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kcaa\eclipse-workspace\AmazonProducts\src\test\resources\test_data\"/>
    </mc:Choice>
  </mc:AlternateContent>
  <xr:revisionPtr revIDLastSave="0" documentId="13_ncr:1_{B09C67D2-EA2E-4428-9DF9-FD5A5319D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eski_liste">[1]Sheet2!$A$1:$J$2258</definedName>
    <definedName name="main">[2]Sheet1!$A$1:$I$2466</definedName>
    <definedName name="mainTable">'[3]all products'!$A$1:$G$2613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caa/Desktop/amazon/everest/CANADA%20IN%20STOCK%20LIST%20MAY%2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caa/Desktop/amazon/everest/CANADA%20IN%20STOCK%20LIST%20MAY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caa/Desktop/amazon/everest/CANADA%20ALL%20PRODU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ZSTKCA_1 - QUERY_ZSTKCA_1"/>
      <sheetName val="Sheet3"/>
      <sheetName val="Sheet2"/>
      <sheetName val="comparison"/>
    </sheetNames>
    <sheetDataSet>
      <sheetData sheetId="0" refreshError="1"/>
      <sheetData sheetId="1" refreshError="1"/>
      <sheetData sheetId="2">
        <row r="1">
          <cell r="A1" t="str">
            <v>Product Code</v>
          </cell>
          <cell r="B1" t="str">
            <v>Product Description</v>
          </cell>
          <cell r="C1" t="str">
            <v>UPC Code</v>
          </cell>
          <cell r="D1" t="str">
            <v>Category</v>
          </cell>
          <cell r="E1" t="str">
            <v>Inner Qty</v>
          </cell>
          <cell r="F1" t="str">
            <v>Master Qty</v>
          </cell>
          <cell r="G1" t="str">
            <v>Price</v>
          </cell>
          <cell r="H1" t="str">
            <v>Qty Break</v>
          </cell>
          <cell r="I1" t="str">
            <v>Qty Break Price</v>
          </cell>
          <cell r="J1" t="str">
            <v>Status</v>
          </cell>
        </row>
        <row r="2">
          <cell r="A2" t="str">
            <v>ANO002</v>
          </cell>
          <cell r="B2" t="str">
            <v>ANOMIA - PARTY BOX - CARD GAME (ages 10+)</v>
          </cell>
          <cell r="C2" t="str">
            <v>798304207729</v>
          </cell>
          <cell r="D2" t="str">
            <v>EVERE</v>
          </cell>
          <cell r="F2">
            <v>6</v>
          </cell>
          <cell r="G2">
            <v>19.5</v>
          </cell>
          <cell r="H2">
            <v>6</v>
          </cell>
          <cell r="I2">
            <v>19.5</v>
          </cell>
          <cell r="J2" t="str">
            <v>CORE</v>
          </cell>
        </row>
        <row r="3">
          <cell r="A3" t="str">
            <v>ANO003</v>
          </cell>
          <cell r="B3" t="str">
            <v>DUPLE - CARD GAME (ages 10+)</v>
          </cell>
          <cell r="C3" t="str">
            <v>798304207736</v>
          </cell>
          <cell r="D3" t="str">
            <v>EVERE</v>
          </cell>
          <cell r="F3">
            <v>12</v>
          </cell>
          <cell r="G3">
            <v>9.5</v>
          </cell>
          <cell r="H3">
            <v>12</v>
          </cell>
          <cell r="I3">
            <v>9.5</v>
          </cell>
        </row>
        <row r="4">
          <cell r="A4" t="str">
            <v>ANO004</v>
          </cell>
          <cell r="B4" t="str">
            <v xml:space="preserve">ANOMIA X - CARD GAME (ages 17+) </v>
          </cell>
          <cell r="C4" t="str">
            <v>798304395198</v>
          </cell>
          <cell r="D4" t="str">
            <v>EVERE</v>
          </cell>
          <cell r="F4">
            <v>6</v>
          </cell>
          <cell r="G4">
            <v>17.5</v>
          </cell>
          <cell r="H4">
            <v>6</v>
          </cell>
          <cell r="I4">
            <v>17.5</v>
          </cell>
          <cell r="J4" t="str">
            <v>CORE</v>
          </cell>
        </row>
        <row r="5">
          <cell r="A5" t="str">
            <v>ANO005</v>
          </cell>
          <cell r="B5" t="str">
            <v>ANOMIA - KIDS- CARD GAME (ages 5+)</v>
          </cell>
          <cell r="C5" t="str">
            <v>798304419801</v>
          </cell>
          <cell r="D5" t="str">
            <v>EVERE</v>
          </cell>
          <cell r="F5">
            <v>12</v>
          </cell>
          <cell r="G5">
            <v>8.75</v>
          </cell>
          <cell r="H5">
            <v>12</v>
          </cell>
          <cell r="I5">
            <v>8.75</v>
          </cell>
          <cell r="J5" t="str">
            <v>CORE</v>
          </cell>
        </row>
        <row r="6">
          <cell r="A6" t="str">
            <v>ANOMIA</v>
          </cell>
          <cell r="B6" t="str">
            <v>ANOMIA - CARD GAME (ages 10+)</v>
          </cell>
          <cell r="C6" t="str">
            <v>798304062885</v>
          </cell>
          <cell r="D6" t="str">
            <v>EVERE</v>
          </cell>
          <cell r="F6">
            <v>12</v>
          </cell>
          <cell r="G6">
            <v>10.5</v>
          </cell>
          <cell r="H6">
            <v>12</v>
          </cell>
          <cell r="I6">
            <v>10.5</v>
          </cell>
          <cell r="J6" t="str">
            <v>CORE</v>
          </cell>
        </row>
        <row r="7">
          <cell r="A7" t="str">
            <v>BGAPP002</v>
          </cell>
          <cell r="B7" t="str">
            <v>APPLETTERS  v2.0</v>
          </cell>
          <cell r="C7" t="str">
            <v>855252007303</v>
          </cell>
          <cell r="D7" t="str">
            <v>EVERE</v>
          </cell>
          <cell r="F7">
            <v>12</v>
          </cell>
          <cell r="G7">
            <v>4</v>
          </cell>
          <cell r="J7" t="str">
            <v>CORE</v>
          </cell>
        </row>
        <row r="8">
          <cell r="A8" t="str">
            <v>BGBAN001</v>
          </cell>
          <cell r="B8" t="str">
            <v>BANANAGRAMS - Classic</v>
          </cell>
          <cell r="C8" t="str">
            <v>856739001159</v>
          </cell>
          <cell r="D8" t="str">
            <v>EVERE</v>
          </cell>
          <cell r="F8">
            <v>12</v>
          </cell>
          <cell r="G8">
            <v>12</v>
          </cell>
          <cell r="J8" t="str">
            <v>CORE</v>
          </cell>
        </row>
        <row r="9">
          <cell r="A9" t="str">
            <v>BGBLE001</v>
          </cell>
          <cell r="B9" t="str">
            <v>BANANAGRAMS - BIG LETTER (EA)</v>
          </cell>
          <cell r="C9" t="str">
            <v>856739001944</v>
          </cell>
          <cell r="D9" t="str">
            <v>EVERE</v>
          </cell>
          <cell r="F9">
            <v>6</v>
          </cell>
          <cell r="G9">
            <v>15.9</v>
          </cell>
          <cell r="J9" t="str">
            <v>CORE</v>
          </cell>
        </row>
        <row r="10">
          <cell r="A10" t="str">
            <v>BGCBP001</v>
          </cell>
          <cell r="B10" t="str">
            <v>COBRA PAW ( 2-6 PLYR AGE 5+ ) (EA)</v>
          </cell>
          <cell r="C10" t="str">
            <v>856739001890</v>
          </cell>
          <cell r="D10" t="str">
            <v>EVERE</v>
          </cell>
          <cell r="F10">
            <v>6</v>
          </cell>
          <cell r="G10">
            <v>7.75</v>
          </cell>
          <cell r="J10" t="str">
            <v>CORE</v>
          </cell>
        </row>
        <row r="11">
          <cell r="A11" t="str">
            <v>BGCTP001</v>
          </cell>
          <cell r="B11" t="str">
            <v>COUNTALOUPE - GAME</v>
          </cell>
          <cell r="C11" t="str">
            <v>855252007464</v>
          </cell>
          <cell r="D11" t="str">
            <v>EVERE</v>
          </cell>
          <cell r="F11">
            <v>6</v>
          </cell>
          <cell r="G11">
            <v>7.2</v>
          </cell>
          <cell r="J11" t="str">
            <v>CORE</v>
          </cell>
        </row>
        <row r="12">
          <cell r="A12" t="str">
            <v>BGDBAN003</v>
          </cell>
          <cell r="B12" t="str">
            <v>BANANAGRAMS DOUBLE</v>
          </cell>
          <cell r="C12" t="str">
            <v>885413968792</v>
          </cell>
          <cell r="D12" t="str">
            <v>EVERE</v>
          </cell>
          <cell r="F12">
            <v>6</v>
          </cell>
          <cell r="G12">
            <v>19.399999999999999</v>
          </cell>
          <cell r="J12" t="str">
            <v>CORE</v>
          </cell>
        </row>
        <row r="13">
          <cell r="A13" t="str">
            <v>BGDUE001</v>
          </cell>
          <cell r="B13" t="str">
            <v xml:space="preserve">BANANAGRAMS DUEL </v>
          </cell>
          <cell r="C13" t="str">
            <v>855252007235</v>
          </cell>
          <cell r="D13" t="str">
            <v>EVERE</v>
          </cell>
          <cell r="F13">
            <v>6</v>
          </cell>
          <cell r="G13">
            <v>7.2</v>
          </cell>
          <cell r="J13" t="str">
            <v>CORE</v>
          </cell>
        </row>
        <row r="14">
          <cell r="A14" t="str">
            <v>BGEMJ001</v>
          </cell>
          <cell r="B14" t="str">
            <v>EMOJINKS</v>
          </cell>
          <cell r="C14" t="str">
            <v>860171001400</v>
          </cell>
          <cell r="D14" t="str">
            <v>EVERE</v>
          </cell>
          <cell r="F14">
            <v>12</v>
          </cell>
          <cell r="G14">
            <v>8.5500000000000007</v>
          </cell>
          <cell r="J14" t="str">
            <v>CORE</v>
          </cell>
        </row>
        <row r="15">
          <cell r="A15" t="str">
            <v>BGFBN001</v>
          </cell>
          <cell r="B15" t="str">
            <v>BANANAGRAMS - FRENCH</v>
          </cell>
          <cell r="C15" t="str">
            <v>855252007259</v>
          </cell>
          <cell r="D15" t="str">
            <v>EVERE</v>
          </cell>
          <cell r="F15">
            <v>12</v>
          </cell>
          <cell r="G15">
            <v>12.4</v>
          </cell>
          <cell r="J15" t="str">
            <v>CORE</v>
          </cell>
        </row>
        <row r="16">
          <cell r="A16" t="str">
            <v>BGFRG001</v>
          </cell>
          <cell r="B16" t="str">
            <v>FURGLARS</v>
          </cell>
          <cell r="C16" t="str">
            <v>855252007174</v>
          </cell>
          <cell r="D16" t="str">
            <v>EVERE</v>
          </cell>
          <cell r="F16">
            <v>12</v>
          </cell>
          <cell r="G16">
            <v>13</v>
          </cell>
          <cell r="J16" t="str">
            <v>OOP</v>
          </cell>
        </row>
        <row r="17">
          <cell r="A17" t="str">
            <v>BGGBN001</v>
          </cell>
          <cell r="B17" t="str">
            <v>BANANAGRAMS - GERMAN</v>
          </cell>
          <cell r="C17" t="str">
            <v>094922041340</v>
          </cell>
          <cell r="D17" t="str">
            <v>EVERE</v>
          </cell>
          <cell r="F17">
            <v>12</v>
          </cell>
          <cell r="G17">
            <v>12.4</v>
          </cell>
        </row>
        <row r="18">
          <cell r="A18" t="str">
            <v>BGHBN001</v>
          </cell>
          <cell r="B18" t="str">
            <v>BANANAGRAMS - HEBREW</v>
          </cell>
          <cell r="C18" t="str">
            <v>094922348838</v>
          </cell>
          <cell r="D18" t="str">
            <v>EVERE</v>
          </cell>
          <cell r="F18">
            <v>12</v>
          </cell>
          <cell r="G18">
            <v>12.4</v>
          </cell>
        </row>
        <row r="19">
          <cell r="A19" t="str">
            <v>BGMFB001</v>
          </cell>
          <cell r="B19" t="str">
            <v>BANANAGRAMS - MY FIRST BANANAGRAMS</v>
          </cell>
          <cell r="C19" t="str">
            <v>856739001661</v>
          </cell>
          <cell r="D19" t="str">
            <v>EVERE</v>
          </cell>
          <cell r="F19">
            <v>12</v>
          </cell>
          <cell r="G19">
            <v>12.4</v>
          </cell>
          <cell r="J19" t="str">
            <v>CORE</v>
          </cell>
        </row>
        <row r="20">
          <cell r="A20" t="str">
            <v>BGPEB001</v>
          </cell>
          <cell r="B20" t="str">
            <v xml:space="preserve">BANANAGRAMS - PARTY! </v>
          </cell>
          <cell r="C20" t="str">
            <v>856739001678</v>
          </cell>
          <cell r="D20" t="str">
            <v>EVERE</v>
          </cell>
          <cell r="F20">
            <v>12</v>
          </cell>
          <cell r="G20">
            <v>9.6999999999999993</v>
          </cell>
          <cell r="J20" t="str">
            <v>CORE</v>
          </cell>
        </row>
        <row r="21">
          <cell r="A21" t="str">
            <v>BGSMT001</v>
          </cell>
          <cell r="B21" t="str">
            <v>SMART 10 - GAME</v>
          </cell>
          <cell r="C21" t="str">
            <v>855252007211</v>
          </cell>
          <cell r="D21" t="str">
            <v>EVERE</v>
          </cell>
          <cell r="F21">
            <v>6</v>
          </cell>
          <cell r="G21">
            <v>13.15</v>
          </cell>
        </row>
        <row r="22">
          <cell r="A22" t="str">
            <v>BGSPBAN002</v>
          </cell>
          <cell r="B22" t="str">
            <v>BANANAGRAMS - SPANISH</v>
          </cell>
          <cell r="C22" t="str">
            <v>855252007266</v>
          </cell>
          <cell r="D22" t="str">
            <v>EVERE</v>
          </cell>
          <cell r="F22">
            <v>12</v>
          </cell>
          <cell r="G22">
            <v>12.4</v>
          </cell>
          <cell r="J22" t="str">
            <v>CORE</v>
          </cell>
        </row>
        <row r="23">
          <cell r="A23" t="str">
            <v>BGWAM002</v>
          </cell>
          <cell r="B23" t="str">
            <v>WORD-A-MELON  v2.0</v>
          </cell>
          <cell r="C23" t="str">
            <v>855252007310</v>
          </cell>
          <cell r="D23" t="str">
            <v>EVERE</v>
          </cell>
          <cell r="F23">
            <v>6</v>
          </cell>
          <cell r="G23">
            <v>7.15</v>
          </cell>
          <cell r="J23" t="str">
            <v>CORE</v>
          </cell>
        </row>
        <row r="24">
          <cell r="A24" t="str">
            <v>BGWTB001</v>
          </cell>
          <cell r="B24" t="str">
            <v xml:space="preserve">BANANAGRAMS - WILD TILES </v>
          </cell>
          <cell r="C24" t="str">
            <v>856739001142</v>
          </cell>
          <cell r="D24" t="str">
            <v>EVERE</v>
          </cell>
          <cell r="F24">
            <v>12</v>
          </cell>
          <cell r="G24">
            <v>9.6999999999999993</v>
          </cell>
          <cell r="J24" t="str">
            <v>CORE</v>
          </cell>
        </row>
        <row r="25">
          <cell r="A25" t="str">
            <v>BONPLAY9</v>
          </cell>
          <cell r="B25" t="str">
            <v>PLAY NINE - CARD GAME</v>
          </cell>
          <cell r="C25" t="str">
            <v>754349110011</v>
          </cell>
          <cell r="D25" t="str">
            <v>EVERE</v>
          </cell>
          <cell r="E25">
            <v>6</v>
          </cell>
          <cell r="F25">
            <v>24</v>
          </cell>
          <cell r="G25">
            <v>12.25</v>
          </cell>
          <cell r="H25">
            <v>6</v>
          </cell>
          <cell r="I25">
            <v>12.25</v>
          </cell>
          <cell r="J25" t="str">
            <v>CORE</v>
          </cell>
        </row>
        <row r="26">
          <cell r="A26" t="str">
            <v>BRD10300</v>
          </cell>
          <cell r="B26" t="str">
            <v>CRIB WARS - DELUXE (EA)</v>
          </cell>
          <cell r="C26" t="str">
            <v>629068130117</v>
          </cell>
          <cell r="D26" t="str">
            <v>EVERE</v>
          </cell>
          <cell r="F26">
            <v>50</v>
          </cell>
          <cell r="G26">
            <v>21.75</v>
          </cell>
          <cell r="J26" t="str">
            <v>CORE</v>
          </cell>
        </row>
        <row r="27">
          <cell r="A27" t="str">
            <v>BTC01988</v>
          </cell>
          <cell r="B27" t="str">
            <v>ROCK, PAPER, SCISSORS - DUELLERZ CARD GAME (EA)</v>
          </cell>
          <cell r="C27" t="str">
            <v>9320048019880</v>
          </cell>
          <cell r="D27" t="str">
            <v>EVERE</v>
          </cell>
          <cell r="F27">
            <v>16</v>
          </cell>
          <cell r="G27">
            <v>3</v>
          </cell>
        </row>
        <row r="28">
          <cell r="A28" t="str">
            <v>CAPAB020</v>
          </cell>
          <cell r="B28" t="str">
            <v xml:space="preserve">HYPERCOLORS - EPIC AMETHYST </v>
          </cell>
          <cell r="C28" t="str">
            <v>810066951006</v>
          </cell>
          <cell r="D28" t="str">
            <v>EVERC</v>
          </cell>
          <cell r="E28">
            <v>6</v>
          </cell>
          <cell r="F28">
            <v>54</v>
          </cell>
          <cell r="G28">
            <v>8</v>
          </cell>
        </row>
        <row r="29">
          <cell r="A29" t="str">
            <v>CAPAS003</v>
          </cell>
          <cell r="B29" t="str">
            <v xml:space="preserve">MINI TIN STA - EFFECTS2 - AURORA SKY </v>
          </cell>
          <cell r="C29" t="str">
            <v>810066951310</v>
          </cell>
          <cell r="D29" t="str">
            <v>EVERC</v>
          </cell>
          <cell r="F29">
            <v>12</v>
          </cell>
          <cell r="G29">
            <v>2.7</v>
          </cell>
        </row>
        <row r="30">
          <cell r="A30" t="str">
            <v>CAPAV003</v>
          </cell>
          <cell r="B30" t="str">
            <v>MINI TIN  - AVOCADO</v>
          </cell>
          <cell r="C30" t="str">
            <v>810066952515</v>
          </cell>
          <cell r="D30" t="str">
            <v>EVERC</v>
          </cell>
          <cell r="E30">
            <v>12</v>
          </cell>
          <cell r="F30">
            <v>288</v>
          </cell>
          <cell r="G30">
            <v>2.7</v>
          </cell>
        </row>
        <row r="31">
          <cell r="A31" t="str">
            <v>CAPBC-SET2</v>
          </cell>
          <cell r="B31" t="str">
            <v>ACCESSORIES - MINI TIN BAG CLIP ASST</v>
          </cell>
          <cell r="C31" t="str">
            <v>752830987982</v>
          </cell>
          <cell r="D31" t="str">
            <v>EVERC</v>
          </cell>
          <cell r="E31">
            <v>6</v>
          </cell>
          <cell r="F31">
            <v>288</v>
          </cell>
          <cell r="G31">
            <v>2</v>
          </cell>
        </row>
        <row r="32">
          <cell r="A32" t="str">
            <v>CAPBF003</v>
          </cell>
          <cell r="B32" t="str">
            <v>MINI TIN  - SASQUATCH POO</v>
          </cell>
          <cell r="C32" t="str">
            <v>810066952546</v>
          </cell>
          <cell r="D32" t="str">
            <v>EVERC</v>
          </cell>
          <cell r="E32">
            <v>12</v>
          </cell>
          <cell r="F32">
            <v>288</v>
          </cell>
          <cell r="G32">
            <v>2.7</v>
          </cell>
        </row>
        <row r="33">
          <cell r="A33" t="str">
            <v>CAPCF003</v>
          </cell>
          <cell r="B33" t="str">
            <v xml:space="preserve">MINI TIN STA - EFFECTS2 - CORAL REEF </v>
          </cell>
          <cell r="C33" t="str">
            <v>81006695051</v>
          </cell>
          <cell r="D33" t="str">
            <v>EVERC</v>
          </cell>
          <cell r="E33">
            <v>12</v>
          </cell>
          <cell r="F33">
            <v>288</v>
          </cell>
          <cell r="G33">
            <v>2.7</v>
          </cell>
        </row>
        <row r="34">
          <cell r="A34" t="str">
            <v>CAPCY003</v>
          </cell>
          <cell r="B34" t="str">
            <v>MINI TIN  - CRYPTOCURRENCY</v>
          </cell>
          <cell r="C34" t="str">
            <v>810066952539</v>
          </cell>
          <cell r="D34" t="str">
            <v>EVERC</v>
          </cell>
          <cell r="E34">
            <v>12</v>
          </cell>
          <cell r="F34">
            <v>288</v>
          </cell>
          <cell r="G34">
            <v>2.7</v>
          </cell>
        </row>
        <row r="35">
          <cell r="A35" t="str">
            <v>CAPFE000</v>
          </cell>
          <cell r="B35" t="str">
            <v xml:space="preserve">ACCESSORIES - INDIVIDUALLY BOXED MAGNET </v>
          </cell>
          <cell r="C35" t="str">
            <v>019962196355</v>
          </cell>
          <cell r="D35" t="str">
            <v>EVERE</v>
          </cell>
          <cell r="F35">
            <v>6</v>
          </cell>
          <cell r="G35">
            <v>4.33</v>
          </cell>
          <cell r="J35" t="str">
            <v>OOP</v>
          </cell>
        </row>
        <row r="36">
          <cell r="A36" t="str">
            <v>CAPFK003</v>
          </cell>
          <cell r="B36" t="str">
            <v>MINI TIN  - FAIRY SPRINKLES</v>
          </cell>
          <cell r="C36" t="str">
            <v>810066952553</v>
          </cell>
          <cell r="D36" t="str">
            <v>EVERC</v>
          </cell>
          <cell r="E36">
            <v>12</v>
          </cell>
          <cell r="F36">
            <v>288</v>
          </cell>
          <cell r="G36">
            <v>2.7</v>
          </cell>
        </row>
        <row r="37">
          <cell r="A37" t="str">
            <v>CAPFLRBAR</v>
          </cell>
          <cell r="B37" t="str">
            <v>DISPLAYS - MINI PUTTY BAR</v>
          </cell>
          <cell r="D37" t="str">
            <v>EVERE</v>
          </cell>
          <cell r="F37">
            <v>1</v>
          </cell>
          <cell r="G37">
            <v>33.200000000000003</v>
          </cell>
        </row>
        <row r="38">
          <cell r="A38" t="str">
            <v>CAPFN003</v>
          </cell>
          <cell r="B38" t="str">
            <v>MINI TIN  - FUNKY FIDGET</v>
          </cell>
          <cell r="C38" t="str">
            <v>810066952577</v>
          </cell>
          <cell r="D38" t="str">
            <v>EVERC</v>
          </cell>
          <cell r="E38">
            <v>12</v>
          </cell>
          <cell r="F38">
            <v>288</v>
          </cell>
          <cell r="G38">
            <v>2.7</v>
          </cell>
        </row>
        <row r="39">
          <cell r="A39" t="str">
            <v>CAPFW101</v>
          </cell>
          <cell r="B39" t="str">
            <v>MEGA TINS - FALLING WATER</v>
          </cell>
          <cell r="C39" t="str">
            <v>810066952041</v>
          </cell>
          <cell r="D39" t="str">
            <v>EVERC</v>
          </cell>
          <cell r="E39">
            <v>2</v>
          </cell>
          <cell r="F39">
            <v>12</v>
          </cell>
          <cell r="G39">
            <v>26.6</v>
          </cell>
        </row>
        <row r="40">
          <cell r="A40" t="str">
            <v>CAPGA001</v>
          </cell>
          <cell r="B40" t="str">
            <v xml:space="preserve">GAMES - THE ULTIMATE PUTTY CHALLENGE GAME </v>
          </cell>
          <cell r="C40" t="str">
            <v>752830988088</v>
          </cell>
          <cell r="D40" t="str">
            <v>EVERC</v>
          </cell>
          <cell r="F40">
            <v>6</v>
          </cell>
          <cell r="G40">
            <v>16.600000000000001</v>
          </cell>
        </row>
        <row r="41">
          <cell r="A41" t="str">
            <v>CAPGC000</v>
          </cell>
          <cell r="B41" t="str">
            <v xml:space="preserve">ACCESSORIES - INDIVIDUALLY BOXED GLOW CHARGER </v>
          </cell>
          <cell r="C41" t="str">
            <v>713757875622</v>
          </cell>
          <cell r="D41" t="str">
            <v>EVERE</v>
          </cell>
          <cell r="F41">
            <v>6</v>
          </cell>
          <cell r="G41">
            <v>3.62</v>
          </cell>
          <cell r="J41" t="str">
            <v>OOP</v>
          </cell>
        </row>
        <row r="42">
          <cell r="A42" t="str">
            <v>CAPGC003</v>
          </cell>
          <cell r="B42" t="str">
            <v>MINI TIN  - GHOST CHASER</v>
          </cell>
          <cell r="C42" t="str">
            <v>810066952560</v>
          </cell>
          <cell r="D42" t="str">
            <v>EVERC</v>
          </cell>
          <cell r="E42">
            <v>12</v>
          </cell>
          <cell r="F42">
            <v>288</v>
          </cell>
          <cell r="G42">
            <v>2.7</v>
          </cell>
        </row>
        <row r="43">
          <cell r="A43" t="str">
            <v>CAPHANGINGSIGN</v>
          </cell>
          <cell r="B43" t="str">
            <v>DISPLAYS - HANGING SIGN</v>
          </cell>
          <cell r="C43" t="str">
            <v>810066950627</v>
          </cell>
          <cell r="D43" t="str">
            <v>EVERE</v>
          </cell>
          <cell r="G43">
            <v>0.25</v>
          </cell>
          <cell r="J43" t="str">
            <v>MRKT</v>
          </cell>
        </row>
        <row r="44">
          <cell r="A44" t="str">
            <v>CAPII020</v>
          </cell>
          <cell r="B44" t="str">
            <v xml:space="preserve">GHOSTWRITERS - INVISIBLE INK </v>
          </cell>
          <cell r="C44" t="str">
            <v>810066950924</v>
          </cell>
          <cell r="D44" t="str">
            <v>EVERC</v>
          </cell>
          <cell r="E44">
            <v>6</v>
          </cell>
          <cell r="F44">
            <v>54</v>
          </cell>
          <cell r="G44">
            <v>9.9499999999999993</v>
          </cell>
        </row>
        <row r="45">
          <cell r="A45" t="str">
            <v>CAPLG020</v>
          </cell>
          <cell r="B45" t="str">
            <v xml:space="preserve">LIQUID GLASS - LIQUID GLASS  </v>
          </cell>
          <cell r="C45" t="str">
            <v>810066951051</v>
          </cell>
          <cell r="D45" t="str">
            <v>EVERC</v>
          </cell>
          <cell r="E45">
            <v>6</v>
          </cell>
          <cell r="F45">
            <v>54</v>
          </cell>
          <cell r="G45">
            <v>9.9499999999999993</v>
          </cell>
        </row>
        <row r="46">
          <cell r="A46" t="str">
            <v>CAPLR003</v>
          </cell>
          <cell r="B46" t="str">
            <v xml:space="preserve">MINI TIN STA - COLORBRIGHTS - LIGHTNING ROD </v>
          </cell>
          <cell r="C46" t="str">
            <v>787790211402</v>
          </cell>
          <cell r="D46" t="str">
            <v>EVERC</v>
          </cell>
          <cell r="F46">
            <v>12</v>
          </cell>
          <cell r="G46">
            <v>2.1800000000000002</v>
          </cell>
          <cell r="J46" t="str">
            <v>OOP</v>
          </cell>
        </row>
        <row r="47">
          <cell r="A47" t="str">
            <v>CAPMH003</v>
          </cell>
          <cell r="B47" t="str">
            <v xml:space="preserve">MINI TIN STA - EFFECTS2 - MOON LIGHT </v>
          </cell>
          <cell r="C47" t="str">
            <v>810066950535</v>
          </cell>
          <cell r="D47" t="str">
            <v>EVERC</v>
          </cell>
          <cell r="E47">
            <v>12</v>
          </cell>
          <cell r="F47">
            <v>288</v>
          </cell>
          <cell r="G47">
            <v>2.7</v>
          </cell>
        </row>
        <row r="48">
          <cell r="A48" t="str">
            <v>CAPMT020</v>
          </cell>
          <cell r="B48" t="str">
            <v xml:space="preserve">HYPERCOLORS - MYSTIFYING MERMAID </v>
          </cell>
          <cell r="C48" t="str">
            <v>810066950993</v>
          </cell>
          <cell r="D48" t="str">
            <v>EVERC</v>
          </cell>
          <cell r="E48">
            <v>6</v>
          </cell>
          <cell r="F48">
            <v>54</v>
          </cell>
          <cell r="G48">
            <v>8</v>
          </cell>
        </row>
        <row r="49">
          <cell r="A49" t="str">
            <v>CAPNT003</v>
          </cell>
          <cell r="B49" t="str">
            <v xml:space="preserve">MINI TIN STA - EFFECTS2 - NIGHT FALL </v>
          </cell>
          <cell r="C49" t="str">
            <v>810066950481</v>
          </cell>
          <cell r="D49" t="str">
            <v>EVERC</v>
          </cell>
          <cell r="F49">
            <v>12</v>
          </cell>
          <cell r="G49">
            <v>2.7</v>
          </cell>
        </row>
        <row r="50">
          <cell r="A50" t="str">
            <v>CAPPK001</v>
          </cell>
          <cell r="B50" t="str">
            <v xml:space="preserve">MIXED BY ME KITS - GLOW IN THE DARK </v>
          </cell>
          <cell r="C50" t="str">
            <v>019962196454</v>
          </cell>
          <cell r="D50" t="str">
            <v>EVERC</v>
          </cell>
          <cell r="F50">
            <v>6</v>
          </cell>
          <cell r="G50">
            <v>14.44</v>
          </cell>
          <cell r="J50" t="str">
            <v>OOP</v>
          </cell>
        </row>
        <row r="51">
          <cell r="A51" t="str">
            <v>CAPPK001-1</v>
          </cell>
          <cell r="B51" t="str">
            <v>KITS - MIXED-BY-ME GLOW IN THE DARK</v>
          </cell>
          <cell r="C51" t="str">
            <v>810066951334</v>
          </cell>
          <cell r="D51" t="str">
            <v>EVERC</v>
          </cell>
          <cell r="F51">
            <v>6</v>
          </cell>
          <cell r="G51">
            <v>13.3</v>
          </cell>
        </row>
        <row r="52">
          <cell r="A52" t="str">
            <v>CAPPK002-1</v>
          </cell>
          <cell r="B52" t="str">
            <v>KITS - MIXED-BY-ME HOLOGRAPHIC</v>
          </cell>
          <cell r="C52" t="str">
            <v>810066951341</v>
          </cell>
          <cell r="D52" t="str">
            <v>EVERC</v>
          </cell>
          <cell r="F52">
            <v>6</v>
          </cell>
          <cell r="G52">
            <v>13.3</v>
          </cell>
        </row>
        <row r="53">
          <cell r="A53" t="str">
            <v>CAPPP001</v>
          </cell>
          <cell r="B53" t="str">
            <v xml:space="preserve">PERMAPUTTY X-BALL KIT </v>
          </cell>
          <cell r="C53" t="str">
            <v>810066951365</v>
          </cell>
          <cell r="D53" t="str">
            <v>EVERC</v>
          </cell>
          <cell r="F53">
            <v>6</v>
          </cell>
          <cell r="G53">
            <v>13.3</v>
          </cell>
        </row>
        <row r="54">
          <cell r="A54" t="str">
            <v>CAPRK003</v>
          </cell>
          <cell r="B54" t="str">
            <v>MINI TIN  - ROCK N' ROLL</v>
          </cell>
          <cell r="C54" t="str">
            <v>810066952522</v>
          </cell>
          <cell r="D54" t="str">
            <v>EVERC</v>
          </cell>
          <cell r="E54">
            <v>12</v>
          </cell>
          <cell r="F54">
            <v>288</v>
          </cell>
          <cell r="G54">
            <v>2.7</v>
          </cell>
        </row>
        <row r="55">
          <cell r="A55" t="str">
            <v>CAPRL020</v>
          </cell>
          <cell r="B55" t="str">
            <v xml:space="preserve">LIQUID GLASS - ROSE LAGOON </v>
          </cell>
          <cell r="C55" t="str">
            <v>810066951068</v>
          </cell>
          <cell r="D55" t="str">
            <v>EVERC</v>
          </cell>
          <cell r="E55">
            <v>6</v>
          </cell>
          <cell r="F55">
            <v>54</v>
          </cell>
          <cell r="G55">
            <v>9.9499999999999993</v>
          </cell>
        </row>
        <row r="56">
          <cell r="A56" t="str">
            <v>CAPRO020</v>
          </cell>
          <cell r="B56" t="str">
            <v xml:space="preserve">TRENDSETTERS - RAINBOW </v>
          </cell>
          <cell r="C56" t="str">
            <v>810066950184</v>
          </cell>
          <cell r="D56" t="str">
            <v>EVERC</v>
          </cell>
          <cell r="E56">
            <v>6</v>
          </cell>
          <cell r="F56">
            <v>54</v>
          </cell>
          <cell r="G56">
            <v>8</v>
          </cell>
        </row>
        <row r="57">
          <cell r="A57" t="str">
            <v>CAPSA003</v>
          </cell>
          <cell r="B57" t="str">
            <v xml:space="preserve">MINI TIN STA - EFFECTS2 - SUN BEAM </v>
          </cell>
          <cell r="C57" t="str">
            <v>810066950559</v>
          </cell>
          <cell r="D57" t="str">
            <v>EVERC</v>
          </cell>
          <cell r="E57">
            <v>12</v>
          </cell>
          <cell r="F57">
            <v>288</v>
          </cell>
          <cell r="G57">
            <v>2.7</v>
          </cell>
        </row>
        <row r="58">
          <cell r="A58" t="str">
            <v>CAPSCN-MM055-BOX</v>
          </cell>
          <cell r="B58" t="str">
            <v xml:space="preserve">HOLIDAY - CREATE &amp; MELT SCENTSORY - FROSTY FRIEND </v>
          </cell>
          <cell r="C58" t="str">
            <v>810066951778</v>
          </cell>
          <cell r="D58" t="str">
            <v>EVERC</v>
          </cell>
          <cell r="F58">
            <v>6</v>
          </cell>
          <cell r="G58">
            <v>6.65</v>
          </cell>
          <cell r="J58" t="str">
            <v>HOLIDAY 2022</v>
          </cell>
        </row>
        <row r="59">
          <cell r="A59" t="str">
            <v>CAPSCN-MR055-BOX</v>
          </cell>
          <cell r="B59" t="str">
            <v xml:space="preserve">HOLIDAY - CREATE &amp; MELT SCENTSORY - REINDEER DREAM </v>
          </cell>
          <cell r="C59" t="str">
            <v>787790226109</v>
          </cell>
          <cell r="D59" t="str">
            <v>EVERC</v>
          </cell>
          <cell r="F59">
            <v>6</v>
          </cell>
          <cell r="G59">
            <v>7.22</v>
          </cell>
          <cell r="J59" t="str">
            <v>OOP</v>
          </cell>
        </row>
        <row r="60">
          <cell r="A60" t="str">
            <v>CAPSCN-MY055-BOX</v>
          </cell>
          <cell r="B60" t="str">
            <v xml:space="preserve">HOLIDAY - CREATE &amp; MELT SCENTSORY - COOL YETI </v>
          </cell>
          <cell r="C60" t="str">
            <v>810066951761</v>
          </cell>
          <cell r="D60" t="str">
            <v>EVERC</v>
          </cell>
          <cell r="F60">
            <v>6</v>
          </cell>
          <cell r="G60">
            <v>6.65</v>
          </cell>
          <cell r="J60" t="str">
            <v>HOLIDAY 2022</v>
          </cell>
        </row>
        <row r="61">
          <cell r="A61" t="str">
            <v>CAPSCNCH055BOX</v>
          </cell>
          <cell r="B61" t="str">
            <v xml:space="preserve">TREATS SCENTSORY - CHOCOLOTTA </v>
          </cell>
          <cell r="C61" t="str">
            <v>810066951112</v>
          </cell>
          <cell r="D61" t="str">
            <v>EVERC</v>
          </cell>
          <cell r="F61">
            <v>6</v>
          </cell>
          <cell r="G61">
            <v>5.35</v>
          </cell>
        </row>
        <row r="62">
          <cell r="A62" t="str">
            <v>CAPSCNPE055BOX</v>
          </cell>
          <cell r="B62" t="str">
            <v xml:space="preserve">AROMATHERAPY SCENTSORY - POSTIVE ENERGY </v>
          </cell>
          <cell r="C62" t="str">
            <v>810066951235</v>
          </cell>
          <cell r="D62" t="str">
            <v>EVERC</v>
          </cell>
          <cell r="E62">
            <v>6</v>
          </cell>
          <cell r="F62">
            <v>108</v>
          </cell>
          <cell r="G62">
            <v>5.35</v>
          </cell>
        </row>
        <row r="63">
          <cell r="A63" t="str">
            <v>CAPSF003</v>
          </cell>
          <cell r="B63" t="str">
            <v>MINI TIN STA - EFFECTS2 - SUPER FLY</v>
          </cell>
          <cell r="C63" t="str">
            <v>01996219525</v>
          </cell>
          <cell r="D63" t="str">
            <v>EVERC</v>
          </cell>
          <cell r="E63">
            <v>12</v>
          </cell>
          <cell r="F63">
            <v>288</v>
          </cell>
          <cell r="G63">
            <v>2.7</v>
          </cell>
        </row>
        <row r="64">
          <cell r="A64" t="str">
            <v>CAPSI003</v>
          </cell>
          <cell r="B64" t="str">
            <v>MINI TIN STA - EFFECTS2 - SUPER STAR</v>
          </cell>
          <cell r="C64" t="str">
            <v>810066950542</v>
          </cell>
          <cell r="D64" t="str">
            <v>EVERC</v>
          </cell>
          <cell r="F64">
            <v>12</v>
          </cell>
          <cell r="G64">
            <v>2.7</v>
          </cell>
        </row>
        <row r="65">
          <cell r="A65" t="str">
            <v>CAPSPFT066</v>
          </cell>
          <cell r="B65" t="str">
            <v xml:space="preserve">SPORT PUTTY KITS - FOOTBALL FIELD GOAL </v>
          </cell>
          <cell r="C65" t="str">
            <v>787790218906</v>
          </cell>
          <cell r="D65" t="str">
            <v>EVERC</v>
          </cell>
          <cell r="E65">
            <v>6</v>
          </cell>
          <cell r="F65">
            <v>36</v>
          </cell>
          <cell r="G65">
            <v>9.9499999999999993</v>
          </cell>
        </row>
        <row r="66">
          <cell r="A66" t="str">
            <v>CAPSTA-TREND</v>
          </cell>
          <cell r="B66" t="str">
            <v>MINI TIN STA - TRENDS ASSORTMENT - 72 TIN ASSORTMENT</v>
          </cell>
          <cell r="C66" t="str">
            <v>810066952645</v>
          </cell>
          <cell r="D66" t="str">
            <v>EVERC</v>
          </cell>
          <cell r="F66">
            <v>72</v>
          </cell>
          <cell r="G66">
            <v>2.7</v>
          </cell>
        </row>
        <row r="67">
          <cell r="A67" t="str">
            <v>CAPSTAPOP</v>
          </cell>
          <cell r="B67" t="str">
            <v>DISPLAYS - STANDARD POP</v>
          </cell>
          <cell r="C67" t="str">
            <v>748252897732</v>
          </cell>
          <cell r="D67" t="str">
            <v>EVERE</v>
          </cell>
          <cell r="G67">
            <v>0.25</v>
          </cell>
          <cell r="J67" t="str">
            <v>MRKT</v>
          </cell>
        </row>
        <row r="68">
          <cell r="A68" t="str">
            <v>CAPSURPDQ01</v>
          </cell>
          <cell r="B68" t="str">
            <v>TREASURE SURPRISE - TREASURE SURPRISE POP - PDQ</v>
          </cell>
          <cell r="C68" t="str">
            <v>10810066951751</v>
          </cell>
          <cell r="D68" t="str">
            <v>EVERC</v>
          </cell>
          <cell r="E68">
            <v>60</v>
          </cell>
          <cell r="F68">
            <v>240</v>
          </cell>
          <cell r="G68">
            <v>2.7</v>
          </cell>
        </row>
        <row r="69">
          <cell r="A69" t="str">
            <v>CAPTD020</v>
          </cell>
          <cell r="B69" t="str">
            <v xml:space="preserve">MAGNETIC STORMS - TIDAL WAVE </v>
          </cell>
          <cell r="C69" t="str">
            <v>810066951105</v>
          </cell>
          <cell r="D69" t="str">
            <v>EVERC</v>
          </cell>
          <cell r="E69">
            <v>6</v>
          </cell>
          <cell r="F69">
            <v>54</v>
          </cell>
          <cell r="G69">
            <v>9.9499999999999993</v>
          </cell>
        </row>
        <row r="70">
          <cell r="A70" t="str">
            <v>CAPUH020</v>
          </cell>
          <cell r="B70" t="str">
            <v xml:space="preserve">GLOWBRIGHTS - ENHANTING UNICORN </v>
          </cell>
          <cell r="C70" t="str">
            <v>810066950979</v>
          </cell>
          <cell r="D70" t="str">
            <v>EVERC</v>
          </cell>
          <cell r="E70">
            <v>6</v>
          </cell>
          <cell r="F70">
            <v>54</v>
          </cell>
          <cell r="G70">
            <v>8</v>
          </cell>
        </row>
        <row r="71">
          <cell r="A71" t="str">
            <v>CAPUS020</v>
          </cell>
          <cell r="B71" t="str">
            <v>TRENDSETTERS - SEVEN SEAS</v>
          </cell>
          <cell r="C71" t="str">
            <v>810066952485</v>
          </cell>
          <cell r="D71" t="str">
            <v>EVERC</v>
          </cell>
          <cell r="E71">
            <v>6</v>
          </cell>
          <cell r="F71">
            <v>54</v>
          </cell>
          <cell r="G71">
            <v>8</v>
          </cell>
        </row>
        <row r="72">
          <cell r="A72" t="str">
            <v>CAPWC020</v>
          </cell>
          <cell r="B72" t="str">
            <v xml:space="preserve">TRENDSETTERS - WOODLAND CAMO </v>
          </cell>
          <cell r="C72" t="str">
            <v>810066950153</v>
          </cell>
          <cell r="D72" t="str">
            <v>EVERC</v>
          </cell>
          <cell r="F72">
            <v>6</v>
          </cell>
          <cell r="G72">
            <v>8</v>
          </cell>
        </row>
        <row r="73">
          <cell r="A73" t="str">
            <v>CAS641</v>
          </cell>
          <cell r="B73" t="str">
            <v>DYSON BALL VACUUM (EA)</v>
          </cell>
          <cell r="C73" t="str">
            <v>5011551006415</v>
          </cell>
          <cell r="D73" t="str">
            <v>EVERE</v>
          </cell>
          <cell r="G73">
            <v>32.25</v>
          </cell>
        </row>
        <row r="74">
          <cell r="A74" t="str">
            <v>CAS665</v>
          </cell>
          <cell r="B74" t="str">
            <v>CASDON TEA SET (EA)</v>
          </cell>
          <cell r="C74" t="str">
            <v>5011551006651</v>
          </cell>
          <cell r="D74" t="str">
            <v>EVERE</v>
          </cell>
          <cell r="G74">
            <v>10</v>
          </cell>
        </row>
        <row r="75">
          <cell r="A75" t="str">
            <v>CF1</v>
          </cell>
          <cell r="B75" t="str">
            <v>CRAZY FORTS - STANDARD</v>
          </cell>
          <cell r="C75" t="str">
            <v>690396000014</v>
          </cell>
          <cell r="D75" t="str">
            <v>EVERE</v>
          </cell>
          <cell r="F75">
            <v>6</v>
          </cell>
          <cell r="G75">
            <v>39</v>
          </cell>
          <cell r="J75" t="str">
            <v>CORE</v>
          </cell>
        </row>
        <row r="76">
          <cell r="A76" t="str">
            <v>CF3</v>
          </cell>
          <cell r="B76" t="str">
            <v xml:space="preserve">CRAZY FORTS - GLOW-IN-THE-DARK </v>
          </cell>
          <cell r="C76" t="str">
            <v>690396000038</v>
          </cell>
          <cell r="D76" t="str">
            <v>EVERE</v>
          </cell>
          <cell r="F76">
            <v>6</v>
          </cell>
          <cell r="G76">
            <v>47.6</v>
          </cell>
          <cell r="J76" t="str">
            <v>CORE</v>
          </cell>
        </row>
        <row r="77">
          <cell r="A77" t="str">
            <v>CF4</v>
          </cell>
          <cell r="B77" t="str">
            <v>CRAZY FORTS LIGHTS - 2pc Pkg (EA)</v>
          </cell>
          <cell r="C77" t="str">
            <v>690396000021</v>
          </cell>
          <cell r="D77" t="str">
            <v>EVERE</v>
          </cell>
          <cell r="G77">
            <v>13.65</v>
          </cell>
          <cell r="J77" t="str">
            <v>CORE</v>
          </cell>
        </row>
        <row r="78">
          <cell r="A78" t="str">
            <v>CF5</v>
          </cell>
          <cell r="B78" t="str">
            <v xml:space="preserve">CRAZY FORTS - FLEXI-FORTS </v>
          </cell>
          <cell r="C78" t="str">
            <v>690396000069</v>
          </cell>
          <cell r="D78" t="str">
            <v>EVERE</v>
          </cell>
          <cell r="F78">
            <v>6</v>
          </cell>
          <cell r="G78">
            <v>44.8</v>
          </cell>
          <cell r="J78" t="str">
            <v>CORE</v>
          </cell>
        </row>
        <row r="79">
          <cell r="A79" t="str">
            <v>CH1158</v>
          </cell>
          <cell r="B79" t="str">
            <v>SNAKES and LADDERS - FOLDING WOOD BOARD (EA)</v>
          </cell>
          <cell r="C79" t="str">
            <v>704551403265</v>
          </cell>
          <cell r="D79" t="str">
            <v>EVERE</v>
          </cell>
          <cell r="F79">
            <v>12</v>
          </cell>
          <cell r="G79">
            <v>12.75</v>
          </cell>
          <cell r="J79" t="str">
            <v>Use - SML6038082</v>
          </cell>
        </row>
        <row r="80">
          <cell r="A80" t="str">
            <v>CH1169</v>
          </cell>
          <cell r="B80" t="str">
            <v>MANCALA - STANDARD (EA)</v>
          </cell>
          <cell r="C80" t="str">
            <v>704551011699</v>
          </cell>
          <cell r="D80" t="str">
            <v>EVERE</v>
          </cell>
          <cell r="F80">
            <v>24</v>
          </cell>
          <cell r="G80">
            <v>13.75</v>
          </cell>
          <cell r="J80" t="str">
            <v>CORE</v>
          </cell>
        </row>
        <row r="81">
          <cell r="A81" t="str">
            <v>CH1633</v>
          </cell>
          <cell r="B81" t="str">
            <v>CHINESE CHECKERS - 15" MAHOGANY WOOD BOARD ( 6 CLR MARBLES ) (EA)</v>
          </cell>
          <cell r="C81" t="str">
            <v>704551016335</v>
          </cell>
          <cell r="D81" t="str">
            <v>EVERE</v>
          </cell>
          <cell r="F81">
            <v>6</v>
          </cell>
          <cell r="G81">
            <v>31.25</v>
          </cell>
        </row>
        <row r="82">
          <cell r="A82" t="str">
            <v>CH1633S</v>
          </cell>
          <cell r="B82" t="str">
            <v>CHINESE CHECKERS - 7" WOOD BOARD ( 6 CLR PEGS) (EA)</v>
          </cell>
          <cell r="C82" t="str">
            <v>704551163312</v>
          </cell>
          <cell r="D82" t="str">
            <v>EVERE</v>
          </cell>
          <cell r="F82">
            <v>24</v>
          </cell>
          <cell r="G82">
            <v>9.75</v>
          </cell>
        </row>
        <row r="83">
          <cell r="A83" t="str">
            <v>CH1633W</v>
          </cell>
          <cell r="B83" t="str">
            <v>CHINESE CHECKERS - 11" WOOD BOARD ( 6 CLR PEGS) (EA)</v>
          </cell>
          <cell r="C83" t="str">
            <v>704551163329</v>
          </cell>
          <cell r="D83" t="str">
            <v>EVERE</v>
          </cell>
          <cell r="F83">
            <v>12</v>
          </cell>
          <cell r="G83">
            <v>16.5</v>
          </cell>
        </row>
        <row r="84">
          <cell r="A84" t="str">
            <v>CH1633XL</v>
          </cell>
          <cell r="B84" t="str">
            <v>CHINESE CHECKERS -  JUMBO 17" WOOD BOARD ( 6 CLR PEGS ) (EA)</v>
          </cell>
          <cell r="C84" t="str">
            <v>704551406921</v>
          </cell>
          <cell r="D84" t="str">
            <v>EVERE</v>
          </cell>
          <cell r="F84">
            <v>2</v>
          </cell>
          <cell r="G84">
            <v>52.5</v>
          </cell>
        </row>
        <row r="85">
          <cell r="A85" t="str">
            <v>CH2051</v>
          </cell>
          <cell r="B85" t="str">
            <v>PLAYING CARDS - 12pc Display - BIG NUMBER PLASTIC</v>
          </cell>
          <cell r="C85" t="str">
            <v>704551410355</v>
          </cell>
          <cell r="D85" t="str">
            <v>EVERE</v>
          </cell>
          <cell r="F85">
            <v>6</v>
          </cell>
          <cell r="G85">
            <v>57.75</v>
          </cell>
        </row>
        <row r="86">
          <cell r="A86" t="str">
            <v>CH2083A</v>
          </cell>
          <cell r="B86" t="str">
            <v>PLAYING CARDS - 12pc Display - LAS VEGAS POKER</v>
          </cell>
          <cell r="C86" t="str">
            <v>704551120834</v>
          </cell>
          <cell r="D86" t="str">
            <v>EVERE</v>
          </cell>
          <cell r="F86">
            <v>12</v>
          </cell>
          <cell r="G86">
            <v>13.25</v>
          </cell>
        </row>
        <row r="87">
          <cell r="A87" t="str">
            <v>CH2088</v>
          </cell>
          <cell r="B87" t="str">
            <v>PLAYING CARDS - 12pc Display - BRIDGE SIZED PLASTIC  COATED</v>
          </cell>
          <cell r="C87" t="str">
            <v>704551020882</v>
          </cell>
          <cell r="D87" t="str">
            <v>EVERE</v>
          </cell>
          <cell r="F87">
            <v>6</v>
          </cell>
          <cell r="G87">
            <v>44.25</v>
          </cell>
        </row>
        <row r="88">
          <cell r="A88" t="str">
            <v>CH2088B</v>
          </cell>
          <cell r="B88" t="str">
            <v>PLAYING CARDS - 12pc Display - BIG NUMBER - BRIDGE SIZED</v>
          </cell>
          <cell r="C88" t="str">
            <v>704551120889</v>
          </cell>
          <cell r="D88" t="str">
            <v>EVERE</v>
          </cell>
          <cell r="F88">
            <v>6</v>
          </cell>
          <cell r="G88">
            <v>44.25</v>
          </cell>
        </row>
        <row r="89">
          <cell r="A89" t="str">
            <v>CH2090</v>
          </cell>
          <cell r="B89" t="str">
            <v>PLAYING CARDS - 6pc Display - DOUBLE DECK BRIDGE SIZED</v>
          </cell>
          <cell r="C89" t="str">
            <v>704551020905</v>
          </cell>
          <cell r="D89" t="str">
            <v>EVERE</v>
          </cell>
          <cell r="F89">
            <v>6</v>
          </cell>
          <cell r="G89">
            <v>41</v>
          </cell>
        </row>
        <row r="90">
          <cell r="A90" t="str">
            <v>CH2093</v>
          </cell>
          <cell r="B90" t="str">
            <v>PLAYING CARDS - 12pc Display - PINOCHLE DECKS</v>
          </cell>
          <cell r="C90" t="str">
            <v>704551020936</v>
          </cell>
          <cell r="D90" t="str">
            <v>EVERE</v>
          </cell>
          <cell r="F90">
            <v>12</v>
          </cell>
          <cell r="G90">
            <v>18.5</v>
          </cell>
        </row>
        <row r="91">
          <cell r="A91" t="str">
            <v>CH2109</v>
          </cell>
          <cell r="B91" t="str">
            <v>CHESS - 20" VINYL ROLL UP TOURNAMENT CHESS SET (EA)</v>
          </cell>
          <cell r="C91" t="str">
            <v>704551408574</v>
          </cell>
          <cell r="D91" t="str">
            <v>EVERE</v>
          </cell>
          <cell r="F91">
            <v>12</v>
          </cell>
          <cell r="G91">
            <v>36.5</v>
          </cell>
        </row>
        <row r="92">
          <cell r="A92" t="str">
            <v>CH2146D</v>
          </cell>
          <cell r="B92" t="str">
            <v>15" - STANDARD - 3-in-1 GAME SET (EA)</v>
          </cell>
          <cell r="C92" t="str">
            <v>704551412793</v>
          </cell>
          <cell r="D92" t="str">
            <v>EVERE</v>
          </cell>
          <cell r="F92">
            <v>6</v>
          </cell>
          <cell r="G92">
            <v>42.75</v>
          </cell>
        </row>
        <row r="93">
          <cell r="A93" t="str">
            <v>CH2149Y</v>
          </cell>
          <cell r="B93" t="str">
            <v>6-in-1 GAME-  11" WOOD CASE ( bckgm/chess/chckrs/dominoes/cards/dice) (EA)</v>
          </cell>
          <cell r="C93" t="str">
            <v>704551406716</v>
          </cell>
          <cell r="D93" t="str">
            <v>EVERE</v>
          </cell>
          <cell r="F93">
            <v>6</v>
          </cell>
          <cell r="G93">
            <v>21.5</v>
          </cell>
          <cell r="J93" t="str">
            <v>Use - SML6033155</v>
          </cell>
        </row>
        <row r="94">
          <cell r="A94" t="str">
            <v>CH2404SL</v>
          </cell>
          <cell r="B94" t="str">
            <v>MAH JONG - SILVER/ALUMINUM SET (EA)</v>
          </cell>
          <cell r="C94" t="str">
            <v>704551413318</v>
          </cell>
          <cell r="D94" t="str">
            <v>EVERE</v>
          </cell>
          <cell r="F94">
            <v>2</v>
          </cell>
          <cell r="G94">
            <v>121.5</v>
          </cell>
        </row>
        <row r="95">
          <cell r="A95" t="str">
            <v>CH2422</v>
          </cell>
          <cell r="B95" t="str">
            <v>CRIBBAGE -  BOARD - 2 COLOR TRACK ( w/ Pegs and Storage in back) (EA)</v>
          </cell>
          <cell r="C95" t="str">
            <v>704551024224</v>
          </cell>
          <cell r="D95" t="str">
            <v>EVERE</v>
          </cell>
          <cell r="F95">
            <v>24</v>
          </cell>
          <cell r="G95">
            <v>8</v>
          </cell>
        </row>
        <row r="96">
          <cell r="A96" t="str">
            <v>CH2423</v>
          </cell>
          <cell r="B96" t="str">
            <v>CRIBBAGE -  BOARD - 2 NATURAL COLOR TRACK ( w/ Pegs and Storage in back) (EA)</v>
          </cell>
          <cell r="C96" t="str">
            <v>704551024231</v>
          </cell>
          <cell r="D96" t="str">
            <v>EVERE</v>
          </cell>
          <cell r="F96">
            <v>24</v>
          </cell>
          <cell r="G96">
            <v>8.25</v>
          </cell>
        </row>
        <row r="97">
          <cell r="A97" t="str">
            <v>CH2424</v>
          </cell>
          <cell r="B97" t="str">
            <v>CRIBBAGE -  BOARD - 3 COLOR TRACK ( w/ Pegs and Storage in back) (EA)</v>
          </cell>
          <cell r="C97" t="str">
            <v>704551024248</v>
          </cell>
          <cell r="D97" t="str">
            <v>EVERE</v>
          </cell>
          <cell r="F97">
            <v>24</v>
          </cell>
          <cell r="G97">
            <v>8</v>
          </cell>
          <cell r="J97" t="str">
            <v>Use - SML6038080</v>
          </cell>
        </row>
        <row r="98">
          <cell r="A98" t="str">
            <v>CH2424A</v>
          </cell>
          <cell r="B98" t="str">
            <v>CRIBBAGE -  BOARD - 3 COLOR TRACK ( w/ Pegs and Storage in back) + CARDS (EA)</v>
          </cell>
          <cell r="C98" t="str">
            <v>704551124245</v>
          </cell>
          <cell r="D98" t="str">
            <v>EVERE</v>
          </cell>
          <cell r="F98">
            <v>24</v>
          </cell>
          <cell r="G98">
            <v>9.25</v>
          </cell>
        </row>
        <row r="99">
          <cell r="A99" t="str">
            <v>CH2425</v>
          </cell>
          <cell r="B99" t="str">
            <v>CRIBBAGE -  BOARD - 3 NATURAL COLOR TRACK ( w/ Pegs and Storage in back) (EA)</v>
          </cell>
          <cell r="C99" t="str">
            <v>704551024255</v>
          </cell>
          <cell r="D99" t="str">
            <v>EVERE</v>
          </cell>
          <cell r="F99">
            <v>24</v>
          </cell>
          <cell r="G99">
            <v>9.25</v>
          </cell>
        </row>
        <row r="100">
          <cell r="A100" t="str">
            <v>CH2425AL</v>
          </cell>
          <cell r="B100" t="str">
            <v>CRIBBAGE - BOARD (WALNUT) - 3 COLOR TRACK + CARDS ( in Aluminum Case ) (EA)</v>
          </cell>
          <cell r="C100" t="str">
            <v>704551224259</v>
          </cell>
          <cell r="D100" t="str">
            <v>EVERE</v>
          </cell>
          <cell r="F100">
            <v>6</v>
          </cell>
          <cell r="G100">
            <v>40.5</v>
          </cell>
        </row>
        <row r="101">
          <cell r="A101" t="str">
            <v>CH2429</v>
          </cell>
          <cell r="B101" t="str">
            <v>CRIBBAGE - BOARD -  LARGE "29"  3 NATURAL COLOR TRACK (EA)</v>
          </cell>
          <cell r="C101" t="str">
            <v>704551024293</v>
          </cell>
          <cell r="D101" t="str">
            <v>EVERE</v>
          </cell>
          <cell r="F101">
            <v>24</v>
          </cell>
          <cell r="G101">
            <v>11.25</v>
          </cell>
        </row>
        <row r="102">
          <cell r="A102" t="str">
            <v>CH2429S</v>
          </cell>
          <cell r="B102" t="str">
            <v>CRIBBAGE -  BOARD -  SMALL "29"  3 NATURAL COLOR TRACK (EA)</v>
          </cell>
          <cell r="C102" t="str">
            <v>704551242918</v>
          </cell>
          <cell r="D102" t="str">
            <v>EVERE</v>
          </cell>
          <cell r="F102">
            <v>72</v>
          </cell>
          <cell r="G102">
            <v>6.5</v>
          </cell>
        </row>
        <row r="103">
          <cell r="A103" t="str">
            <v>CH2456</v>
          </cell>
          <cell r="B103" t="str">
            <v>CRIBBAGE - POCKET/TRAVEL SIZE - FOLDING BOARD ( w/ Pegs Storage ) (EA)</v>
          </cell>
          <cell r="C103" t="str">
            <v>704551024569</v>
          </cell>
          <cell r="D103" t="str">
            <v>EVERE</v>
          </cell>
          <cell r="F103">
            <v>60</v>
          </cell>
          <cell r="G103">
            <v>3.75</v>
          </cell>
        </row>
        <row r="104">
          <cell r="A104" t="str">
            <v>CH2602WGRN</v>
          </cell>
          <cell r="B104" t="str">
            <v>CHIPS -  25PC 11.5G SUITED CLAY GREEN</v>
          </cell>
          <cell r="C104" t="str">
            <v>704551402978</v>
          </cell>
          <cell r="D104" t="str">
            <v>EVERE</v>
          </cell>
          <cell r="G104">
            <v>3</v>
          </cell>
        </row>
        <row r="105">
          <cell r="A105" t="str">
            <v>CH2609</v>
          </cell>
          <cell r="B105" t="str">
            <v>CARD SHUFFLER - 2 DECK (EA)</v>
          </cell>
          <cell r="C105" t="str">
            <v>704551260905</v>
          </cell>
          <cell r="D105" t="str">
            <v>EVERE</v>
          </cell>
          <cell r="F105">
            <v>12</v>
          </cell>
          <cell r="G105">
            <v>12.75</v>
          </cell>
        </row>
        <row r="106">
          <cell r="A106" t="str">
            <v>CH2609XL</v>
          </cell>
          <cell r="B106" t="str">
            <v>CARD SHUFFLER - 6 DECK (EA)</v>
          </cell>
          <cell r="C106" t="str">
            <v>704551260929</v>
          </cell>
          <cell r="D106" t="str">
            <v>EVERE</v>
          </cell>
          <cell r="F106">
            <v>12</v>
          </cell>
          <cell r="G106">
            <v>19</v>
          </cell>
        </row>
        <row r="107">
          <cell r="A107" t="str">
            <v>CH2685D</v>
          </cell>
          <cell r="B107" t="str">
            <v>POKER 500pc 11.5 G DICE POKER SET in BLACK ALUM CASE (EA)</v>
          </cell>
          <cell r="C107" t="str">
            <v>704551401049</v>
          </cell>
          <cell r="D107" t="str">
            <v>EVERE</v>
          </cell>
          <cell r="F107">
            <v>2</v>
          </cell>
          <cell r="G107">
            <v>71</v>
          </cell>
        </row>
        <row r="108">
          <cell r="A108" t="str">
            <v>CH2706</v>
          </cell>
          <cell r="B108" t="str">
            <v>CARD HOLDER WOODEN SLOT 2 PC 9" (EA)</v>
          </cell>
          <cell r="C108" t="str">
            <v>704551027065</v>
          </cell>
          <cell r="D108" t="str">
            <v>EVERE</v>
          </cell>
          <cell r="F108">
            <v>40</v>
          </cell>
          <cell r="G108">
            <v>7.5</v>
          </cell>
        </row>
        <row r="109">
          <cell r="A109" t="str">
            <v>CH2706B</v>
          </cell>
          <cell r="B109" t="str">
            <v>CARD HOLDER WOODEN 2 PC CURVE SHAPE (EA)</v>
          </cell>
          <cell r="C109" t="str">
            <v>704551227069</v>
          </cell>
          <cell r="D109" t="str">
            <v>EVERE</v>
          </cell>
          <cell r="F109">
            <v>48</v>
          </cell>
          <cell r="G109">
            <v>10.5</v>
          </cell>
        </row>
        <row r="110">
          <cell r="A110" t="str">
            <v>CH2706L</v>
          </cell>
          <cell r="B110" t="str">
            <v>CARD HOLDER WOODEN  4 SLOT 2 PC 11" (EA)</v>
          </cell>
          <cell r="C110" t="str">
            <v>704551217062</v>
          </cell>
          <cell r="D110" t="str">
            <v>EVERE</v>
          </cell>
          <cell r="F110">
            <v>24</v>
          </cell>
          <cell r="G110">
            <v>9.75</v>
          </cell>
        </row>
        <row r="111">
          <cell r="A111" t="str">
            <v>CH2707</v>
          </cell>
          <cell r="B111" t="str">
            <v>CARD HOLDER FAN 2PC (EA)</v>
          </cell>
          <cell r="C111" t="str">
            <v>704551027072</v>
          </cell>
          <cell r="D111" t="str">
            <v>EVERE</v>
          </cell>
          <cell r="F111">
            <v>36</v>
          </cell>
          <cell r="G111">
            <v>10</v>
          </cell>
        </row>
        <row r="112">
          <cell r="A112" t="str">
            <v>CH2708L</v>
          </cell>
          <cell r="B112" t="str">
            <v>CARD TRAY - 6 DECK REVOLVING - PLASTIC (EA)</v>
          </cell>
          <cell r="C112" t="str">
            <v>704551127086</v>
          </cell>
          <cell r="D112" t="str">
            <v>EVERE</v>
          </cell>
          <cell r="F112">
            <v>24</v>
          </cell>
          <cell r="G112">
            <v>8.75</v>
          </cell>
        </row>
        <row r="113">
          <cell r="A113" t="str">
            <v>CH2708XL</v>
          </cell>
          <cell r="B113" t="str">
            <v>CARD TRAY - 9 DECK REVOLVING - PLASTIC (EA)</v>
          </cell>
          <cell r="C113" t="str">
            <v>704551407973</v>
          </cell>
          <cell r="D113" t="str">
            <v>EVERE</v>
          </cell>
          <cell r="F113">
            <v>18</v>
          </cell>
          <cell r="G113">
            <v>12.25</v>
          </cell>
        </row>
        <row r="114">
          <cell r="A114" t="str">
            <v>CH2711</v>
          </cell>
          <cell r="B114" t="str">
            <v>CARD HOLDER - TRIANGULAR 4 PC ( BLUE/RED/WHITE/YELLOW) (EA)</v>
          </cell>
          <cell r="C114" t="str">
            <v>704551027119</v>
          </cell>
          <cell r="D114" t="str">
            <v>EVERE</v>
          </cell>
          <cell r="F114">
            <v>72</v>
          </cell>
          <cell r="G114">
            <v>4.25</v>
          </cell>
        </row>
        <row r="115">
          <cell r="A115" t="str">
            <v>CH2712D</v>
          </cell>
          <cell r="B115" t="str">
            <v>CHIPS -  SET 100 PC 11.5 G (EA)</v>
          </cell>
          <cell r="C115" t="str">
            <v>704551127123</v>
          </cell>
          <cell r="D115" t="str">
            <v>EVERE</v>
          </cell>
          <cell r="F115">
            <v>12</v>
          </cell>
          <cell r="G115">
            <v>14.25</v>
          </cell>
        </row>
        <row r="116">
          <cell r="A116" t="str">
            <v>CH2716S</v>
          </cell>
          <cell r="B116" t="str">
            <v>DOMINOES- MEXICAN TRAIN,  MARKERS 10pc (EA)</v>
          </cell>
          <cell r="C116" t="str">
            <v>704551227168</v>
          </cell>
          <cell r="D116" t="str">
            <v>EVERE</v>
          </cell>
          <cell r="F116">
            <v>50</v>
          </cell>
          <cell r="G116">
            <v>2.5</v>
          </cell>
          <cell r="J116" t="str">
            <v>OOP</v>
          </cell>
        </row>
        <row r="117">
          <cell r="A117" t="str">
            <v>CH2728</v>
          </cell>
          <cell r="B117" t="str">
            <v>CARD HOLDER - ROUND 4 PC ( BLUE/RED/WHITE/YELLOW) (EA)</v>
          </cell>
          <cell r="C117" t="str">
            <v>704551402770</v>
          </cell>
          <cell r="D117" t="str">
            <v>EVERE</v>
          </cell>
          <cell r="F117">
            <v>96</v>
          </cell>
          <cell r="G117">
            <v>6.25</v>
          </cell>
        </row>
        <row r="118">
          <cell r="A118" t="str">
            <v>CH2785D</v>
          </cell>
          <cell r="B118" t="str">
            <v>POKER 500pc 11.5 G DICE POKER SET IN ALUM CASE (EA)</v>
          </cell>
          <cell r="C118" t="str">
            <v>704551427858</v>
          </cell>
          <cell r="D118" t="str">
            <v>EVERE</v>
          </cell>
          <cell r="F118">
            <v>2</v>
          </cell>
          <cell r="G118">
            <v>68</v>
          </cell>
        </row>
        <row r="119">
          <cell r="A119" t="str">
            <v>CH2804</v>
          </cell>
          <cell r="B119" t="str">
            <v>SHUT THE BOX - 12 NUMBER (EA)</v>
          </cell>
          <cell r="C119" t="str">
            <v>704551028031</v>
          </cell>
          <cell r="D119" t="str">
            <v>EVERE</v>
          </cell>
          <cell r="F119">
            <v>12</v>
          </cell>
          <cell r="G119">
            <v>18</v>
          </cell>
        </row>
        <row r="120">
          <cell r="A120" t="str">
            <v>CH2805</v>
          </cell>
          <cell r="B120" t="str">
            <v>SHUT THE BOX - 9 NUMBER - DOUBLE SIDED (EA)</v>
          </cell>
          <cell r="C120" t="str">
            <v>704551028055</v>
          </cell>
          <cell r="D120" t="str">
            <v>EVERE</v>
          </cell>
          <cell r="F120">
            <v>12</v>
          </cell>
          <cell r="G120">
            <v>24</v>
          </cell>
        </row>
        <row r="121">
          <cell r="A121" t="str">
            <v>CH2806</v>
          </cell>
          <cell r="B121" t="str">
            <v>SHUT THE BOX - 12 NUMBER - DOUBLE SIDED (EA)</v>
          </cell>
          <cell r="C121" t="str">
            <v>704551400349</v>
          </cell>
          <cell r="D121" t="str">
            <v>EVERE</v>
          </cell>
          <cell r="F121">
            <v>12</v>
          </cell>
          <cell r="G121">
            <v>28.25</v>
          </cell>
        </row>
        <row r="122">
          <cell r="A122" t="str">
            <v>CH3011L</v>
          </cell>
          <cell r="B122" t="str">
            <v>BACKGAMMON - 18" VINYL CASE ( w/Brown&amp;White Stripe )  w/ BR&amp;WH PTS (EA)</v>
          </cell>
          <cell r="C122" t="str">
            <v>704551301134</v>
          </cell>
          <cell r="D122" t="str">
            <v>EVERE</v>
          </cell>
          <cell r="F122">
            <v>6</v>
          </cell>
          <cell r="G122">
            <v>42.25</v>
          </cell>
        </row>
        <row r="123">
          <cell r="A123" t="str">
            <v>CH3011M</v>
          </cell>
          <cell r="B123" t="str">
            <v>BACKGAMMON - 15" VINYL CASE ( w/Brown&amp;White Stripe )  w/ BR&amp;WH PTS (EA)</v>
          </cell>
          <cell r="C123" t="str">
            <v>704551301127</v>
          </cell>
          <cell r="D123" t="str">
            <v>EVERE</v>
          </cell>
          <cell r="F123">
            <v>6</v>
          </cell>
          <cell r="G123">
            <v>36</v>
          </cell>
        </row>
        <row r="124">
          <cell r="A124" t="str">
            <v>CH3014M</v>
          </cell>
          <cell r="B124" t="str">
            <v>BACKGAMMON - 15" VINYL CASE ( with OLD MAP design ) (EA)</v>
          </cell>
          <cell r="C124" t="str">
            <v>704551301424</v>
          </cell>
          <cell r="D124" t="str">
            <v>EVERE</v>
          </cell>
          <cell r="F124">
            <v>6</v>
          </cell>
          <cell r="G124">
            <v>37.5</v>
          </cell>
        </row>
        <row r="125">
          <cell r="A125" t="str">
            <v>CH3014XS</v>
          </cell>
          <cell r="B125" t="str">
            <v>BACKGAMMON - 9" VINYL CASE ( with OLD MAP design ) (EA)</v>
          </cell>
          <cell r="C125" t="str">
            <v>704551409892</v>
          </cell>
          <cell r="D125" t="str">
            <v>EVERE</v>
          </cell>
          <cell r="F125">
            <v>12</v>
          </cell>
          <cell r="G125">
            <v>31.25</v>
          </cell>
        </row>
        <row r="126">
          <cell r="A126" t="str">
            <v>CH3017L-BURG</v>
          </cell>
          <cell r="B126" t="str">
            <v>BACKGAMMON - 18"  ( BURGUNDY VELVET ) (EA)</v>
          </cell>
          <cell r="C126" t="str">
            <v>704551317326</v>
          </cell>
          <cell r="D126" t="str">
            <v>EVERE</v>
          </cell>
          <cell r="F126">
            <v>6</v>
          </cell>
          <cell r="G126">
            <v>48.75</v>
          </cell>
        </row>
        <row r="127">
          <cell r="A127" t="str">
            <v>CH3042M</v>
          </cell>
          <cell r="B127" t="str">
            <v>BACKGAMMON - 15"  RED LEATHERETTE EXT w/BEIGE INT w/ B&amp;R PTS (EA)</v>
          </cell>
          <cell r="C127" t="str">
            <v>704551408512</v>
          </cell>
          <cell r="D127" t="str">
            <v>EVERE</v>
          </cell>
          <cell r="F127">
            <v>12</v>
          </cell>
          <cell r="G127">
            <v>45.75</v>
          </cell>
        </row>
        <row r="128">
          <cell r="A128" t="str">
            <v>CH3046L</v>
          </cell>
          <cell r="B128" t="str">
            <v>BACKGAMMON - 18"  BROWN/TAN LEATHERETTE EXT w/ BR&amp;IV PTS (EA)</v>
          </cell>
          <cell r="C128" t="str">
            <v>704551412861</v>
          </cell>
          <cell r="D128" t="str">
            <v>EVERE</v>
          </cell>
          <cell r="F128">
            <v>6</v>
          </cell>
          <cell r="G128">
            <v>53.5</v>
          </cell>
        </row>
        <row r="129">
          <cell r="A129" t="str">
            <v>CH3046M</v>
          </cell>
          <cell r="B129" t="str">
            <v>BACKGAMMON - 15"  BROWN/TAN LEATHERETTE EXT w/ BR&amp;IV PTS (EA)</v>
          </cell>
          <cell r="C129" t="str">
            <v>704551412854</v>
          </cell>
          <cell r="D129" t="str">
            <v>EVERE</v>
          </cell>
          <cell r="F129">
            <v>6</v>
          </cell>
          <cell r="G129">
            <v>46.75</v>
          </cell>
        </row>
        <row r="130">
          <cell r="A130" t="str">
            <v>CH3046XS</v>
          </cell>
          <cell r="B130" t="str">
            <v>BACKGAMMON - 9"  BROWN/TAN LEATHERETTE EXT w/ BR&amp;IV PTS (EA)</v>
          </cell>
          <cell r="C130" t="str">
            <v>704551412847</v>
          </cell>
          <cell r="D130" t="str">
            <v>EVERE</v>
          </cell>
          <cell r="F130">
            <v>12</v>
          </cell>
          <cell r="G130">
            <v>29.25</v>
          </cell>
        </row>
        <row r="131">
          <cell r="A131" t="str">
            <v>CH4200</v>
          </cell>
          <cell r="B131" t="str">
            <v>HORSE RACE GAME (EA)</v>
          </cell>
          <cell r="C131" t="str">
            <v>704551042006</v>
          </cell>
          <cell r="D131" t="str">
            <v>EVERE</v>
          </cell>
          <cell r="F131">
            <v>8</v>
          </cell>
          <cell r="G131">
            <v>32.25</v>
          </cell>
        </row>
        <row r="132">
          <cell r="A132" t="str">
            <v>CH5000XL</v>
          </cell>
          <cell r="B132" t="str">
            <v>ROULETTE - 12" GAME SET (EA)</v>
          </cell>
          <cell r="C132" t="str">
            <v>704551500124</v>
          </cell>
          <cell r="D132" t="str">
            <v>EVERE</v>
          </cell>
          <cell r="F132">
            <v>6</v>
          </cell>
          <cell r="G132">
            <v>31.25</v>
          </cell>
        </row>
        <row r="133">
          <cell r="A133" t="str">
            <v>CH5017AL</v>
          </cell>
          <cell r="B133" t="str">
            <v>RUMMY - DELUXE  ( 106 Tiles - in Alm Case w/Wooden Racks and Latching Case) (EA)</v>
          </cell>
          <cell r="C133" t="str">
            <v>704551407195</v>
          </cell>
          <cell r="D133" t="str">
            <v>EVERE</v>
          </cell>
          <cell r="F133">
            <v>6</v>
          </cell>
          <cell r="G133">
            <v>44.75</v>
          </cell>
        </row>
        <row r="134">
          <cell r="A134" t="str">
            <v>CH5017W</v>
          </cell>
          <cell r="B134" t="str">
            <v>RUMMY - DELUXE  ( 106 Tiles - w/Wooden Racks and Latching Case ) (EA)</v>
          </cell>
          <cell r="C134" t="str">
            <v>704551501718</v>
          </cell>
          <cell r="D134" t="str">
            <v>EVERE</v>
          </cell>
          <cell r="F134">
            <v>6</v>
          </cell>
          <cell r="G134">
            <v>52.5</v>
          </cell>
        </row>
        <row r="135">
          <cell r="A135" t="str">
            <v>CH5025</v>
          </cell>
          <cell r="B135" t="str">
            <v>RUMMY - STANDARD  ( 106 Tiles in Black Vinyl Case ) (EA)</v>
          </cell>
          <cell r="C135" t="str">
            <v>704551502500</v>
          </cell>
          <cell r="D135" t="str">
            <v>EVERE</v>
          </cell>
          <cell r="F135">
            <v>12</v>
          </cell>
          <cell r="G135">
            <v>30.25</v>
          </cell>
        </row>
        <row r="136">
          <cell r="A136" t="str">
            <v>CH5025W</v>
          </cell>
          <cell r="B136" t="str">
            <v>RUMMY - STANDARD  ( 106 Tiles in Black Vinyl Case w/Wooden Racks) (EA)</v>
          </cell>
          <cell r="C136" t="str">
            <v>704551414339</v>
          </cell>
          <cell r="D136" t="str">
            <v>EVERE</v>
          </cell>
          <cell r="F136">
            <v>6</v>
          </cell>
          <cell r="G136">
            <v>48.75</v>
          </cell>
        </row>
        <row r="137">
          <cell r="A137" t="str">
            <v>CH5201A</v>
          </cell>
          <cell r="B137" t="str">
            <v>BINGO - SET 9" METAL (EA)</v>
          </cell>
          <cell r="C137" t="str">
            <v>704551413226</v>
          </cell>
          <cell r="D137" t="str">
            <v>EVERE</v>
          </cell>
          <cell r="F137">
            <v>2</v>
          </cell>
          <cell r="G137">
            <v>62.25</v>
          </cell>
        </row>
        <row r="138">
          <cell r="A138" t="str">
            <v>CH5203</v>
          </cell>
          <cell r="B138" t="str">
            <v>BINGO -  SET 5 1/2 " MINI (EA)</v>
          </cell>
          <cell r="C138" t="str">
            <v>704551052036</v>
          </cell>
          <cell r="D138" t="str">
            <v>EVERE</v>
          </cell>
          <cell r="F138">
            <v>6</v>
          </cell>
          <cell r="G138">
            <v>13.75</v>
          </cell>
        </row>
        <row r="139">
          <cell r="A139" t="str">
            <v>CH5204</v>
          </cell>
          <cell r="B139" t="str">
            <v>BINGO -  SET 8 1/2" (EA)</v>
          </cell>
          <cell r="C139" t="str">
            <v>704551052043</v>
          </cell>
          <cell r="D139" t="str">
            <v>EVERE</v>
          </cell>
          <cell r="F139">
            <v>2</v>
          </cell>
          <cell r="G139">
            <v>68</v>
          </cell>
        </row>
        <row r="140">
          <cell r="A140" t="str">
            <v>CH52099</v>
          </cell>
          <cell r="B140" t="str">
            <v>DOMINOES - CHICKEN-  DBL 9  'COLOR DOT'  ( 55 Tiles + Hub + 2 Markers ) (EA)</v>
          </cell>
          <cell r="C140" t="str">
            <v>704551413554</v>
          </cell>
          <cell r="D140" t="str">
            <v>EVERE</v>
          </cell>
          <cell r="F140">
            <v>12</v>
          </cell>
          <cell r="G140">
            <v>12.75</v>
          </cell>
        </row>
        <row r="141">
          <cell r="A141" t="str">
            <v>CH9052S</v>
          </cell>
          <cell r="B141" t="str">
            <v>AIR HOCKEY GAME MINI 21" (EA)</v>
          </cell>
          <cell r="C141" t="str">
            <v>704551409731</v>
          </cell>
          <cell r="D141" t="str">
            <v>EVERE</v>
          </cell>
          <cell r="F141">
            <v>4</v>
          </cell>
          <cell r="G141">
            <v>31.25</v>
          </cell>
        </row>
        <row r="142">
          <cell r="A142" t="str">
            <v>CHLCR</v>
          </cell>
          <cell r="B142" t="str">
            <v>LCR - LEFT CENTRE RIGHT - DICE GAME ( in tube ) (EA)</v>
          </cell>
          <cell r="C142" t="str">
            <v>704551405818</v>
          </cell>
          <cell r="D142" t="str">
            <v>EVERE</v>
          </cell>
          <cell r="F142">
            <v>96</v>
          </cell>
          <cell r="G142">
            <v>7.5</v>
          </cell>
          <cell r="J142" t="str">
            <v>Use - SML6018596</v>
          </cell>
        </row>
        <row r="143">
          <cell r="A143" t="str">
            <v>CHLCRWILD</v>
          </cell>
          <cell r="B143" t="str">
            <v>LCR - LEFT CENTRE RIGHT - WILD - DICE GAME ( in tin ) (EA)</v>
          </cell>
          <cell r="C143" t="str">
            <v>704551414452</v>
          </cell>
          <cell r="D143" t="str">
            <v>EVERE</v>
          </cell>
          <cell r="F143">
            <v>12</v>
          </cell>
          <cell r="G143">
            <v>9.75</v>
          </cell>
        </row>
        <row r="144">
          <cell r="A144" t="str">
            <v>CHLV2650L</v>
          </cell>
          <cell r="B144" t="str">
            <v>LARGE SLOT MACHINE BANK (EA)</v>
          </cell>
          <cell r="C144" t="str">
            <v>704551411802</v>
          </cell>
          <cell r="D144" t="str">
            <v>EVERE</v>
          </cell>
          <cell r="F144">
            <v>4</v>
          </cell>
          <cell r="G144">
            <v>37</v>
          </cell>
        </row>
        <row r="145">
          <cell r="A145" t="str">
            <v>CHPEG-M</v>
          </cell>
          <cell r="B145" t="str">
            <v>CRIBBAGE - METAL PEGS - 6pc Bag ( 3-SILVER and 3-GOLD ) (EA)</v>
          </cell>
          <cell r="C145" t="str">
            <v>704551242116</v>
          </cell>
          <cell r="D145" t="str">
            <v>EVERE</v>
          </cell>
          <cell r="F145">
            <v>50</v>
          </cell>
          <cell r="G145">
            <v>1.75</v>
          </cell>
        </row>
        <row r="146">
          <cell r="A146" t="str">
            <v>CHPEG-P</v>
          </cell>
          <cell r="B146" t="str">
            <v>CRIBBAGE - PLASTIC PEGS - 9pc Bag ( 3-RED, 3-BLUE, 3-GREEN ) (EA)</v>
          </cell>
          <cell r="C146" t="str">
            <v>704551242123</v>
          </cell>
          <cell r="D146" t="str">
            <v>EVERE</v>
          </cell>
          <cell r="F146">
            <v>50</v>
          </cell>
          <cell r="G146">
            <v>1.5</v>
          </cell>
        </row>
        <row r="147">
          <cell r="A147" t="str">
            <v>CHX001LB</v>
          </cell>
          <cell r="B147" t="str">
            <v>POUND O' DICE (APPROX. 80-100 DICE) (EA)</v>
          </cell>
          <cell r="C147" t="str">
            <v>713145606548</v>
          </cell>
          <cell r="D147" t="str">
            <v>EVERE</v>
          </cell>
          <cell r="G147">
            <v>24</v>
          </cell>
        </row>
        <row r="148">
          <cell r="A148" t="str">
            <v>CJP01202409M</v>
          </cell>
          <cell r="B148" t="str">
            <v>PAW PATROL - MARSHALL (EA)</v>
          </cell>
          <cell r="C148" t="str">
            <v>813461017278</v>
          </cell>
          <cell r="D148" t="str">
            <v>EVERE</v>
          </cell>
          <cell r="F148">
            <v>4</v>
          </cell>
          <cell r="G148">
            <v>25</v>
          </cell>
        </row>
        <row r="149">
          <cell r="A149" t="str">
            <v>CJP01202410H</v>
          </cell>
          <cell r="B149" t="str">
            <v>PAW PATROL - CHASE (EA)</v>
          </cell>
          <cell r="C149" t="str">
            <v>813461017285</v>
          </cell>
          <cell r="D149" t="str">
            <v>EVERE</v>
          </cell>
          <cell r="F149">
            <v>4</v>
          </cell>
          <cell r="G149">
            <v>25</v>
          </cell>
        </row>
        <row r="150">
          <cell r="A150" t="str">
            <v>CJP01202612P</v>
          </cell>
          <cell r="B150" t="str">
            <v>BLUE'S CLUES - BLUE (EA)</v>
          </cell>
          <cell r="C150" t="str">
            <v>813461017742</v>
          </cell>
          <cell r="D150" t="str">
            <v>EVERE</v>
          </cell>
          <cell r="F150">
            <v>4</v>
          </cell>
          <cell r="G150">
            <v>25</v>
          </cell>
        </row>
        <row r="151">
          <cell r="A151" t="str">
            <v>CJP03201497E</v>
          </cell>
          <cell r="B151" t="str">
            <v>STAR WARS - THE CHILD - THE MANDALORIAN (EA)</v>
          </cell>
          <cell r="C151" t="str">
            <v>852413008827</v>
          </cell>
          <cell r="D151" t="str">
            <v>EVERE</v>
          </cell>
          <cell r="F151">
            <v>4</v>
          </cell>
          <cell r="G151">
            <v>25</v>
          </cell>
        </row>
        <row r="152">
          <cell r="A152" t="str">
            <v>COC20001</v>
          </cell>
          <cell r="B152" t="str">
            <v>KINGS CRIBBAGE (BILINGUAL) (EA)</v>
          </cell>
          <cell r="C152" t="str">
            <v>627064200018</v>
          </cell>
          <cell r="D152" t="str">
            <v>EVERE</v>
          </cell>
          <cell r="F152">
            <v>12</v>
          </cell>
          <cell r="G152">
            <v>18</v>
          </cell>
          <cell r="H152">
            <v>12</v>
          </cell>
          <cell r="I152">
            <v>18</v>
          </cell>
          <cell r="J152" t="str">
            <v>CORE</v>
          </cell>
        </row>
        <row r="153">
          <cell r="A153" t="str">
            <v>DB01</v>
          </cell>
          <cell r="B153" t="str">
            <v>DUTCH BLITZ  (English Only)</v>
          </cell>
          <cell r="C153" t="str">
            <v>014698002017</v>
          </cell>
          <cell r="D153" t="str">
            <v>EVERE</v>
          </cell>
          <cell r="F153">
            <v>48</v>
          </cell>
          <cell r="G153">
            <v>10</v>
          </cell>
          <cell r="J153" t="str">
            <v>CORE</v>
          </cell>
        </row>
        <row r="154">
          <cell r="A154" t="str">
            <v>DB02</v>
          </cell>
          <cell r="B154" t="str">
            <v>DUTCH BLITZ - BLUE EXPANSION (EA)</v>
          </cell>
          <cell r="C154" t="str">
            <v>014698002024</v>
          </cell>
          <cell r="D154" t="str">
            <v>EVERE</v>
          </cell>
          <cell r="F154">
            <v>48</v>
          </cell>
          <cell r="G154">
            <v>10</v>
          </cell>
          <cell r="J154" t="str">
            <v>CORE</v>
          </cell>
        </row>
        <row r="155">
          <cell r="A155" t="str">
            <v>FNR35383</v>
          </cell>
          <cell r="B155" t="str">
            <v xml:space="preserve">GAZILLION - 2 Litre SOLUTION - GREEN   </v>
          </cell>
          <cell r="C155" t="str">
            <v>021664353837</v>
          </cell>
          <cell r="D155" t="str">
            <v>EVERC</v>
          </cell>
          <cell r="F155">
            <v>4</v>
          </cell>
          <cell r="G155">
            <v>4.55</v>
          </cell>
        </row>
        <row r="156">
          <cell r="A156" t="str">
            <v>FNR36132</v>
          </cell>
          <cell r="B156" t="str">
            <v>GAZILLION - POWER WAND</v>
          </cell>
          <cell r="C156" t="str">
            <v>021664361320</v>
          </cell>
          <cell r="D156" t="str">
            <v>EVERC</v>
          </cell>
          <cell r="F156">
            <v>4</v>
          </cell>
          <cell r="G156">
            <v>10.75</v>
          </cell>
        </row>
        <row r="157">
          <cell r="A157" t="str">
            <v>FNR36163</v>
          </cell>
          <cell r="B157" t="str">
            <v xml:space="preserve">GAZILLION - GIANT BUBBLE MILL BLUE/GREEN  </v>
          </cell>
          <cell r="C157" t="str">
            <v>021664361634</v>
          </cell>
          <cell r="D157" t="str">
            <v>EVERC</v>
          </cell>
          <cell r="F157">
            <v>2</v>
          </cell>
          <cell r="G157">
            <v>16.600000000000001</v>
          </cell>
        </row>
        <row r="158">
          <cell r="A158" t="str">
            <v>FNR36182</v>
          </cell>
          <cell r="B158" t="str">
            <v xml:space="preserve">GAZILLION - 2 Litre SOLUTION - BLUE  </v>
          </cell>
          <cell r="C158" t="str">
            <v>021664361825</v>
          </cell>
          <cell r="D158" t="str">
            <v>EVERC</v>
          </cell>
          <cell r="F158">
            <v>4</v>
          </cell>
          <cell r="G158">
            <v>4.55</v>
          </cell>
        </row>
        <row r="159">
          <cell r="A159" t="str">
            <v>FNR36234</v>
          </cell>
          <cell r="B159" t="str">
            <v xml:space="preserve">GAZILLION - WHIRLWIND  </v>
          </cell>
          <cell r="C159" t="str">
            <v>021664362341</v>
          </cell>
          <cell r="D159" t="str">
            <v>EVERC</v>
          </cell>
          <cell r="F159">
            <v>2</v>
          </cell>
          <cell r="G159">
            <v>27.25</v>
          </cell>
        </row>
        <row r="160">
          <cell r="A160" t="str">
            <v>FNR36257</v>
          </cell>
          <cell r="B160" t="str">
            <v xml:space="preserve">GAZILLION - DOUBLE BARREL  </v>
          </cell>
          <cell r="C160" t="str">
            <v>021664362570</v>
          </cell>
          <cell r="D160" t="str">
            <v>EVERC</v>
          </cell>
          <cell r="F160">
            <v>4</v>
          </cell>
          <cell r="G160">
            <v>9.8000000000000007</v>
          </cell>
        </row>
        <row r="161">
          <cell r="A161" t="str">
            <v>FNR36365</v>
          </cell>
          <cell r="B161" t="str">
            <v xml:space="preserve">GAZILLION - TORNADO  </v>
          </cell>
          <cell r="C161" t="str">
            <v>021664363652</v>
          </cell>
          <cell r="D161" t="str">
            <v>EVERC</v>
          </cell>
          <cell r="F161">
            <v>2</v>
          </cell>
          <cell r="G161">
            <v>11.2</v>
          </cell>
        </row>
        <row r="162">
          <cell r="A162" t="str">
            <v>FNR36452</v>
          </cell>
          <cell r="B162" t="str">
            <v xml:space="preserve">GAZILLION - BUBBLE RUSH  </v>
          </cell>
          <cell r="C162" t="str">
            <v>021664364527</v>
          </cell>
          <cell r="D162" t="str">
            <v>EVERC</v>
          </cell>
          <cell r="F162">
            <v>4</v>
          </cell>
          <cell r="G162">
            <v>20.350000000000001</v>
          </cell>
        </row>
        <row r="163">
          <cell r="A163" t="str">
            <v>FNR36540</v>
          </cell>
          <cell r="B163" t="str">
            <v xml:space="preserve">GAZILLION - BUBBLE STORM  </v>
          </cell>
          <cell r="C163" t="str">
            <v>021664365403</v>
          </cell>
          <cell r="D163" t="str">
            <v>EVERC</v>
          </cell>
          <cell r="F163">
            <v>2</v>
          </cell>
          <cell r="G163">
            <v>15.8</v>
          </cell>
        </row>
        <row r="164">
          <cell r="A164" t="str">
            <v>FNR36593</v>
          </cell>
          <cell r="B164" t="str">
            <v xml:space="preserve">GAZILLION - SKY BUBBLES  </v>
          </cell>
          <cell r="C164" t="str">
            <v>021664365939</v>
          </cell>
          <cell r="D164" t="str">
            <v>EVERC</v>
          </cell>
          <cell r="F164">
            <v>6</v>
          </cell>
          <cell r="G164">
            <v>10.25</v>
          </cell>
        </row>
        <row r="165">
          <cell r="A165" t="str">
            <v>FNR36594</v>
          </cell>
          <cell r="B165" t="str">
            <v xml:space="preserve">GAZILLION - SPINNIN' BUBBLES  </v>
          </cell>
          <cell r="C165" t="str">
            <v>021664365946</v>
          </cell>
          <cell r="D165" t="str">
            <v>EVERC</v>
          </cell>
          <cell r="F165">
            <v>4</v>
          </cell>
          <cell r="G165">
            <v>5.55</v>
          </cell>
        </row>
        <row r="166">
          <cell r="A166" t="str">
            <v>FNR36598</v>
          </cell>
          <cell r="B166" t="str">
            <v xml:space="preserve">GAZILLION - BUBBLE FLIP BLASTER  </v>
          </cell>
          <cell r="C166" t="str">
            <v>021664365984</v>
          </cell>
          <cell r="D166" t="str">
            <v>EVERC</v>
          </cell>
          <cell r="F166">
            <v>6</v>
          </cell>
          <cell r="G166">
            <v>7.4</v>
          </cell>
        </row>
        <row r="167">
          <cell r="A167" t="str">
            <v>FNR36620</v>
          </cell>
          <cell r="B167" t="str">
            <v xml:space="preserve">GAZILLION - MEGA ZILLION WAND  </v>
          </cell>
          <cell r="C167" t="str">
            <v>021664366202</v>
          </cell>
          <cell r="D167" t="str">
            <v>EVERC</v>
          </cell>
          <cell r="F167">
            <v>4</v>
          </cell>
          <cell r="G167">
            <v>11</v>
          </cell>
        </row>
        <row r="168">
          <cell r="A168" t="str">
            <v>FNR38082</v>
          </cell>
          <cell r="B168" t="str">
            <v>GAZILLION - INCREDIBUBBLE WAND</v>
          </cell>
          <cell r="C168" t="str">
            <v>021664380826</v>
          </cell>
          <cell r="D168" t="str">
            <v>EVERC</v>
          </cell>
          <cell r="F168">
            <v>4</v>
          </cell>
          <cell r="G168">
            <v>11</v>
          </cell>
        </row>
        <row r="169">
          <cell r="A169" t="str">
            <v>FNR70501</v>
          </cell>
          <cell r="B169" t="str">
            <v xml:space="preserve">FART NINJAS ASST  </v>
          </cell>
          <cell r="C169" t="str">
            <v>021664705018</v>
          </cell>
          <cell r="D169" t="str">
            <v>EVERC</v>
          </cell>
          <cell r="F169">
            <v>4</v>
          </cell>
          <cell r="G169">
            <v>5.6</v>
          </cell>
        </row>
        <row r="170">
          <cell r="A170" t="str">
            <v>FNR70502</v>
          </cell>
          <cell r="B170" t="str">
            <v xml:space="preserve">FART NINJAS DELUXE ASST  </v>
          </cell>
          <cell r="C170" t="str">
            <v>021664705025</v>
          </cell>
          <cell r="D170" t="str">
            <v>EVERC</v>
          </cell>
          <cell r="F170">
            <v>4</v>
          </cell>
          <cell r="G170">
            <v>13.8</v>
          </cell>
        </row>
        <row r="171">
          <cell r="A171" t="str">
            <v>FNR80900</v>
          </cell>
          <cell r="B171" t="str">
            <v xml:space="preserve">CAT-  BUILD YOUR OWN VEHICLE JR. CREW ASST  </v>
          </cell>
          <cell r="C171" t="str">
            <v>021664809006</v>
          </cell>
          <cell r="D171" t="str">
            <v>EVERC</v>
          </cell>
          <cell r="F171">
            <v>2</v>
          </cell>
          <cell r="G171">
            <v>12.95</v>
          </cell>
        </row>
        <row r="172">
          <cell r="A172" t="str">
            <v>FNR82010</v>
          </cell>
          <cell r="B172" t="str">
            <v xml:space="preserve">CAT -  MINI CREW ASST  </v>
          </cell>
          <cell r="C172" t="str">
            <v>021664820100</v>
          </cell>
          <cell r="D172" t="str">
            <v>EVERC</v>
          </cell>
          <cell r="F172">
            <v>4</v>
          </cell>
          <cell r="G172">
            <v>5.75</v>
          </cell>
        </row>
        <row r="173">
          <cell r="A173" t="str">
            <v>FNR82020</v>
          </cell>
          <cell r="B173" t="str">
            <v xml:space="preserve">CAT -  CONSTRUCTION FLEET ASST  </v>
          </cell>
          <cell r="C173" t="str">
            <v>021664820209</v>
          </cell>
          <cell r="D173" t="str">
            <v>EVERC</v>
          </cell>
          <cell r="F173">
            <v>4</v>
          </cell>
          <cell r="G173">
            <v>9.75</v>
          </cell>
        </row>
        <row r="174">
          <cell r="A174" t="str">
            <v>FNR82030</v>
          </cell>
          <cell r="B174" t="str">
            <v xml:space="preserve">CAT - TOUGH RIGS ASST  </v>
          </cell>
          <cell r="C174" t="str">
            <v>021664820308</v>
          </cell>
          <cell r="D174" t="str">
            <v>EVERC</v>
          </cell>
          <cell r="F174">
            <v>2</v>
          </cell>
          <cell r="G174">
            <v>21.6</v>
          </cell>
        </row>
        <row r="175">
          <cell r="A175" t="str">
            <v>FNR82060</v>
          </cell>
          <cell r="B175" t="str">
            <v xml:space="preserve">CAT -  CONSTRUCTION FLEET SAND SET ASST  </v>
          </cell>
          <cell r="C175" t="str">
            <v>021664820605</v>
          </cell>
          <cell r="D175" t="str">
            <v>EVERC</v>
          </cell>
          <cell r="F175">
            <v>2</v>
          </cell>
          <cell r="G175">
            <v>16.5</v>
          </cell>
        </row>
        <row r="176">
          <cell r="A176" t="str">
            <v>FNR82149</v>
          </cell>
          <cell r="B176" t="str">
            <v xml:space="preserve">CAT -  LITTLE MACHINE 2pk ASST  </v>
          </cell>
          <cell r="C176" t="str">
            <v>021664821497</v>
          </cell>
          <cell r="D176" t="str">
            <v>EVERC</v>
          </cell>
          <cell r="F176">
            <v>6</v>
          </cell>
          <cell r="G176">
            <v>3</v>
          </cell>
        </row>
        <row r="177">
          <cell r="A177" t="str">
            <v>FNR82150</v>
          </cell>
          <cell r="B177" t="str">
            <v xml:space="preserve">CAT -  5pk LITTLE MACHINE ASST  </v>
          </cell>
          <cell r="C177" t="str">
            <v>021664821503</v>
          </cell>
          <cell r="D177" t="str">
            <v>EVERC</v>
          </cell>
          <cell r="F177">
            <v>6</v>
          </cell>
          <cell r="G177">
            <v>5.75</v>
          </cell>
        </row>
        <row r="178">
          <cell r="A178" t="str">
            <v>FNR82253</v>
          </cell>
          <cell r="B178" t="str">
            <v xml:space="preserve">CAT - METAL  3pk ASST  </v>
          </cell>
          <cell r="C178" t="str">
            <v>021664822531</v>
          </cell>
          <cell r="D178" t="str">
            <v>EVERC</v>
          </cell>
          <cell r="F178">
            <v>6</v>
          </cell>
          <cell r="G178">
            <v>10.75</v>
          </cell>
        </row>
        <row r="179">
          <cell r="A179" t="str">
            <v>FNR82260</v>
          </cell>
          <cell r="B179" t="str">
            <v xml:space="preserve">CAT - POWER MINI CREW ASST  </v>
          </cell>
          <cell r="C179" t="str">
            <v>021664822609</v>
          </cell>
          <cell r="D179" t="str">
            <v>EVERC</v>
          </cell>
          <cell r="F179">
            <v>4</v>
          </cell>
          <cell r="G179">
            <v>8</v>
          </cell>
        </row>
        <row r="180">
          <cell r="A180" t="str">
            <v>FNR82265</v>
          </cell>
          <cell r="B180" t="str">
            <v xml:space="preserve">CAT -  POWER HAULERS ASST  </v>
          </cell>
          <cell r="C180" t="str">
            <v>021664822654</v>
          </cell>
          <cell r="D180" t="str">
            <v>EVERC</v>
          </cell>
          <cell r="F180">
            <v>4</v>
          </cell>
          <cell r="G180">
            <v>21.5</v>
          </cell>
          <cell r="J180">
            <v>44583</v>
          </cell>
        </row>
        <row r="181">
          <cell r="A181" t="str">
            <v>FNR82282</v>
          </cell>
          <cell r="B181" t="str">
            <v xml:space="preserve">CAT -  LITTLE MACHINE SINGLES ASST </v>
          </cell>
          <cell r="C181" t="str">
            <v>021664822821</v>
          </cell>
          <cell r="D181" t="str">
            <v>EVERC</v>
          </cell>
          <cell r="F181">
            <v>12</v>
          </cell>
          <cell r="G181">
            <v>2.25</v>
          </cell>
        </row>
        <row r="182">
          <cell r="A182" t="str">
            <v>FNR82283</v>
          </cell>
          <cell r="B182" t="str">
            <v xml:space="preserve">CAT - TOUGH MACHINES ASST  </v>
          </cell>
          <cell r="C182" t="str">
            <v>021664822838</v>
          </cell>
          <cell r="D182" t="str">
            <v>EVERC</v>
          </cell>
          <cell r="F182">
            <v>4</v>
          </cell>
          <cell r="G182">
            <v>16</v>
          </cell>
        </row>
        <row r="183">
          <cell r="A183" t="str">
            <v>FNR82353</v>
          </cell>
          <cell r="B183" t="str">
            <v xml:space="preserve">CAT - STEEL DUMP TRUCK  </v>
          </cell>
          <cell r="C183" t="str">
            <v>021664823538</v>
          </cell>
          <cell r="D183" t="str">
            <v>EVERC</v>
          </cell>
          <cell r="F183">
            <v>2</v>
          </cell>
          <cell r="G183">
            <v>33.75</v>
          </cell>
          <cell r="J183">
            <v>44583</v>
          </cell>
        </row>
        <row r="184">
          <cell r="A184" t="str">
            <v>FNR82414</v>
          </cell>
          <cell r="B184" t="str">
            <v xml:space="preserve">CAT - STEEL WHEEL LOADER  </v>
          </cell>
          <cell r="C184" t="str">
            <v>021664824146</v>
          </cell>
          <cell r="D184" t="str">
            <v>EVERC</v>
          </cell>
          <cell r="F184">
            <v>2</v>
          </cell>
          <cell r="G184">
            <v>33.5</v>
          </cell>
        </row>
        <row r="185">
          <cell r="A185" t="str">
            <v>FNR82415</v>
          </cell>
          <cell r="B185" t="str">
            <v xml:space="preserve">CAT - STEEL MIGHTY DUMP TRUCK  </v>
          </cell>
          <cell r="C185" t="str">
            <v>021664824153</v>
          </cell>
          <cell r="D185" t="str">
            <v>EVERC</v>
          </cell>
          <cell r="F185">
            <v>2</v>
          </cell>
          <cell r="G185">
            <v>56.25</v>
          </cell>
        </row>
        <row r="186">
          <cell r="A186" t="str">
            <v>FNR82440</v>
          </cell>
          <cell r="B186" t="str">
            <v xml:space="preserve">CAT - MEGA MOVER RC  </v>
          </cell>
          <cell r="C186" t="str">
            <v>021664824405</v>
          </cell>
          <cell r="D186" t="str">
            <v>EVERC</v>
          </cell>
          <cell r="F186">
            <v>2</v>
          </cell>
          <cell r="G186">
            <v>58.75</v>
          </cell>
        </row>
        <row r="187">
          <cell r="A187" t="str">
            <v>FNR82443</v>
          </cell>
          <cell r="B187" t="str">
            <v xml:space="preserve">CAT - JUNIOR CREW CONSTRUCTION PALS ASST  </v>
          </cell>
          <cell r="C187" t="str">
            <v>021664824436</v>
          </cell>
          <cell r="D187" t="str">
            <v>EVERC</v>
          </cell>
          <cell r="F187">
            <v>4</v>
          </cell>
          <cell r="G187">
            <v>9.0500000000000007</v>
          </cell>
        </row>
        <row r="188">
          <cell r="A188" t="str">
            <v>FNR82448</v>
          </cell>
          <cell r="B188" t="str">
            <v xml:space="preserve">CAT - JUNIOR CREW CONSTRUCTION BUDDIES ASST  </v>
          </cell>
          <cell r="C188" t="str">
            <v>021664824481</v>
          </cell>
          <cell r="D188" t="str">
            <v>EVERC</v>
          </cell>
          <cell r="F188">
            <v>2</v>
          </cell>
          <cell r="G188">
            <v>22.75</v>
          </cell>
          <cell r="J188">
            <v>44583</v>
          </cell>
        </row>
        <row r="189">
          <cell r="A189" t="str">
            <v>FNR82453</v>
          </cell>
          <cell r="B189" t="str">
            <v xml:space="preserve">CAT - JUNIOR CREW L'IL MOVERS RC ASST  </v>
          </cell>
          <cell r="C189" t="str">
            <v>021664824535</v>
          </cell>
          <cell r="D189" t="str">
            <v>EVERC</v>
          </cell>
          <cell r="F189">
            <v>2</v>
          </cell>
          <cell r="G189">
            <v>24.45</v>
          </cell>
        </row>
        <row r="190">
          <cell r="A190" t="str">
            <v>FNR82460</v>
          </cell>
          <cell r="B190" t="str">
            <v xml:space="preserve">CAT - JUNIOR CREW FIX IT PHILIP  </v>
          </cell>
          <cell r="C190" t="str">
            <v>021664824603</v>
          </cell>
          <cell r="D190" t="str">
            <v>EVERC</v>
          </cell>
          <cell r="F190">
            <v>2</v>
          </cell>
          <cell r="G190">
            <v>27.95</v>
          </cell>
        </row>
        <row r="191">
          <cell r="A191" t="str">
            <v>FNR82735</v>
          </cell>
          <cell r="B191" t="str">
            <v xml:space="preserve">CAT - HEAVY MOVERS  </v>
          </cell>
          <cell r="C191" t="str">
            <v>021664827352</v>
          </cell>
          <cell r="D191" t="str">
            <v>EVERC</v>
          </cell>
          <cell r="F191">
            <v>2</v>
          </cell>
          <cell r="G191">
            <v>53.3</v>
          </cell>
        </row>
        <row r="192">
          <cell r="A192" t="str">
            <v>FNR82736</v>
          </cell>
          <cell r="B192" t="str">
            <v xml:space="preserve">CAT - MIX &amp; MATCH FLEET 3pk ASST  </v>
          </cell>
          <cell r="C192" t="str">
            <v>021664827369</v>
          </cell>
          <cell r="D192" t="str">
            <v>EVERC</v>
          </cell>
          <cell r="F192">
            <v>4</v>
          </cell>
          <cell r="G192">
            <v>21.85</v>
          </cell>
        </row>
        <row r="193">
          <cell r="A193" t="str">
            <v>FNR82949</v>
          </cell>
          <cell r="B193" t="str">
            <v xml:space="preserve">CAT -  LITTLE MACHINES - POWER TRACKS  </v>
          </cell>
          <cell r="C193" t="str">
            <v>021664829493</v>
          </cell>
          <cell r="D193" t="str">
            <v>EVERC</v>
          </cell>
          <cell r="F193">
            <v>4</v>
          </cell>
          <cell r="G193">
            <v>23.2</v>
          </cell>
        </row>
        <row r="194">
          <cell r="A194" t="str">
            <v>FNR93918</v>
          </cell>
          <cell r="B194" t="str">
            <v>TONKA - STEEL CLASSIC MIGHTY DUMPTRUCK</v>
          </cell>
          <cell r="C194" t="str">
            <v>021664939185</v>
          </cell>
          <cell r="D194" t="str">
            <v>EVERC</v>
          </cell>
          <cell r="F194">
            <v>2</v>
          </cell>
          <cell r="G194">
            <v>26.25</v>
          </cell>
        </row>
        <row r="195">
          <cell r="A195" t="str">
            <v>FTY70348</v>
          </cell>
          <cell r="B195" t="str">
            <v>100pc RUBIK'S PUZZLES - PDQ ASST</v>
          </cell>
          <cell r="C195" t="str">
            <v>400072641925</v>
          </cell>
          <cell r="D195" t="str">
            <v>EVERC</v>
          </cell>
          <cell r="F195">
            <v>9</v>
          </cell>
          <cell r="G195">
            <v>5.5</v>
          </cell>
          <cell r="J195" t="str">
            <v>HH</v>
          </cell>
        </row>
        <row r="196">
          <cell r="A196" t="str">
            <v>GDAMPC41646</v>
          </cell>
          <cell r="B196" t="str">
            <v>NHL'OPOLY</v>
          </cell>
          <cell r="C196" t="str">
            <v>705988416460</v>
          </cell>
          <cell r="D196" t="str">
            <v>EVERE</v>
          </cell>
          <cell r="F196">
            <v>6</v>
          </cell>
          <cell r="G196">
            <v>22.25</v>
          </cell>
        </row>
        <row r="197">
          <cell r="A197" t="str">
            <v>HBG00950C04</v>
          </cell>
          <cell r="B197" t="str">
            <v>YAHTZEE ( Bilingual )</v>
          </cell>
          <cell r="C197" t="str">
            <v>630509354177</v>
          </cell>
          <cell r="D197" t="str">
            <v>EVERE</v>
          </cell>
          <cell r="F197">
            <v>6</v>
          </cell>
          <cell r="G197">
            <v>12.7</v>
          </cell>
          <cell r="J197" t="str">
            <v>CORE</v>
          </cell>
        </row>
        <row r="198">
          <cell r="A198" t="str">
            <v>HBG06100024</v>
          </cell>
          <cell r="B198" t="str">
            <v>YAHTZEE PADS w/TABS ( Bilingual )</v>
          </cell>
          <cell r="C198" t="str">
            <v>630509354146</v>
          </cell>
          <cell r="D198" t="str">
            <v>EVERE</v>
          </cell>
          <cell r="F198">
            <v>12</v>
          </cell>
          <cell r="G198">
            <v>6.1</v>
          </cell>
          <cell r="J198" t="str">
            <v>CORE</v>
          </cell>
        </row>
        <row r="199">
          <cell r="A199" t="str">
            <v>HBG18367AU2</v>
          </cell>
          <cell r="B199" t="str">
            <v>PLAY-DOH - 1oz  x 15pc  BAG  ASST</v>
          </cell>
          <cell r="C199" t="str">
            <v>630509346226</v>
          </cell>
          <cell r="D199" t="str">
            <v>EVERC</v>
          </cell>
          <cell r="F199">
            <v>3</v>
          </cell>
          <cell r="G199">
            <v>6.95</v>
          </cell>
          <cell r="J199" t="str">
            <v>CORE</v>
          </cell>
        </row>
        <row r="200">
          <cell r="A200" t="str">
            <v>HBG22037AT4</v>
          </cell>
          <cell r="B200" t="str">
            <v>PLAY-DOH - 10pc PARTY PACK ASST - in a TUBE</v>
          </cell>
          <cell r="C200" t="str">
            <v>630509653232</v>
          </cell>
          <cell r="D200" t="str">
            <v>EVERC</v>
          </cell>
          <cell r="F200">
            <v>9</v>
          </cell>
          <cell r="G200">
            <v>6.35</v>
          </cell>
          <cell r="J200" t="str">
            <v>CORE</v>
          </cell>
        </row>
        <row r="201">
          <cell r="A201" t="str">
            <v>HBG23414AS0</v>
          </cell>
          <cell r="B201" t="str">
            <v>PLAY-DOH - MINI BUCKET ASST</v>
          </cell>
          <cell r="C201" t="str">
            <v>630509300860</v>
          </cell>
          <cell r="D201" t="str">
            <v>EVERC</v>
          </cell>
          <cell r="F201">
            <v>4</v>
          </cell>
          <cell r="G201">
            <v>7.25</v>
          </cell>
          <cell r="J201" t="str">
            <v>CORE</v>
          </cell>
        </row>
        <row r="202">
          <cell r="A202" t="str">
            <v>HBG27658AX2</v>
          </cell>
          <cell r="B202" t="str">
            <v xml:space="preserve">MPH - MRS. POTATO HEAD  </v>
          </cell>
          <cell r="C202" t="str">
            <v>630509550562</v>
          </cell>
          <cell r="D202" t="str">
            <v>EVERC</v>
          </cell>
          <cell r="F202">
            <v>4</v>
          </cell>
          <cell r="G202">
            <v>10.1</v>
          </cell>
          <cell r="J202" t="str">
            <v>OOP</v>
          </cell>
        </row>
        <row r="203">
          <cell r="A203" t="str">
            <v>HBG28852077</v>
          </cell>
          <cell r="B203" t="str">
            <v>MONOPOLY - MONEY ( Bilingual )</v>
          </cell>
          <cell r="C203" t="str">
            <v>653569563204</v>
          </cell>
          <cell r="D203" t="str">
            <v>EVERE</v>
          </cell>
          <cell r="F203">
            <v>24</v>
          </cell>
          <cell r="G203">
            <v>6.1</v>
          </cell>
          <cell r="J203" t="str">
            <v>CORE</v>
          </cell>
        </row>
        <row r="204">
          <cell r="A204" t="str">
            <v>HBG42573019</v>
          </cell>
          <cell r="B204" t="str">
            <v xml:space="preserve">PLAY-DOH - 4pk EGGS  </v>
          </cell>
          <cell r="C204" t="str">
            <v>653569048961</v>
          </cell>
          <cell r="D204" t="str">
            <v>EVERC</v>
          </cell>
          <cell r="F204">
            <v>12</v>
          </cell>
          <cell r="G204">
            <v>3.65</v>
          </cell>
        </row>
        <row r="205">
          <cell r="A205" t="str">
            <v>HBG98831024</v>
          </cell>
          <cell r="B205" t="str">
            <v>TWISTER ( Bilingual )</v>
          </cell>
          <cell r="C205" t="str">
            <v>630509912933</v>
          </cell>
          <cell r="D205" t="str">
            <v>EVERE</v>
          </cell>
          <cell r="F205">
            <v>6</v>
          </cell>
          <cell r="G205">
            <v>20.7</v>
          </cell>
          <cell r="J205" t="str">
            <v>CORE</v>
          </cell>
        </row>
        <row r="206">
          <cell r="A206" t="str">
            <v>HBG98936035</v>
          </cell>
          <cell r="B206" t="str">
            <v>HUNGRY HUNGRY HIPPOS  ( Bilingual )</v>
          </cell>
          <cell r="C206" t="str">
            <v>630509650712</v>
          </cell>
          <cell r="D206" t="str">
            <v>EVERE</v>
          </cell>
          <cell r="F206">
            <v>2</v>
          </cell>
          <cell r="G206">
            <v>18.25</v>
          </cell>
          <cell r="J206" t="str">
            <v>CORE</v>
          </cell>
        </row>
        <row r="207">
          <cell r="A207" t="str">
            <v>HBGA0367AS2</v>
          </cell>
          <cell r="B207" t="str">
            <v>NERF - SPORTS NERFOOP ASST</v>
          </cell>
          <cell r="C207" t="str">
            <v>630509509959</v>
          </cell>
          <cell r="D207" t="str">
            <v>EVERC</v>
          </cell>
          <cell r="F207">
            <v>4</v>
          </cell>
          <cell r="G207">
            <v>8</v>
          </cell>
          <cell r="J207" t="str">
            <v>OOP</v>
          </cell>
        </row>
        <row r="208">
          <cell r="A208" t="str">
            <v>HBGA0367AS4</v>
          </cell>
          <cell r="B208" t="str">
            <v>NERF - SPORTS NERFOOP ASST</v>
          </cell>
          <cell r="C208" t="str">
            <v>195166119526</v>
          </cell>
          <cell r="D208" t="str">
            <v>EVERC</v>
          </cell>
          <cell r="F208">
            <v>4</v>
          </cell>
          <cell r="G208">
            <v>8.5</v>
          </cell>
          <cell r="J208" t="str">
            <v>CORE</v>
          </cell>
        </row>
        <row r="209">
          <cell r="A209" t="str">
            <v>HBGA0560221</v>
          </cell>
          <cell r="B209" t="str">
            <v>PLAY-DOH - 15pc HALLOWEEN BAGS</v>
          </cell>
          <cell r="C209" t="str">
            <v>653569763550</v>
          </cell>
          <cell r="D209" t="str">
            <v>EVERC</v>
          </cell>
          <cell r="F209">
            <v>8</v>
          </cell>
          <cell r="G209">
            <v>6.95</v>
          </cell>
        </row>
        <row r="210">
          <cell r="A210" t="str">
            <v>HBGA2042092</v>
          </cell>
          <cell r="B210" t="str">
            <v xml:space="preserve">BARREL of MONKEYS ( Bilingual )  </v>
          </cell>
          <cell r="C210" t="str">
            <v>653569822752</v>
          </cell>
          <cell r="D210" t="str">
            <v>EVERE</v>
          </cell>
          <cell r="F210">
            <v>12</v>
          </cell>
          <cell r="G210">
            <v>6.65</v>
          </cell>
        </row>
        <row r="211">
          <cell r="A211" t="str">
            <v>HBGA2120229</v>
          </cell>
          <cell r="B211" t="str">
            <v>JENGA ( Bilingual )</v>
          </cell>
          <cell r="C211" t="str">
            <v>653569833994</v>
          </cell>
          <cell r="D211" t="str">
            <v>EVERE</v>
          </cell>
          <cell r="F211">
            <v>3</v>
          </cell>
          <cell r="G211">
            <v>17.350000000000001</v>
          </cell>
          <cell r="J211" t="str">
            <v>CORE</v>
          </cell>
        </row>
        <row r="212">
          <cell r="A212" t="str">
            <v>HBGA4368AV8</v>
          </cell>
          <cell r="B212" t="str">
            <v>NERF - MEGA 10pc DART REFILL PDQ</v>
          </cell>
          <cell r="C212" t="str">
            <v>630509453375</v>
          </cell>
          <cell r="D212" t="str">
            <v>EVERC</v>
          </cell>
          <cell r="F212">
            <v>4</v>
          </cell>
          <cell r="G212">
            <v>7.25</v>
          </cell>
        </row>
        <row r="213">
          <cell r="A213" t="str">
            <v>HBGA4756092</v>
          </cell>
          <cell r="B213" t="str">
            <v xml:space="preserve">CHUTES &amp; LADDERS ( Bilingual )   </v>
          </cell>
          <cell r="C213" t="str">
            <v>653569872535</v>
          </cell>
          <cell r="D213" t="str">
            <v>EVERE</v>
          </cell>
          <cell r="F213">
            <v>6</v>
          </cell>
          <cell r="G213">
            <v>8.4</v>
          </cell>
          <cell r="J213" t="str">
            <v>CORE</v>
          </cell>
        </row>
        <row r="214">
          <cell r="A214" t="str">
            <v>HBGA4813035</v>
          </cell>
          <cell r="B214" t="str">
            <v>CANDYLAND ( Bilingual )</v>
          </cell>
          <cell r="C214" t="str">
            <v>630509264629</v>
          </cell>
          <cell r="D214" t="str">
            <v>EVERE</v>
          </cell>
          <cell r="F214">
            <v>6</v>
          </cell>
          <cell r="G214">
            <v>8.4</v>
          </cell>
          <cell r="J214" t="str">
            <v>CORE</v>
          </cell>
        </row>
        <row r="215">
          <cell r="A215" t="str">
            <v>HBGA5064CA6</v>
          </cell>
          <cell r="B215" t="str">
            <v>TROUBLE ( Bilingual )</v>
          </cell>
          <cell r="C215" t="str">
            <v>630509892228</v>
          </cell>
          <cell r="D215" t="str">
            <v>EVERE</v>
          </cell>
          <cell r="F215">
            <v>6</v>
          </cell>
          <cell r="G215">
            <v>17.350000000000001</v>
          </cell>
          <cell r="J215" t="str">
            <v>CORE</v>
          </cell>
        </row>
        <row r="216">
          <cell r="A216" t="str">
            <v>HBGA5065CA6</v>
          </cell>
          <cell r="B216" t="str">
            <v>SORRY ( Bilingual )</v>
          </cell>
          <cell r="C216" t="str">
            <v>630509948703</v>
          </cell>
          <cell r="D216" t="str">
            <v>EVERE</v>
          </cell>
          <cell r="F216">
            <v>6</v>
          </cell>
          <cell r="G216">
            <v>17.350000000000001</v>
          </cell>
          <cell r="J216" t="str">
            <v>CORE</v>
          </cell>
        </row>
        <row r="217">
          <cell r="A217" t="str">
            <v>HBGA5417AS2</v>
          </cell>
          <cell r="B217" t="str">
            <v>PLAY-DOH - SPARKLE COMPOUND COLLECTION ASST</v>
          </cell>
          <cell r="C217" t="str">
            <v>630509738304</v>
          </cell>
          <cell r="D217" t="str">
            <v>EVERC</v>
          </cell>
          <cell r="F217">
            <v>4</v>
          </cell>
          <cell r="G217">
            <v>6.2</v>
          </cell>
          <cell r="J217" t="str">
            <v>CORE</v>
          </cell>
        </row>
        <row r="218">
          <cell r="A218" t="str">
            <v>HBGA5640C04</v>
          </cell>
          <cell r="B218" t="str">
            <v>CONNECT 4 ( Bilingual )</v>
          </cell>
          <cell r="C218" t="str">
            <v>630509948673</v>
          </cell>
          <cell r="D218" t="str">
            <v>EVERE</v>
          </cell>
          <cell r="F218">
            <v>6</v>
          </cell>
          <cell r="G218">
            <v>17.350000000000001</v>
          </cell>
          <cell r="J218" t="str">
            <v>CORE</v>
          </cell>
        </row>
        <row r="219">
          <cell r="A219" t="str">
            <v>HBGA5826035</v>
          </cell>
          <cell r="B219" t="str">
            <v>CLUE ( Bilingual )</v>
          </cell>
          <cell r="C219" t="str">
            <v>630509480845</v>
          </cell>
          <cell r="D219" t="str">
            <v>EVERE</v>
          </cell>
          <cell r="F219">
            <v>6</v>
          </cell>
          <cell r="G219">
            <v>17.350000000000001</v>
          </cell>
          <cell r="J219" t="str">
            <v>CORE</v>
          </cell>
        </row>
        <row r="220">
          <cell r="A220" t="str">
            <v>HBGA6984C04</v>
          </cell>
          <cell r="B220" t="str">
            <v>MONOPOLY - JUNIOR ( Bilingual )</v>
          </cell>
          <cell r="C220" t="str">
            <v>630509773640</v>
          </cell>
          <cell r="D220" t="str">
            <v>EVERE</v>
          </cell>
          <cell r="F220">
            <v>6</v>
          </cell>
          <cell r="G220">
            <v>16.8</v>
          </cell>
          <cell r="J220" t="str">
            <v>OOP</v>
          </cell>
        </row>
        <row r="221">
          <cell r="A221" t="str">
            <v>HBGA8166000</v>
          </cell>
          <cell r="B221" t="str">
            <v>SCRABBLE ( English )</v>
          </cell>
          <cell r="C221" t="str">
            <v>653569973720</v>
          </cell>
          <cell r="D221" t="str">
            <v>EVERE</v>
          </cell>
          <cell r="F221">
            <v>6</v>
          </cell>
          <cell r="G221">
            <v>20.7</v>
          </cell>
          <cell r="J221" t="str">
            <v>CORE</v>
          </cell>
        </row>
        <row r="222">
          <cell r="A222" t="str">
            <v>HBGA8166020</v>
          </cell>
          <cell r="B222" t="str">
            <v xml:space="preserve">FRENCH - SCRABBLE  </v>
          </cell>
          <cell r="C222" t="str">
            <v>653569974833</v>
          </cell>
          <cell r="D222" t="str">
            <v>EVERE</v>
          </cell>
          <cell r="F222">
            <v>6</v>
          </cell>
          <cell r="G222">
            <v>20.7</v>
          </cell>
          <cell r="J222" t="str">
            <v>CORE</v>
          </cell>
        </row>
        <row r="223">
          <cell r="A223" t="str">
            <v>HBGA8769079</v>
          </cell>
          <cell r="B223" t="str">
            <v xml:space="preserve">SCRABBLE - DELUXE  </v>
          </cell>
          <cell r="C223" t="str">
            <v>630509254576</v>
          </cell>
          <cell r="D223" t="str">
            <v>EVERE</v>
          </cell>
          <cell r="F223">
            <v>3</v>
          </cell>
          <cell r="G223">
            <v>41.9</v>
          </cell>
          <cell r="J223" t="str">
            <v>CORE</v>
          </cell>
        </row>
        <row r="224">
          <cell r="A224" t="str">
            <v>HBGB0325953</v>
          </cell>
          <cell r="B224" t="str">
            <v xml:space="preserve">SCRABBLE - JUNIOR  </v>
          </cell>
          <cell r="C224" t="str">
            <v>630509733491</v>
          </cell>
          <cell r="D224" t="str">
            <v>EVERE</v>
          </cell>
          <cell r="F224">
            <v>6</v>
          </cell>
          <cell r="G224">
            <v>17.95</v>
          </cell>
          <cell r="J224" t="str">
            <v>CORE</v>
          </cell>
        </row>
        <row r="225">
          <cell r="A225" t="str">
            <v>HBGB0640008</v>
          </cell>
          <cell r="B225" t="str">
            <v xml:space="preserve">SIMON MICRO SERIES    </v>
          </cell>
          <cell r="C225" t="str">
            <v>630509274710</v>
          </cell>
          <cell r="D225" t="str">
            <v>EVERE</v>
          </cell>
          <cell r="F225">
            <v>6</v>
          </cell>
          <cell r="G225">
            <v>12.7</v>
          </cell>
          <cell r="J225" t="str">
            <v>CORE</v>
          </cell>
        </row>
        <row r="226">
          <cell r="A226" t="str">
            <v>HBGB1004024</v>
          </cell>
          <cell r="B226" t="str">
            <v>GRAB &amp; GO ASST ( 1xBS/1xCL/1xC4/1xHH/1xM)</v>
          </cell>
          <cell r="C226" t="str">
            <v>630509281749</v>
          </cell>
          <cell r="D226" t="str">
            <v>EVERC</v>
          </cell>
          <cell r="F226">
            <v>5</v>
          </cell>
          <cell r="G226">
            <v>6.95</v>
          </cell>
          <cell r="J226" t="str">
            <v>CORE</v>
          </cell>
        </row>
        <row r="227">
          <cell r="A227" t="str">
            <v>HBGB1157AS0</v>
          </cell>
          <cell r="B227" t="str">
            <v>PLAY-DOH - ULTIMATE CREATIVE TUB ASST</v>
          </cell>
          <cell r="C227" t="str">
            <v>630509296170</v>
          </cell>
          <cell r="D227" t="str">
            <v>EVERC</v>
          </cell>
          <cell r="F227">
            <v>2</v>
          </cell>
          <cell r="G227">
            <v>20.100000000000001</v>
          </cell>
          <cell r="J227" t="str">
            <v>CORE</v>
          </cell>
        </row>
        <row r="228">
          <cell r="A228" t="str">
            <v>HBGB1169AS0</v>
          </cell>
          <cell r="B228" t="str">
            <v>PLAY-DOH - STARTER SET</v>
          </cell>
          <cell r="C228" t="str">
            <v>630509293193</v>
          </cell>
          <cell r="D228" t="str">
            <v>EVERC</v>
          </cell>
          <cell r="F228">
            <v>4</v>
          </cell>
          <cell r="G228">
            <v>14.4</v>
          </cell>
          <cell r="J228" t="str">
            <v>CORE</v>
          </cell>
        </row>
        <row r="229">
          <cell r="A229" t="str">
            <v>HBGB1817092</v>
          </cell>
          <cell r="B229" t="str">
            <v xml:space="preserve">BATTLESHIP ( Bilingual )   </v>
          </cell>
          <cell r="C229" t="str">
            <v>630509647774</v>
          </cell>
          <cell r="D229" t="str">
            <v>EVERE</v>
          </cell>
          <cell r="F229">
            <v>6</v>
          </cell>
          <cell r="G229">
            <v>17.350000000000001</v>
          </cell>
          <cell r="J229" t="str">
            <v>CORE</v>
          </cell>
        </row>
        <row r="230">
          <cell r="A230" t="str">
            <v>HBGB2176092</v>
          </cell>
          <cell r="B230" t="str">
            <v xml:space="preserve">OPERATION  ( Bilingual )  </v>
          </cell>
          <cell r="C230" t="str">
            <v>630509302895</v>
          </cell>
          <cell r="D230" t="str">
            <v>EVERE</v>
          </cell>
          <cell r="F230">
            <v>4</v>
          </cell>
          <cell r="G230">
            <v>18.600000000000001</v>
          </cell>
          <cell r="J230" t="str">
            <v>CORE</v>
          </cell>
        </row>
        <row r="231">
          <cell r="A231" t="str">
            <v>HBGB3423AS2</v>
          </cell>
          <cell r="B231" t="str">
            <v>PLAY-DOH - CONFETTI PACK ASST</v>
          </cell>
          <cell r="C231" t="str">
            <v>630509738489</v>
          </cell>
          <cell r="D231" t="str">
            <v>EVERC</v>
          </cell>
          <cell r="F231">
            <v>4</v>
          </cell>
          <cell r="G231">
            <v>6.2</v>
          </cell>
          <cell r="J231" t="str">
            <v>CORE</v>
          </cell>
        </row>
        <row r="232">
          <cell r="A232" t="str">
            <v>HBGB5517AS0</v>
          </cell>
          <cell r="B232" t="str">
            <v xml:space="preserve">PLAY-DOH - 4pk Sleeve - 4oz - COLOUR ASST  </v>
          </cell>
          <cell r="C232" t="str">
            <v>630509399673</v>
          </cell>
          <cell r="D232" t="str">
            <v>EVERC</v>
          </cell>
          <cell r="F232">
            <v>8</v>
          </cell>
          <cell r="G232">
            <v>3.5</v>
          </cell>
          <cell r="J232" t="str">
            <v>CORE</v>
          </cell>
        </row>
        <row r="233">
          <cell r="A233" t="str">
            <v>HBGB5554AS0</v>
          </cell>
          <cell r="B233" t="str">
            <v xml:space="preserve">PLAY-DOH - FUN FACTORY  </v>
          </cell>
          <cell r="C233" t="str">
            <v>630509376698</v>
          </cell>
          <cell r="D233" t="str">
            <v>EVERC</v>
          </cell>
          <cell r="F233">
            <v>3</v>
          </cell>
          <cell r="G233">
            <v>6.95</v>
          </cell>
          <cell r="J233" t="str">
            <v>CORE</v>
          </cell>
        </row>
        <row r="234">
          <cell r="A234" t="str">
            <v>HBGB6756019</v>
          </cell>
          <cell r="B234" t="str">
            <v>PLAY-DOH - 4oz CAN ASST / SHELF DISPLAY</v>
          </cell>
          <cell r="C234" t="str">
            <v>630509449552</v>
          </cell>
          <cell r="D234" t="str">
            <v>EVERC</v>
          </cell>
          <cell r="F234">
            <v>24</v>
          </cell>
          <cell r="G234">
            <v>0.95</v>
          </cell>
          <cell r="J234" t="str">
            <v>CORE</v>
          </cell>
        </row>
        <row r="235">
          <cell r="A235" t="str">
            <v>HBGB7404092</v>
          </cell>
          <cell r="B235" t="str">
            <v xml:space="preserve">RISK  ( Bilingual )  </v>
          </cell>
          <cell r="C235" t="str">
            <v>630509442669</v>
          </cell>
          <cell r="D235" t="str">
            <v>EVERE</v>
          </cell>
          <cell r="F235">
            <v>4</v>
          </cell>
          <cell r="G235">
            <v>33.5</v>
          </cell>
          <cell r="J235" t="str">
            <v>CORE</v>
          </cell>
        </row>
        <row r="236">
          <cell r="A236" t="str">
            <v>HBGB9996AT7</v>
          </cell>
          <cell r="B236" t="str">
            <v xml:space="preserve">DISNEY PRINCESS - FASHION DOLL ASST   </v>
          </cell>
          <cell r="C236" t="str">
            <v>630509782765</v>
          </cell>
          <cell r="D236" t="str">
            <v>EVERC</v>
          </cell>
          <cell r="F236">
            <v>15</v>
          </cell>
          <cell r="G236">
            <v>8.5</v>
          </cell>
          <cell r="J236" t="str">
            <v>OOP</v>
          </cell>
        </row>
        <row r="237">
          <cell r="A237" t="str">
            <v>HBGC0431092</v>
          </cell>
          <cell r="B237" t="str">
            <v xml:space="preserve">MOUSETRAP  ( Bilingual )  </v>
          </cell>
          <cell r="C237" t="str">
            <v>630509560233</v>
          </cell>
          <cell r="D237" t="str">
            <v>EVERE</v>
          </cell>
          <cell r="F237">
            <v>3</v>
          </cell>
          <cell r="G237">
            <v>25.75</v>
          </cell>
          <cell r="J237" t="str">
            <v>CORE</v>
          </cell>
        </row>
        <row r="238">
          <cell r="A238" t="str">
            <v>HBGC0432092</v>
          </cell>
          <cell r="B238" t="str">
            <v xml:space="preserve">PERFECTION ( Bilingual )   </v>
          </cell>
          <cell r="C238" t="str">
            <v>630509560073</v>
          </cell>
          <cell r="D238" t="str">
            <v>EVERE</v>
          </cell>
          <cell r="F238">
            <v>3</v>
          </cell>
          <cell r="G238">
            <v>25.75</v>
          </cell>
          <cell r="J238" t="str">
            <v>CORE</v>
          </cell>
        </row>
        <row r="239">
          <cell r="A239" t="str">
            <v>HBGC1009035</v>
          </cell>
          <cell r="B239" t="str">
            <v>MONOPOLY (Bilingual)</v>
          </cell>
          <cell r="C239" t="str">
            <v>195166147574</v>
          </cell>
          <cell r="D239" t="str">
            <v>EVERE</v>
          </cell>
          <cell r="F239">
            <v>6</v>
          </cell>
          <cell r="G239">
            <v>20.7</v>
          </cell>
          <cell r="J239" t="str">
            <v>CORE</v>
          </cell>
        </row>
        <row r="240">
          <cell r="A240" t="str">
            <v>HBGC1293035</v>
          </cell>
          <cell r="B240" t="str">
            <v>CLUE - JUNIOR  ( Bilingual )</v>
          </cell>
          <cell r="C240" t="str">
            <v>630509912216</v>
          </cell>
          <cell r="D240" t="str">
            <v>EVERE</v>
          </cell>
          <cell r="F240">
            <v>6</v>
          </cell>
          <cell r="G240">
            <v>17.95</v>
          </cell>
          <cell r="J240" t="str">
            <v>CORE</v>
          </cell>
        </row>
        <row r="241">
          <cell r="A241" t="str">
            <v>HBGC1938000</v>
          </cell>
          <cell r="B241" t="str">
            <v xml:space="preserve">TABOO  </v>
          </cell>
          <cell r="C241" t="str">
            <v>630509535507</v>
          </cell>
          <cell r="D241" t="str">
            <v>EVERE</v>
          </cell>
          <cell r="F241">
            <v>4</v>
          </cell>
          <cell r="G241">
            <v>26.35</v>
          </cell>
          <cell r="J241" t="str">
            <v>CORE</v>
          </cell>
        </row>
        <row r="242">
          <cell r="A242" t="str">
            <v>HBGC1938020</v>
          </cell>
          <cell r="B242" t="str">
            <v xml:space="preserve">FRENCH - TABOO  </v>
          </cell>
          <cell r="C242" t="str">
            <v>630509557233</v>
          </cell>
          <cell r="D242" t="str">
            <v>EVERE</v>
          </cell>
          <cell r="F242">
            <v>4</v>
          </cell>
          <cell r="G242">
            <v>26.35</v>
          </cell>
        </row>
        <row r="243">
          <cell r="A243" t="str">
            <v>HBGC1939000</v>
          </cell>
          <cell r="B243" t="str">
            <v xml:space="preserve">CRANIUM - English  </v>
          </cell>
          <cell r="C243" t="str">
            <v>630509538577</v>
          </cell>
          <cell r="D243" t="str">
            <v>EVERE</v>
          </cell>
          <cell r="F243">
            <v>4</v>
          </cell>
          <cell r="G243">
            <v>26.35</v>
          </cell>
        </row>
        <row r="244">
          <cell r="A244" t="str">
            <v>HBGC1940000</v>
          </cell>
          <cell r="B244" t="str">
            <v xml:space="preserve">TRIVIAL PURSUIT - CLASSIC  </v>
          </cell>
          <cell r="C244" t="str">
            <v>630509534081</v>
          </cell>
          <cell r="D244" t="str">
            <v>EVERE</v>
          </cell>
          <cell r="F244">
            <v>4</v>
          </cell>
          <cell r="G244">
            <v>27.2</v>
          </cell>
        </row>
        <row r="245">
          <cell r="A245" t="str">
            <v>HBGC1941092</v>
          </cell>
          <cell r="B245" t="str">
            <v xml:space="preserve">SCATTERGORIES  ( Bilingual )  </v>
          </cell>
          <cell r="C245" t="str">
            <v>630509557196</v>
          </cell>
          <cell r="D245" t="str">
            <v>EVERE</v>
          </cell>
          <cell r="F245">
            <v>4</v>
          </cell>
          <cell r="G245">
            <v>26.35</v>
          </cell>
          <cell r="J245" t="str">
            <v>CORE</v>
          </cell>
        </row>
        <row r="246">
          <cell r="A246" t="str">
            <v>HBGC2124035</v>
          </cell>
          <cell r="B246" t="str">
            <v>GUESS WHO ( Bilingual )</v>
          </cell>
          <cell r="C246" t="str">
            <v>630509901005</v>
          </cell>
          <cell r="D246" t="str">
            <v>EVERE</v>
          </cell>
          <cell r="F246">
            <v>6</v>
          </cell>
          <cell r="G246">
            <v>17.350000000000001</v>
          </cell>
          <cell r="J246" t="str">
            <v>CORE</v>
          </cell>
        </row>
        <row r="247">
          <cell r="A247" t="str">
            <v>HBGC2187092</v>
          </cell>
          <cell r="B247" t="str">
            <v xml:space="preserve">BOGGLE  ( Bilingual )   </v>
          </cell>
          <cell r="C247" t="str">
            <v>630509560608</v>
          </cell>
          <cell r="D247" t="str">
            <v>EVERE</v>
          </cell>
          <cell r="F247">
            <v>4</v>
          </cell>
          <cell r="G247">
            <v>17.350000000000001</v>
          </cell>
          <cell r="J247" t="str">
            <v>CORE</v>
          </cell>
        </row>
        <row r="248">
          <cell r="A248" t="str">
            <v>HBGC2222092</v>
          </cell>
          <cell r="B248" t="str">
            <v xml:space="preserve">SESAME STREET - MINI PLUSH ASST   </v>
          </cell>
          <cell r="C248" t="str">
            <v>630509578917</v>
          </cell>
          <cell r="D248" t="str">
            <v>EVERC</v>
          </cell>
          <cell r="F248">
            <v>10</v>
          </cell>
          <cell r="G248">
            <v>9.6</v>
          </cell>
          <cell r="J248" t="str">
            <v>CORE</v>
          </cell>
        </row>
        <row r="249">
          <cell r="A249" t="str">
            <v>HBGC7567000</v>
          </cell>
          <cell r="B249" t="str">
            <v xml:space="preserve">AVALON HILL -  BETRAYAL at MYSTERY MANSION - ENG  </v>
          </cell>
          <cell r="C249" t="str">
            <v>630509904433</v>
          </cell>
          <cell r="D249" t="str">
            <v>EVERE</v>
          </cell>
          <cell r="F249">
            <v>4</v>
          </cell>
          <cell r="G249">
            <v>32.9</v>
          </cell>
        </row>
        <row r="250">
          <cell r="A250" t="str">
            <v>HBGE0102AS2</v>
          </cell>
          <cell r="B250" t="str">
            <v xml:space="preserve">PLAY-DOH - SPINNING TREATS MIXER   </v>
          </cell>
          <cell r="C250" t="str">
            <v>630509738922</v>
          </cell>
          <cell r="D250" t="str">
            <v>EVERC</v>
          </cell>
          <cell r="F250">
            <v>3</v>
          </cell>
          <cell r="G250">
            <v>16.8</v>
          </cell>
        </row>
        <row r="251">
          <cell r="A251" t="str">
            <v>HBGE2123093</v>
          </cell>
          <cell r="B251" t="str">
            <v xml:space="preserve">PLAY-DOH - GRAB N' GO COMPOUND SOFT BAG  </v>
          </cell>
          <cell r="C251" t="str">
            <v>630509711451</v>
          </cell>
          <cell r="D251" t="str">
            <v>EVERC</v>
          </cell>
          <cell r="F251">
            <v>10</v>
          </cell>
          <cell r="G251">
            <v>1.45</v>
          </cell>
          <cell r="J251" t="str">
            <v>CORE-T2</v>
          </cell>
        </row>
        <row r="252">
          <cell r="A252" t="str">
            <v>HBGE2873AS0</v>
          </cell>
          <cell r="B252" t="str">
            <v>NERF - SPORTS PLAYMAKER ASST</v>
          </cell>
          <cell r="C252" t="str">
            <v>630509751273</v>
          </cell>
          <cell r="D252" t="str">
            <v>EVERC</v>
          </cell>
          <cell r="F252">
            <v>2</v>
          </cell>
          <cell r="G252">
            <v>12.6</v>
          </cell>
          <cell r="J252" t="str">
            <v>CORE-T2</v>
          </cell>
        </row>
        <row r="253">
          <cell r="A253" t="str">
            <v>HBGE3049-10</v>
          </cell>
          <cell r="B253" t="str">
            <v xml:space="preserve">DISNEY PRINCESS - SMALL DOLL ASST   </v>
          </cell>
          <cell r="C253" t="str">
            <v>630509835478.</v>
          </cell>
          <cell r="D253" t="str">
            <v>EVERC</v>
          </cell>
          <cell r="F253">
            <v>10</v>
          </cell>
          <cell r="G253">
            <v>4.4000000000000004</v>
          </cell>
          <cell r="J253" t="str">
            <v>OOP</v>
          </cell>
        </row>
        <row r="254">
          <cell r="A254" t="str">
            <v>HBGE3113092</v>
          </cell>
          <cell r="B254" t="str">
            <v xml:space="preserve">MONOPOLY DEAL - CARD GAME  ( Bilingual )  </v>
          </cell>
          <cell r="C254" t="str">
            <v>630509770571</v>
          </cell>
          <cell r="D254" t="str">
            <v>EVERE</v>
          </cell>
          <cell r="F254">
            <v>8</v>
          </cell>
          <cell r="G254">
            <v>6.1</v>
          </cell>
          <cell r="J254" t="str">
            <v>CORE</v>
          </cell>
        </row>
        <row r="255">
          <cell r="A255" t="str">
            <v>HBGE3504AS2</v>
          </cell>
          <cell r="B255" t="str">
            <v xml:space="preserve">FURREAL - WALKALOTS BIG WAGS ASST  </v>
          </cell>
          <cell r="C255" t="str">
            <v>630509995387</v>
          </cell>
          <cell r="D255" t="str">
            <v>EVERC</v>
          </cell>
          <cell r="F255">
            <v>2</v>
          </cell>
          <cell r="G255">
            <v>21.55</v>
          </cell>
          <cell r="J255" t="str">
            <v>CORE-T2</v>
          </cell>
        </row>
        <row r="256">
          <cell r="A256" t="str">
            <v>HBGE3690AX0</v>
          </cell>
          <cell r="B256" t="str">
            <v xml:space="preserve">BABY ALIVE - LIL SOUNDS BLOND HAIR  </v>
          </cell>
          <cell r="C256" t="str">
            <v>630509755219</v>
          </cell>
          <cell r="D256" t="str">
            <v>EVERC</v>
          </cell>
          <cell r="F256">
            <v>2</v>
          </cell>
          <cell r="G256">
            <v>16.3</v>
          </cell>
          <cell r="J256" t="str">
            <v>OOP</v>
          </cell>
        </row>
        <row r="257">
          <cell r="A257" t="str">
            <v>HBGE4132AS0</v>
          </cell>
          <cell r="B257" t="str">
            <v xml:space="preserve">SHA - MEGA MIGHTIES  </v>
          </cell>
          <cell r="C257" t="str">
            <v>630509746521</v>
          </cell>
          <cell r="D257" t="str">
            <v>EVERC</v>
          </cell>
          <cell r="F257">
            <v>4</v>
          </cell>
          <cell r="G257">
            <v>11.1</v>
          </cell>
          <cell r="J257" t="str">
            <v>OOP</v>
          </cell>
        </row>
        <row r="258">
          <cell r="A258" t="str">
            <v>HBGE4902AS2</v>
          </cell>
          <cell r="B258" t="str">
            <v xml:space="preserve">PLAY-DOH - MINI CLASSICS ASST  </v>
          </cell>
          <cell r="C258" t="str">
            <v>195166122878</v>
          </cell>
          <cell r="D258" t="str">
            <v>EVERC</v>
          </cell>
          <cell r="F258">
            <v>24</v>
          </cell>
          <cell r="G258">
            <v>4.8499999999999996</v>
          </cell>
          <cell r="J258" t="str">
            <v>CORE</v>
          </cell>
        </row>
        <row r="259">
          <cell r="A259" t="str">
            <v>HBGE5044AS0</v>
          </cell>
          <cell r="B259" t="str">
            <v xml:space="preserve">PLAY-DOH - 8pk ASST   </v>
          </cell>
          <cell r="C259" t="str">
            <v>630509776177</v>
          </cell>
          <cell r="D259" t="str">
            <v>EVERC</v>
          </cell>
          <cell r="F259">
            <v>4</v>
          </cell>
          <cell r="G259">
            <v>6.2</v>
          </cell>
          <cell r="J259" t="str">
            <v>CORE</v>
          </cell>
        </row>
        <row r="260">
          <cell r="A260" t="str">
            <v>HBGE5366AV8</v>
          </cell>
          <cell r="B260" t="str">
            <v xml:space="preserve">TRANSFORMERS - RBT RESCAN ASST  </v>
          </cell>
          <cell r="C260" t="str">
            <v>630509929207</v>
          </cell>
          <cell r="D260" t="str">
            <v>EVERC</v>
          </cell>
          <cell r="F260">
            <v>4</v>
          </cell>
          <cell r="G260">
            <v>12</v>
          </cell>
          <cell r="J260" t="str">
            <v>CORE</v>
          </cell>
        </row>
        <row r="261">
          <cell r="A261" t="str">
            <v>HBGE5512</v>
          </cell>
          <cell r="B261" t="str">
            <v>FROZEN - BASIC DOLL ASST</v>
          </cell>
          <cell r="D261" t="str">
            <v>EVERC</v>
          </cell>
          <cell r="F261">
            <v>8</v>
          </cell>
          <cell r="G261">
            <v>8.5</v>
          </cell>
          <cell r="J261" t="str">
            <v>OOP</v>
          </cell>
        </row>
        <row r="262">
          <cell r="A262" t="str">
            <v>HBGE5516AS0</v>
          </cell>
          <cell r="B262" t="str">
            <v xml:space="preserve">FROZEN - FROZEN 2 - BASIC NEW ANIMAL AND ELSA   </v>
          </cell>
          <cell r="C262" t="str">
            <v>630509859276</v>
          </cell>
          <cell r="D262" t="str">
            <v>EVERC</v>
          </cell>
          <cell r="F262">
            <v>3</v>
          </cell>
          <cell r="G262">
            <v>33.65</v>
          </cell>
          <cell r="J262" t="str">
            <v>OOP</v>
          </cell>
        </row>
        <row r="263">
          <cell r="A263" t="str">
            <v>HBGE5566AS0</v>
          </cell>
          <cell r="B263" t="str">
            <v xml:space="preserve">BEY BLADE - RIPTIDE BLAST SET   </v>
          </cell>
          <cell r="C263" t="str">
            <v>630509822041</v>
          </cell>
          <cell r="D263" t="str">
            <v>EVERC</v>
          </cell>
          <cell r="F263">
            <v>8</v>
          </cell>
          <cell r="G263">
            <v>25</v>
          </cell>
          <cell r="J263" t="str">
            <v>OOP</v>
          </cell>
        </row>
        <row r="264">
          <cell r="A264" t="str">
            <v>HBGE5844AS0</v>
          </cell>
          <cell r="B264" t="str">
            <v xml:space="preserve">BABY ALIVE - MERMAID (VALUE) ASST  </v>
          </cell>
          <cell r="C264" t="str">
            <v>630509799671</v>
          </cell>
          <cell r="D264" t="str">
            <v>EVERC</v>
          </cell>
          <cell r="F264">
            <v>2</v>
          </cell>
          <cell r="G264">
            <v>15.05</v>
          </cell>
          <cell r="J264" t="str">
            <v>CORE-T2</v>
          </cell>
        </row>
        <row r="265">
          <cell r="A265" t="str">
            <v>HBGE5869AS0</v>
          </cell>
          <cell r="B265" t="str">
            <v xml:space="preserve">POWER RANGERS  - PSH MEGA MIGHTIES   </v>
          </cell>
          <cell r="C265" t="str">
            <v>630509787487</v>
          </cell>
          <cell r="D265" t="str">
            <v>EVERC</v>
          </cell>
          <cell r="F265">
            <v>4</v>
          </cell>
          <cell r="G265">
            <v>10.65</v>
          </cell>
          <cell r="J265" t="str">
            <v>OOP</v>
          </cell>
        </row>
        <row r="266">
          <cell r="A266" t="str">
            <v>HBGE6034092</v>
          </cell>
          <cell r="B266" t="str">
            <v xml:space="preserve">SESAME STREET - NEIGHBOURHOOD FRIENDS  </v>
          </cell>
          <cell r="C266" t="str">
            <v>630509829552</v>
          </cell>
          <cell r="D266" t="str">
            <v>EVERC</v>
          </cell>
          <cell r="F266">
            <v>4</v>
          </cell>
          <cell r="G266">
            <v>16.8</v>
          </cell>
        </row>
        <row r="267">
          <cell r="A267" t="str">
            <v>HBGE6279AS2</v>
          </cell>
          <cell r="B267" t="str">
            <v xml:space="preserve">DISNEY PRINCESS -  2" BLIND COLLECTABLES - PDQ  </v>
          </cell>
          <cell r="C267" t="str">
            <v>630509932917</v>
          </cell>
          <cell r="D267" t="str">
            <v>EVERC</v>
          </cell>
          <cell r="F267">
            <v>18</v>
          </cell>
          <cell r="G267">
            <v>5.35</v>
          </cell>
          <cell r="J267" t="str">
            <v>OOP</v>
          </cell>
        </row>
        <row r="268">
          <cell r="A268" t="str">
            <v>HBGE6393000</v>
          </cell>
          <cell r="B268" t="str">
            <v xml:space="preserve">BOP IT  </v>
          </cell>
          <cell r="C268" t="str">
            <v>630509850808</v>
          </cell>
          <cell r="D268" t="str">
            <v>EVERE</v>
          </cell>
          <cell r="F268">
            <v>6</v>
          </cell>
          <cell r="G268">
            <v>17.350000000000001</v>
          </cell>
          <cell r="J268" t="str">
            <v>CORE</v>
          </cell>
        </row>
        <row r="269">
          <cell r="A269" t="str">
            <v>HBGE64315L0</v>
          </cell>
          <cell r="B269" t="str">
            <v xml:space="preserve">TRANSFORMERS - PS - RBT ILER ASSORTMENT  </v>
          </cell>
          <cell r="C269" t="str">
            <v>5010993641024</v>
          </cell>
          <cell r="D269" t="str">
            <v>EVERC</v>
          </cell>
          <cell r="F269">
            <v>3</v>
          </cell>
          <cell r="G269">
            <v>24.15</v>
          </cell>
          <cell r="J269" t="str">
            <v>OOP</v>
          </cell>
        </row>
        <row r="270">
          <cell r="A270" t="str">
            <v>HBGE6600AS2</v>
          </cell>
          <cell r="B270" t="str">
            <v xml:space="preserve">NERF - ULTRA 20 DART REFILL  </v>
          </cell>
          <cell r="C270" t="str">
            <v>630509919406</v>
          </cell>
          <cell r="D270" t="str">
            <v>EVERC</v>
          </cell>
          <cell r="F270">
            <v>6</v>
          </cell>
          <cell r="G270">
            <v>9.1999999999999993</v>
          </cell>
          <cell r="J270" t="str">
            <v>CORE-T2</v>
          </cell>
        </row>
        <row r="271">
          <cell r="A271" t="str">
            <v>HBGE6638C90</v>
          </cell>
          <cell r="B271" t="str">
            <v xml:space="preserve">NERF - RIVAL - ROUNDHOUSE XX 1500 RED  </v>
          </cell>
          <cell r="C271" t="str">
            <v>630509929511</v>
          </cell>
          <cell r="D271" t="str">
            <v>EVERC</v>
          </cell>
          <cell r="F271">
            <v>2</v>
          </cell>
          <cell r="G271">
            <v>31.1</v>
          </cell>
        </row>
        <row r="272">
          <cell r="A272" t="str">
            <v>HBGE6678020</v>
          </cell>
          <cell r="B272" t="str">
            <v>FRENCH - GAME OF LIFE - JUNIOR</v>
          </cell>
          <cell r="C272" t="str">
            <v>630509924660</v>
          </cell>
          <cell r="D272" t="str">
            <v>EVERE</v>
          </cell>
          <cell r="F272">
            <v>6</v>
          </cell>
          <cell r="G272">
            <v>17.95</v>
          </cell>
        </row>
        <row r="273">
          <cell r="A273" t="str">
            <v>HBGE6678953</v>
          </cell>
          <cell r="B273" t="str">
            <v>GAME OF LIFE - JUNIOR</v>
          </cell>
          <cell r="C273" t="str">
            <v>630509924646</v>
          </cell>
          <cell r="D273" t="str">
            <v>EVERE</v>
          </cell>
          <cell r="F273">
            <v>6</v>
          </cell>
          <cell r="G273">
            <v>17.95</v>
          </cell>
          <cell r="J273" t="str">
            <v>CORE</v>
          </cell>
        </row>
        <row r="274">
          <cell r="A274" t="str">
            <v>HBGE66865L0</v>
          </cell>
          <cell r="B274" t="str">
            <v xml:space="preserve">PLAY-DOH - FOODIE FAVORITES ASST  </v>
          </cell>
          <cell r="C274" t="str">
            <v>5010993653232</v>
          </cell>
          <cell r="D274" t="str">
            <v>EVERC</v>
          </cell>
          <cell r="F274">
            <v>24</v>
          </cell>
          <cell r="G274">
            <v>4.8499999999999996</v>
          </cell>
          <cell r="J274" t="str">
            <v>CORE-T2</v>
          </cell>
        </row>
        <row r="275">
          <cell r="A275" t="str">
            <v>HBGE6710AX0</v>
          </cell>
          <cell r="B275" t="str">
            <v xml:space="preserve">FROZEN - FROZEN 2 - OPP CHARACTER - ANNA SOLID  </v>
          </cell>
          <cell r="C275" t="str">
            <v>630509843473</v>
          </cell>
          <cell r="D275" t="str">
            <v>EVERC</v>
          </cell>
          <cell r="F275">
            <v>4</v>
          </cell>
          <cell r="G275">
            <v>16.850000000000001</v>
          </cell>
          <cell r="J275" t="str">
            <v>OOP</v>
          </cell>
        </row>
        <row r="276">
          <cell r="A276" t="str">
            <v>HBGE67125L0</v>
          </cell>
          <cell r="B276" t="str">
            <v xml:space="preserve">TROLLS - VALUE SMALL DOLL ASST  </v>
          </cell>
          <cell r="C276" t="str">
            <v>5010993637362</v>
          </cell>
          <cell r="D276" t="str">
            <v>EVERC</v>
          </cell>
          <cell r="F276">
            <v>6</v>
          </cell>
          <cell r="G276">
            <v>2.7</v>
          </cell>
          <cell r="J276" t="str">
            <v>OOP</v>
          </cell>
        </row>
        <row r="277">
          <cell r="A277" t="str">
            <v>HBGE6741CU0</v>
          </cell>
          <cell r="B277" t="str">
            <v xml:space="preserve">NERF - MICROSHOTS FORNITE ASST  </v>
          </cell>
          <cell r="C277" t="str">
            <v>630509840106</v>
          </cell>
          <cell r="D277" t="str">
            <v>EVERC</v>
          </cell>
          <cell r="F277">
            <v>6</v>
          </cell>
          <cell r="G277">
            <v>11.9</v>
          </cell>
        </row>
        <row r="278">
          <cell r="A278" t="str">
            <v>HBGE6741CU1</v>
          </cell>
          <cell r="B278" t="str">
            <v xml:space="preserve">NERF - FNT MICROSHOTS ASST  </v>
          </cell>
          <cell r="C278" t="str">
            <v>630509840106</v>
          </cell>
          <cell r="D278" t="str">
            <v>EVERC</v>
          </cell>
          <cell r="F278">
            <v>6</v>
          </cell>
          <cell r="G278">
            <v>9.85</v>
          </cell>
          <cell r="J278" t="str">
            <v>OOP</v>
          </cell>
        </row>
        <row r="279">
          <cell r="A279" t="str">
            <v>HBGE6874AS0</v>
          </cell>
          <cell r="B279" t="str">
            <v xml:space="preserve">NERF - SUPERSOAKER - FORTNITE RL  </v>
          </cell>
          <cell r="C279" t="str">
            <v>630509848843</v>
          </cell>
          <cell r="D279" t="str">
            <v>EVERC</v>
          </cell>
          <cell r="F279">
            <v>3</v>
          </cell>
          <cell r="G279">
            <v>22.4</v>
          </cell>
        </row>
        <row r="280">
          <cell r="A280" t="str">
            <v>HBGE6875AS0</v>
          </cell>
          <cell r="B280" t="str">
            <v xml:space="preserve">NERF - SUPERSOAKER - FORTNITE HC-E  </v>
          </cell>
          <cell r="C280" t="str">
            <v>630509848836</v>
          </cell>
          <cell r="D280" t="str">
            <v>EVERC</v>
          </cell>
          <cell r="F280">
            <v>4</v>
          </cell>
          <cell r="G280">
            <v>11.35</v>
          </cell>
        </row>
        <row r="281">
          <cell r="A281" t="str">
            <v>HBGE68905L0</v>
          </cell>
          <cell r="B281" t="str">
            <v xml:space="preserve">PLAY-DOH - CASH REGISTER  </v>
          </cell>
          <cell r="C281" t="str">
            <v>5010993696376</v>
          </cell>
          <cell r="D281" t="str">
            <v>EVERC</v>
          </cell>
          <cell r="F281">
            <v>4</v>
          </cell>
          <cell r="G281">
            <v>15.15</v>
          </cell>
          <cell r="J281" t="str">
            <v>OOP</v>
          </cell>
        </row>
        <row r="282">
          <cell r="A282" t="str">
            <v>HBGE6925092</v>
          </cell>
          <cell r="B282" t="str">
            <v xml:space="preserve">PLAY-DOH - SCENTS MULTI PACK ASST  </v>
          </cell>
          <cell r="C282" t="str">
            <v>630509943012</v>
          </cell>
          <cell r="D282" t="str">
            <v>EVERC</v>
          </cell>
          <cell r="F282">
            <v>4</v>
          </cell>
          <cell r="G282">
            <v>4.8499999999999996</v>
          </cell>
        </row>
        <row r="283">
          <cell r="A283" t="str">
            <v>HBGE6936092</v>
          </cell>
          <cell r="B283" t="str">
            <v xml:space="preserve">RISK - JUNIOR ( Bilingual )   </v>
          </cell>
          <cell r="C283" t="str">
            <v>630509908554</v>
          </cell>
          <cell r="D283" t="str">
            <v>EVERE</v>
          </cell>
          <cell r="F283">
            <v>6</v>
          </cell>
          <cell r="G283">
            <v>17.95</v>
          </cell>
          <cell r="J283" t="str">
            <v>CORE-T2</v>
          </cell>
        </row>
        <row r="284">
          <cell r="A284" t="str">
            <v>HBGE70535L2</v>
          </cell>
          <cell r="B284" t="str">
            <v xml:space="preserve">TRANSFORMERS - CYBERVERSE DELUXE CLASS ASST  </v>
          </cell>
          <cell r="C284" t="str">
            <v>5010993871414</v>
          </cell>
          <cell r="D284" t="str">
            <v>EVERC</v>
          </cell>
          <cell r="F284">
            <v>8</v>
          </cell>
          <cell r="G284">
            <v>25.75</v>
          </cell>
          <cell r="J284" t="str">
            <v>CORE</v>
          </cell>
        </row>
        <row r="285">
          <cell r="A285" t="str">
            <v>HBGE73325L0</v>
          </cell>
          <cell r="B285" t="str">
            <v xml:space="preserve">MARVEL - SPIDERMAN - RIP N GO VEHICLE ASST  </v>
          </cell>
          <cell r="C285" t="str">
            <v>5010993632220</v>
          </cell>
          <cell r="D285" t="str">
            <v>EVERC</v>
          </cell>
          <cell r="F285">
            <v>4</v>
          </cell>
          <cell r="G285">
            <v>11.55</v>
          </cell>
          <cell r="J285" t="str">
            <v>CORE-T2</v>
          </cell>
        </row>
        <row r="286">
          <cell r="A286" t="str">
            <v>HBGE73355L2</v>
          </cell>
          <cell r="B286" t="str">
            <v xml:space="preserve">MARVEL - SPIDERMAN - BENDY FIGURES ASST  </v>
          </cell>
          <cell r="C286" t="str">
            <v>5010993792849</v>
          </cell>
          <cell r="D286" t="str">
            <v>EVERC</v>
          </cell>
          <cell r="F286">
            <v>8</v>
          </cell>
          <cell r="G286">
            <v>11.55</v>
          </cell>
          <cell r="J286" t="str">
            <v>CORE-T2</v>
          </cell>
        </row>
        <row r="287">
          <cell r="A287" t="str">
            <v>HBGE73415L0</v>
          </cell>
          <cell r="B287" t="str">
            <v xml:space="preserve">MPH - CHIPS ASST  </v>
          </cell>
          <cell r="C287" t="str">
            <v>5010993635931</v>
          </cell>
          <cell r="D287" t="str">
            <v>EVERC</v>
          </cell>
          <cell r="F287">
            <v>12</v>
          </cell>
          <cell r="G287">
            <v>5.65</v>
          </cell>
          <cell r="J287" t="str">
            <v>CORE</v>
          </cell>
        </row>
        <row r="288">
          <cell r="A288" t="str">
            <v>HBGE7495092</v>
          </cell>
          <cell r="B288" t="str">
            <v xml:space="preserve">CLASSIC CARD GAMES ASST ( Bilingual )  </v>
          </cell>
          <cell r="C288" t="str">
            <v>630509908486</v>
          </cell>
          <cell r="D288" t="str">
            <v>EVERC</v>
          </cell>
          <cell r="F288">
            <v>8</v>
          </cell>
          <cell r="G288">
            <v>6.1</v>
          </cell>
          <cell r="J288" t="str">
            <v>CORE</v>
          </cell>
        </row>
        <row r="289">
          <cell r="A289" t="str">
            <v>HBGE7533AS0</v>
          </cell>
          <cell r="B289" t="str">
            <v xml:space="preserve">BEY BLADE - HYPERSPHERE DUAL PACK  </v>
          </cell>
          <cell r="C289" t="str">
            <v>630509880331</v>
          </cell>
          <cell r="D289" t="str">
            <v>EVERC</v>
          </cell>
          <cell r="F289">
            <v>8</v>
          </cell>
          <cell r="G289">
            <v>16.850000000000001</v>
          </cell>
          <cell r="J289" t="str">
            <v>OOP</v>
          </cell>
        </row>
        <row r="290">
          <cell r="A290" t="str">
            <v>HBGE7535AS0</v>
          </cell>
          <cell r="B290" t="str">
            <v xml:space="preserve">BEY BLADE - HYPERSPHERE SINGLE PACK  </v>
          </cell>
          <cell r="C290" t="str">
            <v>630509880317</v>
          </cell>
          <cell r="D290" t="str">
            <v>EVERC</v>
          </cell>
          <cell r="F290">
            <v>12</v>
          </cell>
          <cell r="G290">
            <v>8.4499999999999993</v>
          </cell>
          <cell r="J290" t="str">
            <v>OOP</v>
          </cell>
        </row>
        <row r="291">
          <cell r="A291" t="str">
            <v>HBGE7588C90</v>
          </cell>
          <cell r="B291" t="str">
            <v>GUESS WHO  - CARD GAME  ( Bilingual )</v>
          </cell>
          <cell r="C291" t="str">
            <v>630509895328</v>
          </cell>
          <cell r="D291" t="str">
            <v>EVERE</v>
          </cell>
          <cell r="F291">
            <v>8</v>
          </cell>
          <cell r="G291">
            <v>6.1</v>
          </cell>
          <cell r="J291" t="str">
            <v>CORE</v>
          </cell>
        </row>
        <row r="292">
          <cell r="A292" t="str">
            <v>HBGE7589C90</v>
          </cell>
          <cell r="B292" t="str">
            <v>CLUE  - CARD GAME  ( Bilingual )</v>
          </cell>
          <cell r="C292" t="str">
            <v>630509895373</v>
          </cell>
          <cell r="D292" t="str">
            <v>EVERE</v>
          </cell>
          <cell r="F292">
            <v>8</v>
          </cell>
          <cell r="G292">
            <v>6.1</v>
          </cell>
          <cell r="J292" t="str">
            <v>CORE</v>
          </cell>
        </row>
        <row r="293">
          <cell r="A293" t="str">
            <v>HBGE76235L0</v>
          </cell>
          <cell r="B293" t="str">
            <v xml:space="preserve">PLAY-DOH - GRILLED  CHEESE  </v>
          </cell>
          <cell r="C293" t="str">
            <v>5010993696413</v>
          </cell>
          <cell r="D293" t="str">
            <v>EVERC</v>
          </cell>
          <cell r="F293">
            <v>4</v>
          </cell>
          <cell r="G293">
            <v>11.45</v>
          </cell>
        </row>
        <row r="294">
          <cell r="A294" t="str">
            <v>HBGE7762FX0</v>
          </cell>
          <cell r="B294" t="str">
            <v xml:space="preserve">BABY ALIVE - BABY GROWS UP DREAMY BRNH  </v>
          </cell>
          <cell r="C294" t="str">
            <v>5010993914524</v>
          </cell>
          <cell r="D294" t="str">
            <v>EVERC</v>
          </cell>
          <cell r="F294">
            <v>2</v>
          </cell>
          <cell r="G294">
            <v>72.900000000000006</v>
          </cell>
        </row>
        <row r="295">
          <cell r="A295" t="str">
            <v>HBGE77765L0</v>
          </cell>
          <cell r="B295" t="str">
            <v xml:space="preserve">PLAY-DOH - NEW NOODLES  </v>
          </cell>
          <cell r="C295" t="str">
            <v>5010993696437</v>
          </cell>
          <cell r="D295" t="str">
            <v>EVERC</v>
          </cell>
          <cell r="F295">
            <v>3</v>
          </cell>
          <cell r="G295">
            <v>17.100000000000001</v>
          </cell>
        </row>
        <row r="296">
          <cell r="A296" t="str">
            <v>HBGE79155L0</v>
          </cell>
          <cell r="B296" t="str">
            <v xml:space="preserve">PLAY-DOH - SUSHI PLAYSET  </v>
          </cell>
          <cell r="C296" t="str">
            <v>5010993635900</v>
          </cell>
          <cell r="D296" t="str">
            <v>EVERC</v>
          </cell>
          <cell r="F296">
            <v>4</v>
          </cell>
          <cell r="G296">
            <v>11.45</v>
          </cell>
        </row>
        <row r="297">
          <cell r="A297" t="str">
            <v>HBGE7921221</v>
          </cell>
          <cell r="B297" t="str">
            <v xml:space="preserve">NERF - ULTRA TWO  </v>
          </cell>
          <cell r="C297" t="str">
            <v>630509897445</v>
          </cell>
          <cell r="D297" t="str">
            <v>EVERC</v>
          </cell>
          <cell r="F297">
            <v>3</v>
          </cell>
          <cell r="G297">
            <v>29.95</v>
          </cell>
        </row>
        <row r="298">
          <cell r="A298" t="str">
            <v>HBGE7958AS0</v>
          </cell>
          <cell r="B298" t="str">
            <v xml:space="preserve">NERF - ULTRA 10 DART REFILL  </v>
          </cell>
          <cell r="C298" t="str">
            <v>630509919543</v>
          </cell>
          <cell r="D298" t="str">
            <v>EVERC</v>
          </cell>
          <cell r="F298">
            <v>8</v>
          </cell>
          <cell r="G298">
            <v>4.25</v>
          </cell>
          <cell r="J298" t="str">
            <v>OOP</v>
          </cell>
        </row>
        <row r="299">
          <cell r="A299" t="str">
            <v>HBGE7971U08</v>
          </cell>
          <cell r="B299" t="str">
            <v>BATTLESHIP - CARD GAME (ENG)</v>
          </cell>
          <cell r="C299" t="str">
            <v>630509875719</v>
          </cell>
          <cell r="D299" t="str">
            <v>EVERE</v>
          </cell>
          <cell r="F299">
            <v>8</v>
          </cell>
          <cell r="G299">
            <v>6.1</v>
          </cell>
          <cell r="J299" t="str">
            <v>CORE</v>
          </cell>
        </row>
        <row r="300">
          <cell r="A300" t="str">
            <v>HBGE83465L0</v>
          </cell>
          <cell r="B300" t="str">
            <v xml:space="preserve">GI JOE - CS 6" FIGURE ASST  </v>
          </cell>
          <cell r="C300" t="str">
            <v>5010993662449</v>
          </cell>
          <cell r="D300" t="str">
            <v>EVERC</v>
          </cell>
          <cell r="F300">
            <v>6</v>
          </cell>
          <cell r="G300">
            <v>28.9</v>
          </cell>
        </row>
        <row r="301">
          <cell r="A301" t="str">
            <v>HBGE8388C90</v>
          </cell>
          <cell r="B301" t="str">
            <v>CONNECT 4  - CARD GAME  ( Bilingual )</v>
          </cell>
          <cell r="C301" t="str">
            <v>630509895151</v>
          </cell>
          <cell r="D301" t="str">
            <v>EVERE</v>
          </cell>
          <cell r="F301">
            <v>8</v>
          </cell>
          <cell r="G301">
            <v>6.1</v>
          </cell>
          <cell r="J301" t="str">
            <v>CORE</v>
          </cell>
        </row>
        <row r="302">
          <cell r="A302" t="str">
            <v>HBGE8437AS0</v>
          </cell>
          <cell r="B302" t="str">
            <v xml:space="preserve">STAR WARS - BL MAN THE MANDALORIAN CARBONIZED - RERUN  </v>
          </cell>
          <cell r="C302" t="str">
            <v>630509881581</v>
          </cell>
          <cell r="D302" t="str">
            <v>EVERC</v>
          </cell>
          <cell r="F302">
            <v>6</v>
          </cell>
          <cell r="G302">
            <v>27.1</v>
          </cell>
          <cell r="J302" t="str">
            <v>OOP</v>
          </cell>
        </row>
        <row r="303">
          <cell r="A303" t="str">
            <v>HBGE85325X0</v>
          </cell>
          <cell r="B303" t="str">
            <v xml:space="preserve">PLAY-DOH - FUNDAMENTAL LETTERS  </v>
          </cell>
          <cell r="C303" t="str">
            <v>5010993642946</v>
          </cell>
          <cell r="D303" t="str">
            <v>EVERC</v>
          </cell>
          <cell r="F303">
            <v>6</v>
          </cell>
          <cell r="G303">
            <v>4.95</v>
          </cell>
          <cell r="J303" t="str">
            <v>CORE</v>
          </cell>
        </row>
        <row r="304">
          <cell r="A304" t="str">
            <v>HBGE85335X0</v>
          </cell>
          <cell r="B304" t="str">
            <v xml:space="preserve">PLAY-DOH - FUNDAMENTAL NUMBERS  </v>
          </cell>
          <cell r="C304" t="str">
            <v>5010993642885</v>
          </cell>
          <cell r="D304" t="str">
            <v>EVERC</v>
          </cell>
          <cell r="F304">
            <v>6</v>
          </cell>
          <cell r="G304">
            <v>4.95</v>
          </cell>
          <cell r="J304" t="str">
            <v>CORE</v>
          </cell>
        </row>
        <row r="305">
          <cell r="A305" t="str">
            <v>HBGE85345X0</v>
          </cell>
          <cell r="B305" t="str">
            <v xml:space="preserve">PLAY-DOH - FUNDAMENTAL SHAPES  </v>
          </cell>
          <cell r="C305" t="str">
            <v>5010993646388</v>
          </cell>
          <cell r="D305" t="str">
            <v>EVERC</v>
          </cell>
          <cell r="F305">
            <v>6</v>
          </cell>
          <cell r="G305">
            <v>4.95</v>
          </cell>
          <cell r="J305" t="str">
            <v>CORE</v>
          </cell>
        </row>
        <row r="306">
          <cell r="A306" t="str">
            <v>HBGE85355X0</v>
          </cell>
          <cell r="B306" t="str">
            <v xml:space="preserve">PLAY-DOH - FUNDAMENTAL ANIMALS  </v>
          </cell>
          <cell r="C306" t="str">
            <v>5010993642939</v>
          </cell>
          <cell r="D306" t="str">
            <v>EVERC</v>
          </cell>
          <cell r="F306">
            <v>6</v>
          </cell>
          <cell r="G306">
            <v>4.95</v>
          </cell>
          <cell r="J306" t="str">
            <v>CORE</v>
          </cell>
        </row>
        <row r="307">
          <cell r="A307" t="str">
            <v>HBGE86285L0</v>
          </cell>
          <cell r="B307" t="str">
            <v xml:space="preserve">DISNEY PRINCESS - MULAN - FEATURE DOLL   </v>
          </cell>
          <cell r="C307" t="str">
            <v>5010993677511</v>
          </cell>
          <cell r="D307" t="str">
            <v>EVERC</v>
          </cell>
          <cell r="F307">
            <v>4</v>
          </cell>
          <cell r="G307">
            <v>23.95</v>
          </cell>
          <cell r="J307" t="str">
            <v>OOP</v>
          </cell>
        </row>
        <row r="308">
          <cell r="A308" t="str">
            <v>HBGE8668AX0</v>
          </cell>
          <cell r="B308" t="str">
            <v xml:space="preserve">DISNEY PRINCESS - FRZ 2 - OPP CHARACTER MATTIAS  </v>
          </cell>
          <cell r="C308" t="str">
            <v>630509896363</v>
          </cell>
          <cell r="D308" t="str">
            <v>EVERC</v>
          </cell>
          <cell r="F308">
            <v>4</v>
          </cell>
          <cell r="G308">
            <v>14.5</v>
          </cell>
          <cell r="J308" t="str">
            <v>OOP</v>
          </cell>
        </row>
        <row r="309">
          <cell r="A309" t="str">
            <v>HBGE86775L0</v>
          </cell>
          <cell r="B309" t="str">
            <v xml:space="preserve">MARVEL - AVENGERS - GAME 6" FIGURE ASST  </v>
          </cell>
          <cell r="C309" t="str">
            <v>5010993707447</v>
          </cell>
          <cell r="D309" t="str">
            <v>EVERC</v>
          </cell>
          <cell r="F309">
            <v>8</v>
          </cell>
          <cell r="G309">
            <v>10.1</v>
          </cell>
          <cell r="J309" t="str">
            <v>OOP</v>
          </cell>
        </row>
        <row r="310">
          <cell r="A310" t="str">
            <v>HBGE87165W0</v>
          </cell>
          <cell r="B310" t="str">
            <v xml:space="preserve">BABY ALIVE - SPLASH &amp; SNUGGLES ASST  </v>
          </cell>
          <cell r="C310" t="str">
            <v>5010993649860</v>
          </cell>
          <cell r="D310" t="str">
            <v>EVERC</v>
          </cell>
          <cell r="F310">
            <v>2</v>
          </cell>
          <cell r="G310">
            <v>11.9</v>
          </cell>
          <cell r="J310" t="str">
            <v>CORE</v>
          </cell>
        </row>
        <row r="311">
          <cell r="A311" t="str">
            <v>HBGE8725AS2</v>
          </cell>
          <cell r="B311" t="str">
            <v xml:space="preserve">FURREAL - WALKALOTS BIG WAG TREND PET ASST  </v>
          </cell>
          <cell r="C311" t="str">
            <v>630509998661</v>
          </cell>
          <cell r="D311" t="str">
            <v>EVERC</v>
          </cell>
          <cell r="F311">
            <v>2</v>
          </cell>
          <cell r="G311">
            <v>21.55</v>
          </cell>
          <cell r="J311" t="str">
            <v>CORE-T2</v>
          </cell>
        </row>
        <row r="312">
          <cell r="A312" t="str">
            <v>HBGE8789953</v>
          </cell>
          <cell r="B312" t="str">
            <v xml:space="preserve">PLAY-DOH - SLIME 3pk ASST  </v>
          </cell>
          <cell r="C312" t="str">
            <v>195166103587</v>
          </cell>
          <cell r="D312" t="str">
            <v>EVERC</v>
          </cell>
          <cell r="F312">
            <v>4</v>
          </cell>
          <cell r="G312">
            <v>3.95</v>
          </cell>
          <cell r="J312" t="str">
            <v>CORE</v>
          </cell>
        </row>
        <row r="313">
          <cell r="A313" t="str">
            <v>HBGE8881C91</v>
          </cell>
          <cell r="B313" t="str">
            <v xml:space="preserve">FROZEN - FROZEN 2 -  SINGING QUEEN ANNA  </v>
          </cell>
          <cell r="C313" t="str">
            <v>630509929740</v>
          </cell>
          <cell r="D313" t="str">
            <v>EVERC</v>
          </cell>
          <cell r="F313">
            <v>4</v>
          </cell>
          <cell r="G313">
            <v>27.1</v>
          </cell>
          <cell r="J313" t="str">
            <v>OOP</v>
          </cell>
        </row>
        <row r="314">
          <cell r="A314" t="str">
            <v>HBGE88985L2</v>
          </cell>
          <cell r="B314" t="str">
            <v xml:space="preserve">FURREAL - POOPALOTS BIG WAGS ASST  </v>
          </cell>
          <cell r="C314" t="str">
            <v>5010993775170</v>
          </cell>
          <cell r="D314" t="str">
            <v>EVERC</v>
          </cell>
          <cell r="F314">
            <v>2</v>
          </cell>
          <cell r="G314">
            <v>21.55</v>
          </cell>
        </row>
        <row r="315">
          <cell r="A315" t="str">
            <v>HBGE88995L6</v>
          </cell>
          <cell r="B315" t="str">
            <v xml:space="preserve">FURREAL - POOPALOTS LIL WAGS ASST  </v>
          </cell>
          <cell r="C315" t="str">
            <v>5010993655786.</v>
          </cell>
          <cell r="D315" t="str">
            <v>EVERC</v>
          </cell>
          <cell r="F315">
            <v>3</v>
          </cell>
          <cell r="G315">
            <v>12.2</v>
          </cell>
        </row>
        <row r="316">
          <cell r="A316" t="str">
            <v>HBGE8911092</v>
          </cell>
          <cell r="B316" t="str">
            <v xml:space="preserve">NERF - HYPER MACH 100  </v>
          </cell>
          <cell r="C316" t="str">
            <v>630509957705</v>
          </cell>
          <cell r="D316" t="str">
            <v>EVERC</v>
          </cell>
          <cell r="F316">
            <v>4</v>
          </cell>
          <cell r="G316">
            <v>83.65</v>
          </cell>
        </row>
        <row r="317">
          <cell r="A317" t="str">
            <v>HBGE8912092</v>
          </cell>
          <cell r="B317" t="str">
            <v xml:space="preserve">NERF - HYPER RUSH 40  </v>
          </cell>
          <cell r="C317" t="str">
            <v>630509956821</v>
          </cell>
          <cell r="D317" t="str">
            <v>EVERC</v>
          </cell>
          <cell r="F317">
            <v>4</v>
          </cell>
          <cell r="G317">
            <v>33.5</v>
          </cell>
        </row>
        <row r="318">
          <cell r="A318" t="str">
            <v>HBGE9262221</v>
          </cell>
          <cell r="B318" t="str">
            <v xml:space="preserve">NERF - HALO MA40  </v>
          </cell>
          <cell r="C318" t="str">
            <v>630509952229</v>
          </cell>
          <cell r="D318" t="str">
            <v>EVERC</v>
          </cell>
          <cell r="F318">
            <v>3</v>
          </cell>
          <cell r="G318">
            <v>62.2</v>
          </cell>
        </row>
        <row r="319">
          <cell r="A319" t="str">
            <v>HBGE9269C90</v>
          </cell>
          <cell r="B319" t="str">
            <v>CLUE - RIVALS EDITION  ( Bilingual )</v>
          </cell>
          <cell r="C319" t="str">
            <v>630509940868</v>
          </cell>
          <cell r="D319" t="str">
            <v>EVERE</v>
          </cell>
          <cell r="F319">
            <v>3</v>
          </cell>
          <cell r="G319">
            <v>8.4499999999999993</v>
          </cell>
          <cell r="J319" t="str">
            <v>OOP</v>
          </cell>
        </row>
        <row r="320">
          <cell r="A320" t="str">
            <v>HBGE9271221</v>
          </cell>
          <cell r="B320" t="str">
            <v xml:space="preserve">NERF - HALO BULLDOG SG  </v>
          </cell>
          <cell r="C320" t="str">
            <v>630509969500</v>
          </cell>
          <cell r="D320" t="str">
            <v>EVERC</v>
          </cell>
          <cell r="F320">
            <v>4</v>
          </cell>
          <cell r="G320">
            <v>43.7</v>
          </cell>
        </row>
        <row r="321">
          <cell r="A321" t="str">
            <v>HBGE9273221</v>
          </cell>
          <cell r="B321" t="str">
            <v xml:space="preserve">NERF - HALO MANGLER  </v>
          </cell>
          <cell r="C321" t="str">
            <v>630509952205</v>
          </cell>
          <cell r="D321" t="str">
            <v>EVERC</v>
          </cell>
          <cell r="F321">
            <v>4</v>
          </cell>
          <cell r="G321">
            <v>26</v>
          </cell>
        </row>
        <row r="322">
          <cell r="A322" t="str">
            <v>HBGE93835L0</v>
          </cell>
          <cell r="B322" t="str">
            <v>SIMON - CLASSIC</v>
          </cell>
          <cell r="C322" t="str">
            <v>5010993686179</v>
          </cell>
          <cell r="D322" t="str">
            <v>EVERE</v>
          </cell>
          <cell r="F322">
            <v>6</v>
          </cell>
          <cell r="G322">
            <v>22.45</v>
          </cell>
          <cell r="J322" t="str">
            <v>CORE</v>
          </cell>
        </row>
        <row r="323">
          <cell r="A323" t="str">
            <v>HBGE9384000</v>
          </cell>
          <cell r="B323" t="str">
            <v xml:space="preserve">DEER PONG  </v>
          </cell>
          <cell r="C323" t="str">
            <v>630509939282</v>
          </cell>
          <cell r="D323" t="str">
            <v>EVERE</v>
          </cell>
          <cell r="F323">
            <v>4</v>
          </cell>
          <cell r="G323">
            <v>24.15</v>
          </cell>
          <cell r="J323" t="str">
            <v>OOP</v>
          </cell>
        </row>
        <row r="324">
          <cell r="A324" t="str">
            <v>HBGE9384020</v>
          </cell>
          <cell r="B324" t="str">
            <v xml:space="preserve">FRENCH - DEER PONG  </v>
          </cell>
          <cell r="C324" t="str">
            <v>630509949656</v>
          </cell>
          <cell r="D324" t="str">
            <v>EVERE</v>
          </cell>
          <cell r="F324">
            <v>4</v>
          </cell>
          <cell r="G324">
            <v>20</v>
          </cell>
          <cell r="J324" t="str">
            <v>OOP</v>
          </cell>
        </row>
        <row r="325">
          <cell r="A325" t="str">
            <v>HBGE9404C90</v>
          </cell>
          <cell r="B325" t="str">
            <v>SORRY - RIVALS EDITION  ( Bilingual )</v>
          </cell>
          <cell r="C325" t="str">
            <v>630509938018</v>
          </cell>
          <cell r="D325" t="str">
            <v>EVERE</v>
          </cell>
          <cell r="F325">
            <v>3</v>
          </cell>
          <cell r="G325">
            <v>8.4499999999999993</v>
          </cell>
          <cell r="J325" t="str">
            <v>OOP</v>
          </cell>
        </row>
        <row r="326">
          <cell r="A326" t="str">
            <v>HBGE9444953</v>
          </cell>
          <cell r="B326" t="str">
            <v xml:space="preserve">PLAY-DOH - SUPER STRETCH ASST  </v>
          </cell>
          <cell r="C326" t="str">
            <v>195166153865</v>
          </cell>
          <cell r="D326" t="str">
            <v>EVERC</v>
          </cell>
          <cell r="F326">
            <v>3</v>
          </cell>
          <cell r="G326">
            <v>9.3000000000000007</v>
          </cell>
        </row>
        <row r="327">
          <cell r="A327" t="str">
            <v>HBGE94625L0</v>
          </cell>
          <cell r="B327" t="str">
            <v xml:space="preserve">JENGA - BRIDGE  </v>
          </cell>
          <cell r="C327" t="str">
            <v>5010993672820</v>
          </cell>
          <cell r="D327" t="str">
            <v>EVERE</v>
          </cell>
          <cell r="F327">
            <v>4</v>
          </cell>
          <cell r="G327">
            <v>19.7</v>
          </cell>
          <cell r="J327" t="str">
            <v>OOP</v>
          </cell>
        </row>
        <row r="328">
          <cell r="A328" t="str">
            <v>HBGE94735L6</v>
          </cell>
          <cell r="B328" t="str">
            <v>DISNEY PRINCESS -  RAI SD BLIND BAG - PDQ ASST</v>
          </cell>
          <cell r="C328" t="str">
            <v>5010993741939</v>
          </cell>
          <cell r="D328" t="str">
            <v>EVERC</v>
          </cell>
          <cell r="F328">
            <v>12</v>
          </cell>
          <cell r="G328">
            <v>4.8499999999999996</v>
          </cell>
        </row>
        <row r="329">
          <cell r="A329" t="str">
            <v>HBGE9488000</v>
          </cell>
          <cell r="B329" t="str">
            <v xml:space="preserve">GAME OF LIFE SUPER MARIO - ENGLISH  </v>
          </cell>
          <cell r="C329" t="str">
            <v>195166126852</v>
          </cell>
          <cell r="D329" t="str">
            <v>EVERE</v>
          </cell>
          <cell r="F329">
            <v>6</v>
          </cell>
          <cell r="G329">
            <v>34.4</v>
          </cell>
        </row>
        <row r="330">
          <cell r="A330" t="str">
            <v>HBGE9488020</v>
          </cell>
          <cell r="B330" t="str">
            <v xml:space="preserve">GAME OF LIFE SUPER MARIO - FRENCH  </v>
          </cell>
          <cell r="C330" t="str">
            <v>195166135632</v>
          </cell>
          <cell r="D330" t="str">
            <v>EVERE</v>
          </cell>
          <cell r="F330">
            <v>6</v>
          </cell>
          <cell r="G330">
            <v>34.4</v>
          </cell>
        </row>
        <row r="331">
          <cell r="A331" t="str">
            <v>HBGE9518092</v>
          </cell>
          <cell r="B331" t="str">
            <v>CLUE - LIARS EDITION  ( Bilingual )</v>
          </cell>
          <cell r="C331" t="str">
            <v>630509950164</v>
          </cell>
          <cell r="D331" t="str">
            <v>EVERE</v>
          </cell>
          <cell r="F331">
            <v>6</v>
          </cell>
          <cell r="G331">
            <v>24.15</v>
          </cell>
          <cell r="J331" t="str">
            <v>OOP</v>
          </cell>
        </row>
        <row r="332">
          <cell r="A332" t="str">
            <v>HBGE9527221</v>
          </cell>
          <cell r="B332" t="str">
            <v xml:space="preserve">NERF -  ELITE 2.0 SHOCKWAVE RD-15  </v>
          </cell>
          <cell r="C332" t="str">
            <v>630509948642</v>
          </cell>
          <cell r="D332" t="str">
            <v>EVERC</v>
          </cell>
          <cell r="F332">
            <v>3</v>
          </cell>
          <cell r="G332">
            <v>30.55</v>
          </cell>
        </row>
        <row r="333">
          <cell r="A333" t="str">
            <v>HBGE9533221</v>
          </cell>
          <cell r="B333" t="str">
            <v xml:space="preserve">NERF -  ELITE 2.0 ECHO CS-10  </v>
          </cell>
          <cell r="C333" t="str">
            <v>630509944330</v>
          </cell>
          <cell r="D333" t="str">
            <v>EVERC</v>
          </cell>
          <cell r="F333">
            <v>4</v>
          </cell>
          <cell r="G333">
            <v>34.65</v>
          </cell>
          <cell r="J333" t="str">
            <v>CORE-T2</v>
          </cell>
        </row>
        <row r="334">
          <cell r="A334" t="str">
            <v>HBGE9564092</v>
          </cell>
          <cell r="B334" t="str">
            <v xml:space="preserve">CLUE - GHOSTBUSTERS ( Bilingual )   </v>
          </cell>
          <cell r="C334" t="str">
            <v>630509942206</v>
          </cell>
          <cell r="D334" t="str">
            <v>EVERE</v>
          </cell>
          <cell r="F334">
            <v>6</v>
          </cell>
          <cell r="G334">
            <v>20</v>
          </cell>
          <cell r="J334" t="str">
            <v>OOP</v>
          </cell>
        </row>
        <row r="335">
          <cell r="A335" t="str">
            <v>HBGE9580092</v>
          </cell>
          <cell r="B335" t="str">
            <v>CATCH PHRASE - ULTIMATE  EDITION  ( Bilingual )</v>
          </cell>
          <cell r="C335" t="str">
            <v>630509955350</v>
          </cell>
          <cell r="D335" t="str">
            <v>EVERE</v>
          </cell>
          <cell r="F335">
            <v>6</v>
          </cell>
          <cell r="G335">
            <v>26.35</v>
          </cell>
          <cell r="J335" t="str">
            <v>CORE</v>
          </cell>
        </row>
        <row r="336">
          <cell r="A336" t="str">
            <v>HBGE9592221</v>
          </cell>
          <cell r="B336" t="str">
            <v xml:space="preserve">NERF -  ULTRA FIVE  </v>
          </cell>
          <cell r="C336" t="str">
            <v>630509944781</v>
          </cell>
          <cell r="D336" t="str">
            <v>EVERC</v>
          </cell>
          <cell r="F336">
            <v>4</v>
          </cell>
          <cell r="G336">
            <v>25.15</v>
          </cell>
          <cell r="J336" t="str">
            <v>CORE-T2</v>
          </cell>
        </row>
        <row r="337">
          <cell r="A337" t="str">
            <v>HBGE9694092</v>
          </cell>
          <cell r="B337" t="str">
            <v xml:space="preserve">OPERATION - PET SCAN  </v>
          </cell>
          <cell r="C337" t="str">
            <v>630509944019</v>
          </cell>
          <cell r="D337" t="str">
            <v>EVERE</v>
          </cell>
          <cell r="F337">
            <v>6</v>
          </cell>
          <cell r="G337">
            <v>20.8</v>
          </cell>
          <cell r="J337" t="str">
            <v>OOP</v>
          </cell>
        </row>
        <row r="338">
          <cell r="A338" t="str">
            <v>HBGE9707092</v>
          </cell>
          <cell r="B338" t="str">
            <v>HUNGRY HUNGRY HIPPOS - LAUNCHERS  ( Bilingual )</v>
          </cell>
          <cell r="C338" t="str">
            <v>630509950973</v>
          </cell>
          <cell r="D338" t="str">
            <v>EVERE</v>
          </cell>
          <cell r="F338">
            <v>3</v>
          </cell>
          <cell r="G338">
            <v>22.2</v>
          </cell>
        </row>
        <row r="339">
          <cell r="A339" t="str">
            <v>HBGE9717092</v>
          </cell>
          <cell r="B339" t="str">
            <v>DISNEY PRINCESS - FRZ 2 - FINALE SINGING DOLL ASST</v>
          </cell>
          <cell r="C339" t="str">
            <v>630509956296</v>
          </cell>
          <cell r="D339" t="str">
            <v>EVERC</v>
          </cell>
          <cell r="F339">
            <v>4</v>
          </cell>
          <cell r="G339">
            <v>108.4</v>
          </cell>
          <cell r="J339" t="str">
            <v>OOP</v>
          </cell>
        </row>
        <row r="340">
          <cell r="A340" t="str">
            <v>HBGE97175E0</v>
          </cell>
          <cell r="B340" t="str">
            <v xml:space="preserve">FROZEN - 2 FINALE SINGING DOLL ASST   </v>
          </cell>
          <cell r="C340" t="str">
            <v>5010993684939</v>
          </cell>
          <cell r="D340" t="str">
            <v>EVERC</v>
          </cell>
          <cell r="F340">
            <v>4</v>
          </cell>
          <cell r="G340">
            <v>27.1</v>
          </cell>
          <cell r="J340" t="str">
            <v>OOP</v>
          </cell>
        </row>
        <row r="341">
          <cell r="A341" t="str">
            <v>HBGE98445L0</v>
          </cell>
          <cell r="B341" t="str">
            <v xml:space="preserve">PLAY-DOH - CANDY PLAYSET  </v>
          </cell>
          <cell r="C341" t="str">
            <v>5010993727018</v>
          </cell>
          <cell r="D341" t="str">
            <v>EVERC</v>
          </cell>
          <cell r="F341">
            <v>3</v>
          </cell>
          <cell r="G341">
            <v>25.75</v>
          </cell>
        </row>
        <row r="342">
          <cell r="A342" t="str">
            <v>HBGE9952221</v>
          </cell>
          <cell r="B342" t="str">
            <v xml:space="preserve">NERF -  ELITE 2.0 VOLT SD-1  </v>
          </cell>
          <cell r="C342" t="str">
            <v>630509948079</v>
          </cell>
          <cell r="D342" t="str">
            <v>EVERC</v>
          </cell>
          <cell r="F342">
            <v>4</v>
          </cell>
          <cell r="G342">
            <v>11.55</v>
          </cell>
        </row>
        <row r="343">
          <cell r="A343" t="str">
            <v>HBGE9954221</v>
          </cell>
          <cell r="B343" t="str">
            <v xml:space="preserve">NERF -  ELITE 2.0 TRIO TD-3  </v>
          </cell>
          <cell r="C343" t="str">
            <v>630509947980</v>
          </cell>
          <cell r="D343" t="str">
            <v>EVERC</v>
          </cell>
          <cell r="F343">
            <v>6</v>
          </cell>
          <cell r="G343">
            <v>8.4</v>
          </cell>
          <cell r="J343" t="str">
            <v>CORE</v>
          </cell>
        </row>
        <row r="344">
          <cell r="A344" t="str">
            <v>HBGE9961221</v>
          </cell>
          <cell r="B344" t="str">
            <v xml:space="preserve">NERF -  ELITE 2.0 PHOENIX CS-6  </v>
          </cell>
          <cell r="C344" t="str">
            <v>630509947959</v>
          </cell>
          <cell r="D344" t="str">
            <v>EVERC</v>
          </cell>
          <cell r="F344">
            <v>4</v>
          </cell>
          <cell r="G344">
            <v>30.55</v>
          </cell>
        </row>
        <row r="345">
          <cell r="A345" t="str">
            <v>HBGE9972092</v>
          </cell>
          <cell r="B345" t="str">
            <v>MONOPOLY - SORE LOSERS EDITION  ( Bilingual )</v>
          </cell>
          <cell r="C345" t="str">
            <v>630509946440</v>
          </cell>
          <cell r="D345" t="str">
            <v>EVERE</v>
          </cell>
          <cell r="F345">
            <v>6</v>
          </cell>
          <cell r="G345">
            <v>19.5</v>
          </cell>
          <cell r="J345" t="str">
            <v>OOP</v>
          </cell>
        </row>
        <row r="346">
          <cell r="A346" t="str">
            <v>HBGF0086092</v>
          </cell>
          <cell r="B346" t="str">
            <v>FOOSKETBALL  ( Bilingual )</v>
          </cell>
          <cell r="C346" t="str">
            <v>630509990801</v>
          </cell>
          <cell r="D346" t="str">
            <v>EVERE</v>
          </cell>
          <cell r="F346">
            <v>4</v>
          </cell>
          <cell r="G346">
            <v>25.15</v>
          </cell>
        </row>
        <row r="347">
          <cell r="A347" t="str">
            <v>HBGF01165L0</v>
          </cell>
          <cell r="B347" t="str">
            <v xml:space="preserve">GI JOE - CORE 6" NINJA FIG ASST  </v>
          </cell>
          <cell r="C347" t="str">
            <v>5010993738557</v>
          </cell>
          <cell r="D347" t="str">
            <v>EVERC</v>
          </cell>
          <cell r="F347">
            <v>8</v>
          </cell>
          <cell r="G347">
            <v>11.55</v>
          </cell>
        </row>
        <row r="348">
          <cell r="A348" t="str">
            <v>HBGF02445L0</v>
          </cell>
          <cell r="B348" t="str">
            <v xml:space="preserve">AVENGERS - BEND AND FLEX VEHICLE  </v>
          </cell>
          <cell r="C348" t="str">
            <v>5010993792078</v>
          </cell>
          <cell r="D348" t="str">
            <v>EVERC</v>
          </cell>
          <cell r="F348">
            <v>4</v>
          </cell>
          <cell r="G348">
            <v>22.35</v>
          </cell>
          <cell r="J348" t="str">
            <v>OOP</v>
          </cell>
        </row>
        <row r="349">
          <cell r="A349" t="str">
            <v>HBGF02465X0</v>
          </cell>
          <cell r="B349" t="str">
            <v xml:space="preserve">AVENGERS - LEGENDS MSE 1  </v>
          </cell>
          <cell r="C349" t="str">
            <v>5010993790814</v>
          </cell>
          <cell r="D349" t="str">
            <v>EVERC</v>
          </cell>
          <cell r="F349">
            <v>8</v>
          </cell>
          <cell r="G349">
            <v>27.1</v>
          </cell>
          <cell r="J349" t="str">
            <v>OOP</v>
          </cell>
        </row>
        <row r="350">
          <cell r="A350" t="str">
            <v>HBGF02625L0</v>
          </cell>
          <cell r="B350" t="str">
            <v>MARVEL - AVN MECH STRIKE DLX FIGURE AST</v>
          </cell>
          <cell r="C350" t="str">
            <v>5010993793150</v>
          </cell>
          <cell r="D350" t="str">
            <v>EVERC</v>
          </cell>
          <cell r="F350">
            <v>4</v>
          </cell>
          <cell r="G350">
            <v>26.9</v>
          </cell>
          <cell r="J350" t="str">
            <v>OOP</v>
          </cell>
        </row>
        <row r="351">
          <cell r="A351" t="str">
            <v>HBGF03415X0</v>
          </cell>
          <cell r="B351" t="str">
            <v>MARVEL -  X-MEN 6" LEGENDS FIGURE - 7</v>
          </cell>
          <cell r="C351" t="str">
            <v>5010993790258</v>
          </cell>
          <cell r="D351" t="str">
            <v>EVERC</v>
          </cell>
          <cell r="F351">
            <v>8</v>
          </cell>
          <cell r="G351">
            <v>208.3</v>
          </cell>
          <cell r="J351" t="str">
            <v>OOP</v>
          </cell>
        </row>
        <row r="352">
          <cell r="A352" t="str">
            <v>HBGF03635L0</v>
          </cell>
          <cell r="B352" t="str">
            <v xml:space="preserve">TRANSFORMERS - GEN WFC K CORE ASST  </v>
          </cell>
          <cell r="C352" t="str">
            <v>5010993767038</v>
          </cell>
          <cell r="D352" t="str">
            <v>EVERC</v>
          </cell>
          <cell r="F352">
            <v>8</v>
          </cell>
          <cell r="G352">
            <v>12.6</v>
          </cell>
        </row>
        <row r="353">
          <cell r="A353" t="str">
            <v>HBGF03645L0</v>
          </cell>
          <cell r="B353" t="str">
            <v xml:space="preserve">TRANSFORMERS - GEN WFC K DELUXE ASST  </v>
          </cell>
          <cell r="C353" t="str">
            <v>5010993766697</v>
          </cell>
          <cell r="D353" t="str">
            <v>EVERC</v>
          </cell>
          <cell r="F353">
            <v>8</v>
          </cell>
          <cell r="G353">
            <v>28.9</v>
          </cell>
        </row>
        <row r="354">
          <cell r="A354" t="str">
            <v>HBGF0375AT4</v>
          </cell>
          <cell r="B354" t="str">
            <v xml:space="preserve">DISNEY PRINCESS -  SD SURPRISE PRINCESS - PDQ  </v>
          </cell>
          <cell r="C354" t="str">
            <v>630509986712</v>
          </cell>
          <cell r="D354" t="str">
            <v>EVERC</v>
          </cell>
          <cell r="F354">
            <v>24</v>
          </cell>
          <cell r="G354">
            <v>4.9000000000000004</v>
          </cell>
        </row>
        <row r="355">
          <cell r="A355" t="str">
            <v>HBGF04535L0</v>
          </cell>
          <cell r="B355" t="str">
            <v xml:space="preserve">NERF - SUPERSOAKER -  FORTNITE BURST AR L  </v>
          </cell>
          <cell r="C355" t="str">
            <v>5010993803040</v>
          </cell>
          <cell r="D355" t="str">
            <v>EVERC</v>
          </cell>
          <cell r="F355">
            <v>4</v>
          </cell>
          <cell r="G355">
            <v>19.850000000000001</v>
          </cell>
        </row>
        <row r="356">
          <cell r="A356" t="str">
            <v>HBGF04965L0</v>
          </cell>
          <cell r="B356" t="str">
            <v xml:space="preserve">NERF - SUPERSOAKER -  DINOSAUR  </v>
          </cell>
          <cell r="C356" t="str">
            <v>5010993811380</v>
          </cell>
          <cell r="D356" t="str">
            <v>EVERC</v>
          </cell>
          <cell r="F356">
            <v>4</v>
          </cell>
          <cell r="G356">
            <v>15.6</v>
          </cell>
        </row>
        <row r="357">
          <cell r="A357" t="str">
            <v>HBGF0527AS0</v>
          </cell>
          <cell r="B357" t="str">
            <v xml:space="preserve">BEYBLADE - SPEEDSTORM STARTER PACK ASST  </v>
          </cell>
          <cell r="C357" t="str">
            <v>630509984152</v>
          </cell>
          <cell r="D357" t="str">
            <v>EVERC</v>
          </cell>
          <cell r="F357">
            <v>8</v>
          </cell>
          <cell r="G357">
            <v>15.45</v>
          </cell>
          <cell r="J357" t="str">
            <v>CORE</v>
          </cell>
        </row>
        <row r="358">
          <cell r="A358" t="str">
            <v>HBGF0532092</v>
          </cell>
          <cell r="B358" t="str">
            <v xml:space="preserve">NERF - HYPER SIEGE 50  </v>
          </cell>
          <cell r="C358" t="str">
            <v>630509969333</v>
          </cell>
          <cell r="D358" t="str">
            <v>EVERC</v>
          </cell>
          <cell r="F358">
            <v>4</v>
          </cell>
          <cell r="G358">
            <v>51.45</v>
          </cell>
        </row>
        <row r="359">
          <cell r="A359" t="str">
            <v>HBGF05355E0</v>
          </cell>
          <cell r="B359" t="str">
            <v xml:space="preserve">TROLLS - TINY DIAMOND SINGING DOLL - ENGLISH ONLY  </v>
          </cell>
          <cell r="C359" t="str">
            <v>5010993751518</v>
          </cell>
          <cell r="D359" t="str">
            <v>EVERC</v>
          </cell>
          <cell r="F359">
            <v>4</v>
          </cell>
          <cell r="G359">
            <v>13.05</v>
          </cell>
          <cell r="J359" t="str">
            <v>OOP</v>
          </cell>
        </row>
        <row r="360">
          <cell r="A360" t="str">
            <v>HBGF0578AS0</v>
          </cell>
          <cell r="B360" t="str">
            <v xml:space="preserve">BEYBLADE - FALL STORM BATTLE SET  </v>
          </cell>
          <cell r="C360" t="str">
            <v>195166101743</v>
          </cell>
          <cell r="D360" t="str">
            <v>EVERC</v>
          </cell>
          <cell r="F360">
            <v>3</v>
          </cell>
          <cell r="G360">
            <v>77.150000000000006</v>
          </cell>
        </row>
        <row r="361">
          <cell r="A361" t="str">
            <v>HBGF0579AS0</v>
          </cell>
          <cell r="B361" t="str">
            <v xml:space="preserve">BEYBLADE - SPEEDSTORM SINGLE PACK ASST  </v>
          </cell>
          <cell r="C361" t="str">
            <v>630509984176</v>
          </cell>
          <cell r="D361" t="str">
            <v>EVERC</v>
          </cell>
          <cell r="F361">
            <v>12</v>
          </cell>
          <cell r="G361">
            <v>9.1</v>
          </cell>
          <cell r="J361" t="str">
            <v>CORE</v>
          </cell>
        </row>
        <row r="362">
          <cell r="A362" t="str">
            <v>HBGF0581AS0</v>
          </cell>
          <cell r="B362" t="str">
            <v xml:space="preserve">BEYBLADE - SPEEDSTORM LAUNCHER TOP SET </v>
          </cell>
          <cell r="C362" t="str">
            <v>630509988211</v>
          </cell>
          <cell r="D362" t="str">
            <v>EVERC</v>
          </cell>
          <cell r="F362">
            <v>8</v>
          </cell>
          <cell r="G362">
            <v>26.9</v>
          </cell>
        </row>
        <row r="363">
          <cell r="A363" t="str">
            <v>HBGF05945L0</v>
          </cell>
          <cell r="B363" t="str">
            <v xml:space="preserve">FRZ 2 WATER PLAY FD  </v>
          </cell>
          <cell r="C363" t="str">
            <v>5010993777433</v>
          </cell>
          <cell r="D363" t="str">
            <v>EVERC</v>
          </cell>
          <cell r="F363">
            <v>4</v>
          </cell>
          <cell r="G363">
            <v>22</v>
          </cell>
          <cell r="J363" t="str">
            <v>OOP</v>
          </cell>
        </row>
        <row r="364">
          <cell r="A364" t="str">
            <v>HBGF06495L0</v>
          </cell>
          <cell r="B364" t="str">
            <v xml:space="preserve">PLAY-DOH - RESCUE FIRETRUCK  </v>
          </cell>
          <cell r="C364" t="str">
            <v>5010993792245</v>
          </cell>
          <cell r="D364" t="str">
            <v>EVERC</v>
          </cell>
          <cell r="F364">
            <v>4</v>
          </cell>
          <cell r="G364">
            <v>12.35</v>
          </cell>
          <cell r="J364" t="str">
            <v>CORE</v>
          </cell>
        </row>
        <row r="365">
          <cell r="A365" t="str">
            <v>HBGF06525L0</v>
          </cell>
          <cell r="B365" t="str">
            <v xml:space="preserve">PLAY-DOH - BBQ GRILL  </v>
          </cell>
          <cell r="C365" t="str">
            <v>5010993786244</v>
          </cell>
          <cell r="D365" t="str">
            <v>EVERC</v>
          </cell>
          <cell r="F365">
            <v>3</v>
          </cell>
          <cell r="G365">
            <v>18.25</v>
          </cell>
          <cell r="J365" t="str">
            <v>CORE-T2</v>
          </cell>
        </row>
        <row r="366">
          <cell r="A366" t="str">
            <v>HBGF0800000</v>
          </cell>
          <cell r="B366" t="str">
            <v>GAME of LIFE ( English )</v>
          </cell>
          <cell r="C366" t="str">
            <v>630509971886</v>
          </cell>
          <cell r="D366" t="str">
            <v>EVERE</v>
          </cell>
          <cell r="F366">
            <v>6</v>
          </cell>
          <cell r="G366">
            <v>25.75</v>
          </cell>
          <cell r="J366" t="str">
            <v>CORE</v>
          </cell>
        </row>
        <row r="367">
          <cell r="A367" t="str">
            <v>HBGF0803221</v>
          </cell>
          <cell r="B367" t="str">
            <v xml:space="preserve">NERF - TRICERABLAST  </v>
          </cell>
          <cell r="C367" t="str">
            <v>630509990917</v>
          </cell>
          <cell r="D367" t="str">
            <v>EVERC</v>
          </cell>
          <cell r="F367">
            <v>4</v>
          </cell>
          <cell r="G367">
            <v>26</v>
          </cell>
          <cell r="J367" t="str">
            <v>CORE-T2</v>
          </cell>
        </row>
        <row r="368">
          <cell r="A368" t="str">
            <v>HBGF0805221</v>
          </cell>
          <cell r="B368" t="str">
            <v xml:space="preserve">NERF - STEGOSMASH  </v>
          </cell>
          <cell r="C368" t="str">
            <v>630509990962</v>
          </cell>
          <cell r="D368" t="str">
            <v>EVERC</v>
          </cell>
          <cell r="F368">
            <v>6</v>
          </cell>
          <cell r="G368">
            <v>13.05</v>
          </cell>
          <cell r="J368" t="str">
            <v>CORE-T2</v>
          </cell>
        </row>
        <row r="369">
          <cell r="A369" t="str">
            <v>HBGF0807221</v>
          </cell>
          <cell r="B369" t="str">
            <v xml:space="preserve">NERF - REX RAMPAGE  </v>
          </cell>
          <cell r="C369" t="str">
            <v>630509992157</v>
          </cell>
          <cell r="D369" t="str">
            <v>EVERC</v>
          </cell>
          <cell r="F369">
            <v>3</v>
          </cell>
          <cell r="G369">
            <v>52</v>
          </cell>
        </row>
        <row r="370">
          <cell r="A370" t="str">
            <v>HBGF08815L0</v>
          </cell>
          <cell r="B370" t="str">
            <v xml:space="preserve">DISNEY PRINCESS - FD ROYAL SHIMMER ASST A  </v>
          </cell>
          <cell r="C370" t="str">
            <v>5010993779055</v>
          </cell>
          <cell r="D370" t="str">
            <v>EVERC</v>
          </cell>
          <cell r="F370">
            <v>8</v>
          </cell>
          <cell r="G370">
            <v>13.5</v>
          </cell>
          <cell r="J370" t="str">
            <v>CORE-T2</v>
          </cell>
        </row>
        <row r="371">
          <cell r="A371" t="str">
            <v>HBGF0883AS6</v>
          </cell>
          <cell r="B371" t="str">
            <v xml:space="preserve">DISNEY PRINCESS -  FD ROYAL SHIMMER ASST C  </v>
          </cell>
          <cell r="C371" t="str">
            <v>630509985289</v>
          </cell>
          <cell r="D371" t="str">
            <v>EVERC</v>
          </cell>
          <cell r="F371">
            <v>6</v>
          </cell>
          <cell r="G371">
            <v>13.5</v>
          </cell>
        </row>
        <row r="372">
          <cell r="A372" t="str">
            <v>HBGF08955X6</v>
          </cell>
          <cell r="B372" t="str">
            <v xml:space="preserve">DISNEY PRINCESS - FD ROYAL SHIMMER ARIEL  </v>
          </cell>
          <cell r="C372" t="str">
            <v>5010993779024</v>
          </cell>
          <cell r="D372" t="str">
            <v>EVERC</v>
          </cell>
          <cell r="F372">
            <v>4</v>
          </cell>
          <cell r="G372">
            <v>13.5</v>
          </cell>
          <cell r="J372" t="str">
            <v>CORE-T2</v>
          </cell>
        </row>
        <row r="373">
          <cell r="A373" t="str">
            <v>HBGF08965X6</v>
          </cell>
          <cell r="B373" t="str">
            <v xml:space="preserve">DISNEY PRINCESS - FD ROYAL SHIMMER RAPUNZEL  </v>
          </cell>
          <cell r="C373" t="str">
            <v>5010993779031</v>
          </cell>
          <cell r="D373" t="str">
            <v>EVERC</v>
          </cell>
          <cell r="F373">
            <v>4</v>
          </cell>
          <cell r="G373">
            <v>13.5</v>
          </cell>
          <cell r="J373" t="str">
            <v>CORE-T2</v>
          </cell>
        </row>
        <row r="374">
          <cell r="A374" t="str">
            <v>HBGF08995X6</v>
          </cell>
          <cell r="B374" t="str">
            <v xml:space="preserve">DISNEY PRINCESS - FD ROYAL SHIMMER AURORA  </v>
          </cell>
          <cell r="C374" t="str">
            <v>5010993785933</v>
          </cell>
          <cell r="D374" t="str">
            <v>EVERC</v>
          </cell>
          <cell r="F374">
            <v>4</v>
          </cell>
          <cell r="G374">
            <v>13.5</v>
          </cell>
          <cell r="J374" t="str">
            <v>CORE-T2</v>
          </cell>
        </row>
        <row r="375">
          <cell r="A375" t="str">
            <v>HBGF09005X6</v>
          </cell>
          <cell r="B375" t="str">
            <v xml:space="preserve">DISNEY PRINCESS - FD ROYAL SHIMMER SNOW WHITE  </v>
          </cell>
          <cell r="C375" t="str">
            <v>5010993785957</v>
          </cell>
          <cell r="D375" t="str">
            <v>EVERC</v>
          </cell>
          <cell r="F375">
            <v>4</v>
          </cell>
          <cell r="G375">
            <v>13.5</v>
          </cell>
          <cell r="J375" t="str">
            <v>CORE-T2</v>
          </cell>
        </row>
        <row r="376">
          <cell r="A376" t="str">
            <v>HBGF09015X6</v>
          </cell>
          <cell r="B376" t="str">
            <v xml:space="preserve">DISNEY PRINCESS - FD ROYAL SHIMMER TIANA  </v>
          </cell>
          <cell r="C376" t="str">
            <v>5010993785964</v>
          </cell>
          <cell r="D376" t="str">
            <v>EVERC</v>
          </cell>
          <cell r="F376">
            <v>4</v>
          </cell>
          <cell r="G376">
            <v>13.5</v>
          </cell>
          <cell r="J376" t="str">
            <v>CORE-T2</v>
          </cell>
        </row>
        <row r="377">
          <cell r="A377" t="str">
            <v>HBGF0902AC2</v>
          </cell>
          <cell r="B377" t="str">
            <v xml:space="preserve">DISNEY PRINCESS - FD ROYAL SHIMMER JASMINE  </v>
          </cell>
          <cell r="C377" t="str">
            <v>630509985234</v>
          </cell>
          <cell r="D377" t="str">
            <v>EVERC</v>
          </cell>
          <cell r="F377">
            <v>4</v>
          </cell>
          <cell r="G377">
            <v>13.5</v>
          </cell>
          <cell r="J377" t="str">
            <v>CORE-T2</v>
          </cell>
        </row>
        <row r="378">
          <cell r="A378" t="str">
            <v>HBGF0903AC2</v>
          </cell>
          <cell r="B378" t="str">
            <v xml:space="preserve">DISNEY PRINCESS - FD ROYAL SHIMMER MERIDA  </v>
          </cell>
          <cell r="C378" t="str">
            <v>630509985241</v>
          </cell>
          <cell r="D378" t="str">
            <v>EVERC</v>
          </cell>
          <cell r="F378">
            <v>4</v>
          </cell>
          <cell r="G378">
            <v>13.5</v>
          </cell>
          <cell r="J378" t="str">
            <v>CORE-T2</v>
          </cell>
        </row>
        <row r="379">
          <cell r="A379" t="str">
            <v>HBGF0904AC2</v>
          </cell>
          <cell r="B379" t="str">
            <v xml:space="preserve">DISNEY PRINCESS - FD ROYAL SHIMMER POCAHONTAS  </v>
          </cell>
          <cell r="C379" t="str">
            <v>630509985258</v>
          </cell>
          <cell r="D379" t="str">
            <v>EVERC</v>
          </cell>
          <cell r="F379">
            <v>4</v>
          </cell>
          <cell r="G379">
            <v>13.5</v>
          </cell>
          <cell r="J379" t="str">
            <v>CORE-T2</v>
          </cell>
        </row>
        <row r="380">
          <cell r="A380" t="str">
            <v>HBGF0905AC2</v>
          </cell>
          <cell r="B380" t="str">
            <v xml:space="preserve">DISNEY PRINCESS - FD ROYAL SHIMMER MULAN  </v>
          </cell>
          <cell r="C380" t="str">
            <v>630509985265</v>
          </cell>
          <cell r="D380" t="str">
            <v>EVERC</v>
          </cell>
          <cell r="F380">
            <v>4</v>
          </cell>
          <cell r="G380">
            <v>13.5</v>
          </cell>
          <cell r="J380" t="str">
            <v>CORE-T2</v>
          </cell>
        </row>
        <row r="381">
          <cell r="A381" t="str">
            <v>HBGF0906AC2</v>
          </cell>
          <cell r="B381" t="str">
            <v xml:space="preserve">DISNEY PRINCESS - FD ROYAL SHIMMER MOANA  </v>
          </cell>
          <cell r="C381" t="str">
            <v>630509985272</v>
          </cell>
          <cell r="D381" t="str">
            <v>EVERC</v>
          </cell>
          <cell r="F381">
            <v>4</v>
          </cell>
          <cell r="G381">
            <v>13.5</v>
          </cell>
          <cell r="J381" t="str">
            <v>CORE-T2</v>
          </cell>
        </row>
        <row r="382">
          <cell r="A382" t="str">
            <v>HBGF09345X0</v>
          </cell>
          <cell r="B382" t="str">
            <v xml:space="preserve">BABY ALIVE - DINO CUTIES - BRNH  </v>
          </cell>
          <cell r="C382" t="str">
            <v>5010993786305</v>
          </cell>
          <cell r="D382" t="str">
            <v>EVERC</v>
          </cell>
          <cell r="F382">
            <v>2</v>
          </cell>
          <cell r="G382">
            <v>24.1</v>
          </cell>
        </row>
        <row r="383">
          <cell r="A383" t="str">
            <v>HBGF09355X0</v>
          </cell>
          <cell r="B383" t="str">
            <v xml:space="preserve">BABY ALIVE -DRESS UP DINO BLKH  </v>
          </cell>
          <cell r="C383" t="str">
            <v>5010993786275</v>
          </cell>
          <cell r="D383" t="str">
            <v>EVERC</v>
          </cell>
          <cell r="F383">
            <v>2</v>
          </cell>
          <cell r="G383">
            <v>24.1</v>
          </cell>
        </row>
        <row r="384">
          <cell r="A384" t="str">
            <v>HBGF0954221</v>
          </cell>
          <cell r="B384" t="str">
            <v xml:space="preserve">NERF - ULTRANSFORMERS - BRAVO  </v>
          </cell>
          <cell r="C384" t="str">
            <v>630509995240</v>
          </cell>
          <cell r="D384" t="str">
            <v>EVERC</v>
          </cell>
          <cell r="F384">
            <v>4</v>
          </cell>
          <cell r="G384">
            <v>38.85</v>
          </cell>
        </row>
        <row r="385">
          <cell r="A385" t="str">
            <v>HBGF10125L0</v>
          </cell>
          <cell r="B385" t="str">
            <v xml:space="preserve">PLAY-DOH - TRACTOR  </v>
          </cell>
          <cell r="C385" t="str">
            <v>5010993818969</v>
          </cell>
          <cell r="D385" t="str">
            <v>EVERC</v>
          </cell>
          <cell r="F385">
            <v>4</v>
          </cell>
          <cell r="G385">
            <v>12.35</v>
          </cell>
          <cell r="J385" t="str">
            <v>CORE-T2</v>
          </cell>
        </row>
        <row r="386">
          <cell r="A386" t="str">
            <v>HBGF10595L0</v>
          </cell>
          <cell r="B386" t="str">
            <v xml:space="preserve">DISNEY PRINCESS - ULTIMATE CELEBRATION CASTLE  </v>
          </cell>
          <cell r="C386" t="str">
            <v>5010993840557</v>
          </cell>
          <cell r="D386" t="str">
            <v>EVERE</v>
          </cell>
          <cell r="G386">
            <v>186.75</v>
          </cell>
        </row>
        <row r="387">
          <cell r="A387" t="str">
            <v>HBGF10695L0</v>
          </cell>
          <cell r="B387" t="str">
            <v xml:space="preserve">TROLLS - SURPRISE SMALL DOLLS ASST  </v>
          </cell>
          <cell r="C387" t="str">
            <v>5010993774081</v>
          </cell>
          <cell r="D387" t="str">
            <v>EVERC</v>
          </cell>
          <cell r="F387">
            <v>6</v>
          </cell>
          <cell r="G387">
            <v>6.35</v>
          </cell>
          <cell r="J387" t="str">
            <v>OOP</v>
          </cell>
        </row>
        <row r="388">
          <cell r="A388" t="str">
            <v>HBGF10775L0</v>
          </cell>
          <cell r="B388" t="str">
            <v xml:space="preserve">MPH - FAMILY  </v>
          </cell>
          <cell r="C388" t="str">
            <v>5010993785452</v>
          </cell>
          <cell r="D388" t="str">
            <v>EVERC</v>
          </cell>
          <cell r="F388">
            <v>2</v>
          </cell>
          <cell r="G388">
            <v>25.75</v>
          </cell>
          <cell r="J388" t="str">
            <v>CORE-T2</v>
          </cell>
        </row>
        <row r="389">
          <cell r="A389" t="str">
            <v>HBGF10795L0</v>
          </cell>
          <cell r="B389" t="str">
            <v>MPH - MR. and MRS. POTATO HEAD - CLASSIC ASST  ( refresh )</v>
          </cell>
          <cell r="C389" t="str">
            <v>5010993875269</v>
          </cell>
          <cell r="D389" t="str">
            <v>EVERC</v>
          </cell>
          <cell r="F389">
            <v>4</v>
          </cell>
          <cell r="G389">
            <v>11.55</v>
          </cell>
          <cell r="J389" t="str">
            <v>CORE</v>
          </cell>
        </row>
        <row r="390">
          <cell r="A390" t="str">
            <v>HBGF11105L0</v>
          </cell>
          <cell r="B390" t="str">
            <v xml:space="preserve">PLAY-DOH - MOVIE 6" FIGURE AND VEHICLE  </v>
          </cell>
          <cell r="C390" t="str">
            <v>5010993813667</v>
          </cell>
          <cell r="D390" t="str">
            <v>EVERC</v>
          </cell>
          <cell r="F390">
            <v>4</v>
          </cell>
          <cell r="G390">
            <v>34.65</v>
          </cell>
        </row>
        <row r="391">
          <cell r="A391" t="str">
            <v>HBGF11155L0</v>
          </cell>
          <cell r="B391" t="str">
            <v xml:space="preserve">STAR WARS - THE CHILD ELECTRONIC PLUSH  </v>
          </cell>
          <cell r="C391" t="str">
            <v>5010993761500</v>
          </cell>
          <cell r="D391" t="str">
            <v>EVERC</v>
          </cell>
          <cell r="F391">
            <v>2</v>
          </cell>
          <cell r="G391">
            <v>31.4</v>
          </cell>
          <cell r="J391" t="str">
            <v>CORE-T2</v>
          </cell>
        </row>
        <row r="392">
          <cell r="A392" t="str">
            <v>HBGF11165L0</v>
          </cell>
          <cell r="B392" t="str">
            <v xml:space="preserve">STAR WARS - MANDALORIAN - THE CHILD 6.5' FIGURE  </v>
          </cell>
          <cell r="C392" t="str">
            <v>5010993761524</v>
          </cell>
          <cell r="D392" t="str">
            <v>EVERC</v>
          </cell>
          <cell r="F392">
            <v>2</v>
          </cell>
          <cell r="G392">
            <v>23.95</v>
          </cell>
          <cell r="J392" t="str">
            <v>OOP</v>
          </cell>
        </row>
        <row r="393">
          <cell r="A393" t="str">
            <v>HBGF11525L0</v>
          </cell>
          <cell r="B393" t="str">
            <v xml:space="preserve">TRANSFORMERS - GEN WFC K TITAN CLASS  </v>
          </cell>
          <cell r="C393" t="str">
            <v>5010993782536</v>
          </cell>
          <cell r="D393" t="str">
            <v>EVERC</v>
          </cell>
          <cell r="F393">
            <v>2</v>
          </cell>
          <cell r="G393">
            <v>210.2</v>
          </cell>
        </row>
        <row r="394">
          <cell r="A394" t="str">
            <v>HBGF11535L0</v>
          </cell>
          <cell r="B394" t="str">
            <v xml:space="preserve">TRANSFORMERS - GEN WFC K COMMANDER CLASS  </v>
          </cell>
          <cell r="C394" t="str">
            <v>5010993809004</v>
          </cell>
          <cell r="D394" t="str">
            <v>EVERC</v>
          </cell>
          <cell r="F394">
            <v>2</v>
          </cell>
          <cell r="G394">
            <v>100.9</v>
          </cell>
        </row>
        <row r="395">
          <cell r="A395" t="str">
            <v>HBGF11965L0</v>
          </cell>
          <cell r="B395" t="str">
            <v xml:space="preserve">DISNEY PRINCESS - RAI KUMANDRA ADVENTURE SET  </v>
          </cell>
          <cell r="C395" t="str">
            <v>5010993793495</v>
          </cell>
          <cell r="D395" t="str">
            <v>EVERC</v>
          </cell>
          <cell r="F395">
            <v>4</v>
          </cell>
          <cell r="G395">
            <v>25.25</v>
          </cell>
          <cell r="J395" t="str">
            <v>OOP</v>
          </cell>
        </row>
        <row r="396">
          <cell r="A396" t="str">
            <v>HBGF12605L0</v>
          </cell>
          <cell r="B396" t="str">
            <v xml:space="preserve">PLAY-DOH - ENDLESS FUZZY PUMPER  </v>
          </cell>
          <cell r="C396" t="str">
            <v>5010993791859</v>
          </cell>
          <cell r="D396" t="str">
            <v>EVERC</v>
          </cell>
          <cell r="F396">
            <v>4</v>
          </cell>
          <cell r="G396">
            <v>18.25</v>
          </cell>
        </row>
        <row r="397">
          <cell r="A397" t="str">
            <v>HBGF12685L0</v>
          </cell>
          <cell r="B397" t="str">
            <v xml:space="preserve">BABY ALIVE - SWEET BALLERINA ASST   </v>
          </cell>
          <cell r="C397" t="str">
            <v>5010993814602</v>
          </cell>
          <cell r="D397" t="str">
            <v>EVERC</v>
          </cell>
          <cell r="F397">
            <v>4</v>
          </cell>
          <cell r="G397">
            <v>9.6</v>
          </cell>
          <cell r="J397" t="str">
            <v>CORE-T2</v>
          </cell>
        </row>
        <row r="398">
          <cell r="A398" t="str">
            <v>HBGF1276000</v>
          </cell>
          <cell r="B398" t="str">
            <v xml:space="preserve">MONOPOLY - THE MANDALORIAN  </v>
          </cell>
          <cell r="C398" t="str">
            <v>630509974580</v>
          </cell>
          <cell r="D398" t="str">
            <v>EVERE</v>
          </cell>
          <cell r="F398">
            <v>3</v>
          </cell>
          <cell r="G398">
            <v>48.55</v>
          </cell>
          <cell r="J398" t="str">
            <v>OOP</v>
          </cell>
        </row>
        <row r="399">
          <cell r="A399" t="str">
            <v>HBGF12795L0</v>
          </cell>
          <cell r="B399" t="str">
            <v xml:space="preserve">PLAY-DOH - PANCAKES  </v>
          </cell>
          <cell r="C399" t="str">
            <v>5010993779741</v>
          </cell>
          <cell r="D399" t="str">
            <v>EVERC</v>
          </cell>
          <cell r="F399">
            <v>4</v>
          </cell>
          <cell r="G399">
            <v>12.35</v>
          </cell>
        </row>
        <row r="400">
          <cell r="A400" t="str">
            <v>HBGF13225L0</v>
          </cell>
          <cell r="B400" t="str">
            <v xml:space="preserve">PLAY-DOH - MONSTER TRUCK  </v>
          </cell>
          <cell r="C400" t="str">
            <v>5010993881727</v>
          </cell>
          <cell r="D400" t="str">
            <v>EVERC</v>
          </cell>
          <cell r="F400">
            <v>2</v>
          </cell>
          <cell r="G400">
            <v>18.25</v>
          </cell>
        </row>
        <row r="401">
          <cell r="A401" t="str">
            <v>HBGF14615L0</v>
          </cell>
          <cell r="B401" t="str">
            <v xml:space="preserve">SAF - WEBQUARTERS - SFX  </v>
          </cell>
          <cell r="C401" t="str">
            <v>5010993864263</v>
          </cell>
          <cell r="D401" t="str">
            <v>EVERC</v>
          </cell>
          <cell r="F401">
            <v>2</v>
          </cell>
          <cell r="G401">
            <v>74.25</v>
          </cell>
        </row>
        <row r="402">
          <cell r="A402" t="str">
            <v>HBGF14625L6</v>
          </cell>
          <cell r="B402" t="str">
            <v xml:space="preserve">SAF - HERO 4" FIGURE ASST  </v>
          </cell>
          <cell r="C402" t="str">
            <v>5010993854219</v>
          </cell>
          <cell r="D402" t="str">
            <v>EVERC</v>
          </cell>
          <cell r="F402">
            <v>6</v>
          </cell>
          <cell r="G402">
            <v>6.8</v>
          </cell>
          <cell r="J402" t="str">
            <v>CORE-T2</v>
          </cell>
        </row>
        <row r="403">
          <cell r="A403" t="str">
            <v>HBGF14635L0</v>
          </cell>
          <cell r="B403" t="str">
            <v xml:space="preserve">SAF - FEATURED VEHICLE ASST  </v>
          </cell>
          <cell r="C403" t="str">
            <v>5010993860562</v>
          </cell>
          <cell r="D403" t="str">
            <v>EVERC</v>
          </cell>
          <cell r="F403">
            <v>3</v>
          </cell>
          <cell r="G403">
            <v>25.45</v>
          </cell>
        </row>
        <row r="404">
          <cell r="A404" t="str">
            <v>HBGF1502000</v>
          </cell>
          <cell r="B404" t="str">
            <v xml:space="preserve">BULLS EYE BALL - ENGLISH  </v>
          </cell>
          <cell r="C404" t="str">
            <v>195166126500</v>
          </cell>
          <cell r="D404" t="str">
            <v>EVERE</v>
          </cell>
          <cell r="F404">
            <v>4</v>
          </cell>
          <cell r="G404">
            <v>25.75</v>
          </cell>
        </row>
        <row r="405">
          <cell r="A405" t="str">
            <v>HBGF15035L0</v>
          </cell>
          <cell r="B405" t="str">
            <v>PLAY-DOH - GROWN TALL BRONTO</v>
          </cell>
          <cell r="C405" t="str">
            <v>5010993795734</v>
          </cell>
          <cell r="D405" t="str">
            <v>EVERC</v>
          </cell>
          <cell r="F405">
            <v>4</v>
          </cell>
          <cell r="G405">
            <v>12.35</v>
          </cell>
          <cell r="J405" t="str">
            <v>CORE-T2</v>
          </cell>
        </row>
        <row r="406">
          <cell r="A406" t="str">
            <v>HBGF15305L0</v>
          </cell>
          <cell r="B406" t="str">
            <v xml:space="preserve">PLAY-DOH - BUCKET OF FUN  </v>
          </cell>
          <cell r="C406" t="str">
            <v>5010993819416</v>
          </cell>
          <cell r="D406" t="str">
            <v>EVERC</v>
          </cell>
          <cell r="F406">
            <v>4</v>
          </cell>
          <cell r="G406">
            <v>19</v>
          </cell>
          <cell r="J406" t="str">
            <v>OOP</v>
          </cell>
        </row>
        <row r="407">
          <cell r="A407" t="str">
            <v>HBGF15445L0</v>
          </cell>
          <cell r="B407" t="str">
            <v xml:space="preserve">FURREAL - GLAMALOTS ASST  </v>
          </cell>
          <cell r="C407" t="str">
            <v>5010993798735</v>
          </cell>
          <cell r="D407" t="str">
            <v>EVERC</v>
          </cell>
          <cell r="F407">
            <v>2</v>
          </cell>
          <cell r="G407">
            <v>25.5</v>
          </cell>
        </row>
        <row r="408">
          <cell r="A408" t="str">
            <v>HBGF15615L0</v>
          </cell>
          <cell r="B408" t="str">
            <v xml:space="preserve">FRZ 2 - STORYTELLING ASST  </v>
          </cell>
          <cell r="C408" t="str">
            <v>5010993796137</v>
          </cell>
          <cell r="D408" t="str">
            <v>EVERC</v>
          </cell>
          <cell r="F408">
            <v>4</v>
          </cell>
        </row>
        <row r="409">
          <cell r="A409" t="str">
            <v>HBGF1590092</v>
          </cell>
          <cell r="B409" t="str">
            <v>NERF - RIVAL FLEX XXI 100</v>
          </cell>
          <cell r="C409" t="str">
            <v>630509994366</v>
          </cell>
          <cell r="D409" t="str">
            <v>EVERC</v>
          </cell>
          <cell r="F409">
            <v>4</v>
          </cell>
          <cell r="G409">
            <v>19.45</v>
          </cell>
        </row>
        <row r="410">
          <cell r="A410" t="str">
            <v>HBGF1591221</v>
          </cell>
          <cell r="B410" t="str">
            <v xml:space="preserve">NERF - MEGA XL BOOM DOZER  </v>
          </cell>
          <cell r="C410" t="str">
            <v>195166125244</v>
          </cell>
          <cell r="D410" t="str">
            <v>EVERC</v>
          </cell>
          <cell r="F410">
            <v>2</v>
          </cell>
          <cell r="G410">
            <v>52</v>
          </cell>
        </row>
        <row r="411">
          <cell r="A411" t="str">
            <v>HBGF1595225</v>
          </cell>
          <cell r="B411" t="str">
            <v xml:space="preserve">NERF - MEGA XL 2  </v>
          </cell>
          <cell r="C411" t="str">
            <v>195166124407</v>
          </cell>
          <cell r="D411" t="str">
            <v>EVERC</v>
          </cell>
          <cell r="F411">
            <v>3</v>
          </cell>
          <cell r="G411">
            <v>26</v>
          </cell>
        </row>
        <row r="412">
          <cell r="A412" t="str">
            <v>HBGF1656092</v>
          </cell>
          <cell r="B412" t="str">
            <v>MONOPOLY JR - PEPPA PIG   ( Bilingual )</v>
          </cell>
          <cell r="C412" t="str">
            <v>195166115122</v>
          </cell>
          <cell r="D412" t="str">
            <v>EVERE</v>
          </cell>
          <cell r="F412">
            <v>6</v>
          </cell>
          <cell r="G412">
            <v>17.45</v>
          </cell>
          <cell r="J412" t="str">
            <v>OOP</v>
          </cell>
        </row>
        <row r="413">
          <cell r="A413" t="str">
            <v>HBGF1659000</v>
          </cell>
          <cell r="B413" t="str">
            <v xml:space="preserve">MONOPOLY - ETERNALS  </v>
          </cell>
          <cell r="C413" t="str">
            <v>630509996520</v>
          </cell>
          <cell r="D413" t="str">
            <v>EVERE</v>
          </cell>
          <cell r="F413">
            <v>6</v>
          </cell>
          <cell r="G413">
            <v>34.65</v>
          </cell>
        </row>
        <row r="414">
          <cell r="A414" t="str">
            <v>HBGF1660000</v>
          </cell>
          <cell r="B414" t="str">
            <v xml:space="preserve">MONOPOLY - TRANSFORMERS  </v>
          </cell>
          <cell r="C414" t="str">
            <v>630509993444</v>
          </cell>
          <cell r="D414" t="str">
            <v>EVERE</v>
          </cell>
          <cell r="F414">
            <v>6</v>
          </cell>
          <cell r="G414">
            <v>23.6</v>
          </cell>
          <cell r="J414" t="str">
            <v>OOP</v>
          </cell>
        </row>
        <row r="415">
          <cell r="A415" t="str">
            <v>HBGF1662000</v>
          </cell>
          <cell r="B415" t="str">
            <v>MONOPOLY JURASSIC PARK - ENG</v>
          </cell>
          <cell r="C415" t="str">
            <v>195166113135</v>
          </cell>
          <cell r="D415" t="str">
            <v>EVERE</v>
          </cell>
          <cell r="F415">
            <v>3</v>
          </cell>
          <cell r="G415">
            <v>34.65</v>
          </cell>
        </row>
        <row r="416">
          <cell r="A416" t="str">
            <v>HBGF1696092</v>
          </cell>
          <cell r="B416" t="str">
            <v>MONOPOLY - BUILDER  ( Bilingual )</v>
          </cell>
          <cell r="C416" t="str">
            <v>195166145440</v>
          </cell>
          <cell r="D416" t="str">
            <v>EVERE</v>
          </cell>
          <cell r="F416">
            <v>4</v>
          </cell>
          <cell r="G416">
            <v>30.2</v>
          </cell>
        </row>
        <row r="417">
          <cell r="A417" t="str">
            <v>HBGF1699CU6</v>
          </cell>
          <cell r="B417" t="str">
            <v xml:space="preserve">MONOPOLY - BID - CARD GAME  </v>
          </cell>
          <cell r="C417" t="str">
            <v>195166106212</v>
          </cell>
          <cell r="D417" t="str">
            <v>EVERE</v>
          </cell>
          <cell r="F417">
            <v>8</v>
          </cell>
          <cell r="G417">
            <v>6.3</v>
          </cell>
          <cell r="J417" t="str">
            <v>CORE</v>
          </cell>
        </row>
        <row r="418">
          <cell r="A418" t="str">
            <v>HBGF17395L0</v>
          </cell>
          <cell r="B418" t="str">
            <v xml:space="preserve">FURREAL -DINO PUP  </v>
          </cell>
          <cell r="C418" t="str">
            <v>5010993812394</v>
          </cell>
          <cell r="D418" t="str">
            <v>EVERC</v>
          </cell>
          <cell r="F418">
            <v>2</v>
          </cell>
          <cell r="G418">
            <v>51.45</v>
          </cell>
        </row>
        <row r="419">
          <cell r="A419" t="str">
            <v>HBGF17885L0</v>
          </cell>
          <cell r="B419" t="str">
            <v xml:space="preserve">PLAY-DOH - CUPCAKES AND MACARONS ASST  </v>
          </cell>
          <cell r="C419" t="str">
            <v>5010993821822</v>
          </cell>
          <cell r="D419" t="str">
            <v>EVERC</v>
          </cell>
          <cell r="F419">
            <v>10</v>
          </cell>
          <cell r="G419">
            <v>3.35</v>
          </cell>
          <cell r="J419" t="str">
            <v>CORE</v>
          </cell>
        </row>
        <row r="420">
          <cell r="A420" t="str">
            <v>HBGF18055L0</v>
          </cell>
          <cell r="B420" t="str">
            <v xml:space="preserve">PLAY-DOH - PJ MASKS SET  </v>
          </cell>
          <cell r="C420" t="str">
            <v>5010993900893</v>
          </cell>
          <cell r="D420" t="str">
            <v>EVERC</v>
          </cell>
          <cell r="F420">
            <v>4</v>
          </cell>
          <cell r="G420">
            <v>12.35</v>
          </cell>
        </row>
        <row r="421">
          <cell r="A421" t="str">
            <v>HBGF18345L0</v>
          </cell>
          <cell r="B421" t="str">
            <v xml:space="preserve">PLAY-DOH - PAW PATROL PLAYSET  </v>
          </cell>
          <cell r="C421" t="str">
            <v>5010993879892</v>
          </cell>
          <cell r="D421" t="str">
            <v>EVERC</v>
          </cell>
          <cell r="F421">
            <v>4</v>
          </cell>
          <cell r="G421">
            <v>18.25</v>
          </cell>
          <cell r="J421" t="str">
            <v>CORE-T2</v>
          </cell>
        </row>
        <row r="422">
          <cell r="A422" t="str">
            <v>HBGF19445X0</v>
          </cell>
          <cell r="B422" t="str">
            <v xml:space="preserve">SAF - 2 IN 1 WEB CRAWLER  </v>
          </cell>
          <cell r="C422" t="str">
            <v>5010993860401</v>
          </cell>
          <cell r="D422" t="str">
            <v>EVERC</v>
          </cell>
          <cell r="F422">
            <v>3</v>
          </cell>
          <cell r="G422">
            <v>25.45</v>
          </cell>
        </row>
        <row r="423">
          <cell r="A423" t="str">
            <v>HBGF19565X0</v>
          </cell>
          <cell r="B423" t="str">
            <v xml:space="preserve">FRZ FOREVER FRZ 1 CLASSIC ANNA  </v>
          </cell>
          <cell r="C423" t="str">
            <v>5010993828128</v>
          </cell>
          <cell r="D423" t="str">
            <v>EVERC</v>
          </cell>
          <cell r="F423">
            <v>6</v>
          </cell>
          <cell r="G423">
            <v>10.75</v>
          </cell>
        </row>
        <row r="424">
          <cell r="A424" t="str">
            <v>HBGF19715L0</v>
          </cell>
          <cell r="B424" t="str">
            <v xml:space="preserve">FURREAL - GOGO MY DANCIN PUP  </v>
          </cell>
          <cell r="C424" t="str">
            <v>5010993833252</v>
          </cell>
          <cell r="D424" t="str">
            <v>EVERE</v>
          </cell>
          <cell r="G424">
            <v>63.35</v>
          </cell>
        </row>
        <row r="425">
          <cell r="A425" t="str">
            <v>HBGF20965L0</v>
          </cell>
          <cell r="B425" t="str">
            <v xml:space="preserve">PJ MASK - HERO VS VILLAIN FIGURE SET  </v>
          </cell>
          <cell r="C425" t="str">
            <v>5010993837274</v>
          </cell>
          <cell r="D425" t="str">
            <v>EVERC</v>
          </cell>
          <cell r="F425">
            <v>6</v>
          </cell>
          <cell r="G425">
            <v>24</v>
          </cell>
        </row>
        <row r="426">
          <cell r="A426" t="str">
            <v>HBGF20995L0</v>
          </cell>
          <cell r="B426" t="str">
            <v xml:space="preserve">PJ MASK - CORE VEHICLE ASST  </v>
          </cell>
          <cell r="C426" t="str">
            <v>5010993845873</v>
          </cell>
          <cell r="D426" t="str">
            <v>EVERC</v>
          </cell>
          <cell r="F426">
            <v>3</v>
          </cell>
          <cell r="G426">
            <v>11.7</v>
          </cell>
        </row>
        <row r="427">
          <cell r="A427" t="str">
            <v>HBGF21015L0</v>
          </cell>
          <cell r="B427" t="str">
            <v xml:space="preserve">PJ MASK - TECH HQ - SFX  </v>
          </cell>
          <cell r="C427" t="str">
            <v>5010993844012</v>
          </cell>
          <cell r="D427" t="str">
            <v>EVERC</v>
          </cell>
          <cell r="F427">
            <v>2</v>
          </cell>
          <cell r="G427">
            <v>69.95</v>
          </cell>
        </row>
        <row r="428">
          <cell r="A428" t="str">
            <v>HBGF21025E0</v>
          </cell>
          <cell r="B428" t="str">
            <v xml:space="preserve">PJ MASK - ROBO SUITS ASST - ENGLISH  </v>
          </cell>
          <cell r="C428" t="str">
            <v>5010993857685</v>
          </cell>
          <cell r="D428" t="str">
            <v>EVERC</v>
          </cell>
          <cell r="F428">
            <v>3</v>
          </cell>
          <cell r="G428">
            <v>27.15</v>
          </cell>
        </row>
        <row r="429">
          <cell r="A429" t="str">
            <v>HBGF21095L0</v>
          </cell>
          <cell r="B429" t="str">
            <v xml:space="preserve">PJ MASK - DELUXE VEHICLE ASST  </v>
          </cell>
          <cell r="C429" t="str">
            <v>5010993849819</v>
          </cell>
          <cell r="D429" t="str">
            <v>EVERC</v>
          </cell>
          <cell r="F429">
            <v>3</v>
          </cell>
          <cell r="G429">
            <v>17.8</v>
          </cell>
          <cell r="J429" t="str">
            <v>CORE-T2</v>
          </cell>
        </row>
        <row r="430">
          <cell r="A430" t="str">
            <v>HBGF21155L0</v>
          </cell>
          <cell r="B430" t="str">
            <v xml:space="preserve">PJ MASK - TECH RACER ASST  </v>
          </cell>
          <cell r="C430" t="str">
            <v>5010993850563</v>
          </cell>
          <cell r="D430" t="str">
            <v>EVERC</v>
          </cell>
          <cell r="F430">
            <v>3</v>
          </cell>
          <cell r="G430">
            <v>23.35</v>
          </cell>
        </row>
        <row r="431">
          <cell r="A431" t="str">
            <v>HBGF21575L0</v>
          </cell>
          <cell r="B431" t="str">
            <v xml:space="preserve">TROLLS - Sku 4  </v>
          </cell>
          <cell r="C431" t="str">
            <v>5010993797301</v>
          </cell>
          <cell r="D431" t="str">
            <v>EVERC</v>
          </cell>
          <cell r="F431">
            <v>4</v>
          </cell>
          <cell r="G431">
            <v>15.75</v>
          </cell>
          <cell r="J431" t="str">
            <v>OOP</v>
          </cell>
        </row>
        <row r="432">
          <cell r="A432" t="str">
            <v>HBGF21665E0</v>
          </cell>
          <cell r="B432" t="str">
            <v xml:space="preserve">PEPPA PIG - SCHOOL DAYS PLAYSET - ENGLISH  </v>
          </cell>
          <cell r="C432" t="str">
            <v>5010993846689</v>
          </cell>
          <cell r="D432" t="str">
            <v>EVERC</v>
          </cell>
          <cell r="F432">
            <v>3</v>
          </cell>
          <cell r="G432">
            <v>38.85</v>
          </cell>
        </row>
        <row r="433">
          <cell r="A433" t="str">
            <v>HBGF21685L0</v>
          </cell>
          <cell r="B433" t="str">
            <v xml:space="preserve">PEPPA PIG - DAY TRIP PLAYSET ASST  </v>
          </cell>
          <cell r="C433" t="str">
            <v>5010993849642</v>
          </cell>
          <cell r="D433" t="str">
            <v>EVERC</v>
          </cell>
          <cell r="F433">
            <v>3</v>
          </cell>
          <cell r="G433">
            <v>17.8</v>
          </cell>
          <cell r="J433" t="str">
            <v>CORE-T2</v>
          </cell>
        </row>
        <row r="434">
          <cell r="A434" t="str">
            <v>HBGF21795L0</v>
          </cell>
          <cell r="B434" t="str">
            <v xml:space="preserve">PEPPA PIG - PEPPA'S FUN FRIEND FIGURES ASST - PDQ  </v>
          </cell>
          <cell r="C434" t="str">
            <v>5010993837595</v>
          </cell>
          <cell r="D434" t="str">
            <v>EVERC</v>
          </cell>
          <cell r="F434">
            <v>24</v>
          </cell>
          <cell r="G434">
            <v>5.45</v>
          </cell>
          <cell r="J434" t="str">
            <v>CORE</v>
          </cell>
        </row>
        <row r="435">
          <cell r="A435" t="str">
            <v>HBGF21845E0</v>
          </cell>
          <cell r="B435" t="str">
            <v xml:space="preserve">PEPPA PIG - FAMILY RED CAR - ENGLISH  </v>
          </cell>
          <cell r="C435" t="str">
            <v>5010993837410</v>
          </cell>
          <cell r="D435" t="str">
            <v>EVERC</v>
          </cell>
          <cell r="F435">
            <v>2</v>
          </cell>
          <cell r="G435">
            <v>23.35</v>
          </cell>
          <cell r="J435" t="str">
            <v>CORE-T2</v>
          </cell>
        </row>
        <row r="436">
          <cell r="A436" t="str">
            <v>HBGF21855L0</v>
          </cell>
          <cell r="B436" t="str">
            <v>PEPPA PIG - OPP VEHICLE ASST</v>
          </cell>
          <cell r="C436" t="str">
            <v>5010993849918</v>
          </cell>
          <cell r="D436" t="str">
            <v>EVERC</v>
          </cell>
          <cell r="F436">
            <v>3</v>
          </cell>
          <cell r="G436">
            <v>11.7</v>
          </cell>
        </row>
        <row r="437">
          <cell r="A437" t="str">
            <v>HBGF21885E0</v>
          </cell>
          <cell r="B437" t="str">
            <v xml:space="preserve">PEPPA PIG - DAY TO NIGHT FEATURE HOUSE - ENGLISH  </v>
          </cell>
          <cell r="C437" t="str">
            <v>5010993837557</v>
          </cell>
          <cell r="D437" t="str">
            <v>EVERC</v>
          </cell>
          <cell r="F437">
            <v>2</v>
          </cell>
          <cell r="G437">
            <v>69.95</v>
          </cell>
        </row>
        <row r="438">
          <cell r="A438" t="str">
            <v>HBGF22125X0</v>
          </cell>
          <cell r="B438" t="str">
            <v>PEPPA PIG - LITTLE RED CAR</v>
          </cell>
          <cell r="C438" t="str">
            <v>5010993846207</v>
          </cell>
          <cell r="D438" t="str">
            <v>EVERC</v>
          </cell>
          <cell r="F438">
            <v>3</v>
          </cell>
          <cell r="G438">
            <v>11.7</v>
          </cell>
        </row>
        <row r="439">
          <cell r="A439" t="str">
            <v>HBGF22895L0</v>
          </cell>
          <cell r="B439" t="str">
            <v xml:space="preserve">PJ MASK - BUILDABLE BLIND BAGS - PDQ  </v>
          </cell>
          <cell r="C439" t="str">
            <v>5010993844050</v>
          </cell>
          <cell r="D439" t="str">
            <v>EVERC</v>
          </cell>
          <cell r="F439">
            <v>20</v>
          </cell>
          <cell r="G439">
            <v>5.05</v>
          </cell>
          <cell r="J439" t="str">
            <v>OOP</v>
          </cell>
        </row>
        <row r="440">
          <cell r="A440" t="str">
            <v>HBGF2290AS0</v>
          </cell>
          <cell r="B440" t="str">
            <v xml:space="preserve">BEYBLADE - SPEEDSTORM DUAL PACK ASST  </v>
          </cell>
          <cell r="C440" t="str">
            <v>630509998135</v>
          </cell>
          <cell r="D440" t="str">
            <v>EVERC</v>
          </cell>
          <cell r="F440">
            <v>8</v>
          </cell>
          <cell r="G440">
            <v>21.45</v>
          </cell>
          <cell r="J440" t="str">
            <v>CORE-T2</v>
          </cell>
        </row>
        <row r="441">
          <cell r="A441" t="str">
            <v>HBGF2291AS0</v>
          </cell>
          <cell r="B441" t="str">
            <v xml:space="preserve">BEYBLADE - PRO SERIES STARTER PACK ASST  </v>
          </cell>
          <cell r="C441" t="str">
            <v>630509998173</v>
          </cell>
          <cell r="D441" t="str">
            <v>EVERC</v>
          </cell>
          <cell r="F441">
            <v>8</v>
          </cell>
          <cell r="G441">
            <v>26.9</v>
          </cell>
          <cell r="J441" t="str">
            <v>CORE-T2</v>
          </cell>
        </row>
        <row r="442">
          <cell r="A442" t="str">
            <v>HBGF24015L0</v>
          </cell>
          <cell r="B442" t="str">
            <v xml:space="preserve">FURREAL - DAZZLIN DIMPLES THE PLAYFUL DOLPHIN  </v>
          </cell>
          <cell r="C442" t="str">
            <v>5010993860463</v>
          </cell>
          <cell r="D442" t="str">
            <v>EVERE</v>
          </cell>
          <cell r="G442">
            <v>104.55</v>
          </cell>
        </row>
        <row r="443">
          <cell r="A443" t="str">
            <v>HBGF24615L0</v>
          </cell>
          <cell r="B443" t="str">
            <v xml:space="preserve">PEPPA PIG - CARRY ALONG FRIENDS PACK  </v>
          </cell>
          <cell r="C443" t="str">
            <v>5010993849765</v>
          </cell>
          <cell r="D443" t="str">
            <v>EVERC</v>
          </cell>
          <cell r="F443">
            <v>3</v>
          </cell>
          <cell r="G443">
            <v>23.35</v>
          </cell>
          <cell r="J443" t="str">
            <v>CORE-T2</v>
          </cell>
        </row>
        <row r="444">
          <cell r="A444" t="str">
            <v>HBGF2479221</v>
          </cell>
          <cell r="B444" t="str">
            <v xml:space="preserve">NERF - ROBLOX PISTON  </v>
          </cell>
          <cell r="C444" t="str">
            <v>195166126982</v>
          </cell>
          <cell r="D444" t="str">
            <v>EVERC</v>
          </cell>
          <cell r="F444">
            <v>6</v>
          </cell>
          <cell r="G444">
            <v>26</v>
          </cell>
        </row>
        <row r="445">
          <cell r="A445" t="str">
            <v>HBGF2484221</v>
          </cell>
          <cell r="B445" t="str">
            <v xml:space="preserve">NERF - ROBLOX STATIC  </v>
          </cell>
          <cell r="C445" t="str">
            <v>195166127002</v>
          </cell>
          <cell r="D445" t="str">
            <v>EVERC</v>
          </cell>
          <cell r="F445">
            <v>3</v>
          </cell>
          <cell r="G445">
            <v>52</v>
          </cell>
        </row>
        <row r="446">
          <cell r="A446" t="str">
            <v>HBGF2490CU0</v>
          </cell>
          <cell r="B446" t="str">
            <v xml:space="preserve">NERF - ROBLOX MS ASST  </v>
          </cell>
          <cell r="C446" t="str">
            <v>195166127828</v>
          </cell>
          <cell r="D446" t="str">
            <v>EVERC</v>
          </cell>
          <cell r="F446">
            <v>6</v>
          </cell>
          <cell r="G446">
            <v>12</v>
          </cell>
        </row>
        <row r="447">
          <cell r="A447" t="str">
            <v>HBGF2491CU0</v>
          </cell>
          <cell r="B447" t="str">
            <v xml:space="preserve">NERF - ALPHA STRIKE SLINGER SD-1  </v>
          </cell>
          <cell r="C447" t="str">
            <v>195166115771</v>
          </cell>
          <cell r="D447" t="str">
            <v>EVERC</v>
          </cell>
          <cell r="F447">
            <v>6</v>
          </cell>
          <cell r="G447">
            <v>4.25</v>
          </cell>
        </row>
        <row r="448">
          <cell r="A448" t="str">
            <v>HBGF25135L0</v>
          </cell>
          <cell r="B448" t="str">
            <v xml:space="preserve">PEPPA PIG - LITTLE ROOMS ASST  </v>
          </cell>
          <cell r="C448" t="str">
            <v>5010993847426</v>
          </cell>
          <cell r="D448" t="str">
            <v>EVERC</v>
          </cell>
          <cell r="F448">
            <v>4</v>
          </cell>
          <cell r="G448">
            <v>11.7</v>
          </cell>
        </row>
        <row r="449">
          <cell r="A449" t="str">
            <v>HBGF25175L0</v>
          </cell>
          <cell r="B449" t="str">
            <v>PEPPA PIG - SURPRISE ASST</v>
          </cell>
          <cell r="C449" t="str">
            <v>5010993850853</v>
          </cell>
          <cell r="D449" t="str">
            <v>EVERC</v>
          </cell>
          <cell r="F449">
            <v>6</v>
          </cell>
          <cell r="G449">
            <v>10.95</v>
          </cell>
        </row>
        <row r="450">
          <cell r="A450" t="str">
            <v>HBGF25605L0</v>
          </cell>
          <cell r="B450" t="str">
            <v>NERF - SUPERSOAKER -  FORTNITE HG</v>
          </cell>
          <cell r="C450" t="str">
            <v>5010993898794</v>
          </cell>
          <cell r="D450" t="str">
            <v>EVERC</v>
          </cell>
          <cell r="F450">
            <v>4</v>
          </cell>
          <cell r="G450">
            <v>17</v>
          </cell>
        </row>
        <row r="451">
          <cell r="A451" t="str">
            <v>HBGF2564092</v>
          </cell>
          <cell r="B451" t="str">
            <v>PICTUREKA - CLASSIC  ( Bilingual )</v>
          </cell>
          <cell r="C451" t="str">
            <v>195166145464</v>
          </cell>
          <cell r="D451" t="str">
            <v>EVERE</v>
          </cell>
          <cell r="F451">
            <v>6</v>
          </cell>
          <cell r="G451">
            <v>18.600000000000001</v>
          </cell>
          <cell r="J451" t="str">
            <v>CORE-T2</v>
          </cell>
        </row>
        <row r="452">
          <cell r="A452" t="str">
            <v>HBGF26475L0</v>
          </cell>
          <cell r="B452" t="str">
            <v xml:space="preserve">PJ MASK - HERO VS VILLAIN 4 PACK ASST  </v>
          </cell>
          <cell r="C452" t="str">
            <v>5010993850723</v>
          </cell>
          <cell r="D452" t="str">
            <v>EVERC</v>
          </cell>
          <cell r="F452">
            <v>6</v>
          </cell>
          <cell r="G452">
            <v>17.8</v>
          </cell>
          <cell r="J452" t="str">
            <v>CORE-T2</v>
          </cell>
        </row>
        <row r="453">
          <cell r="A453" t="str">
            <v>HBGF26495L0</v>
          </cell>
          <cell r="B453" t="str">
            <v xml:space="preserve">PJ MASK - HERO VS VILLAIN BATTLE PACK ASST  </v>
          </cell>
          <cell r="C453" t="str">
            <v>5010993850365</v>
          </cell>
          <cell r="D453" t="str">
            <v>EVERC</v>
          </cell>
          <cell r="F453">
            <v>4</v>
          </cell>
          <cell r="G453">
            <v>15.6</v>
          </cell>
        </row>
        <row r="454">
          <cell r="A454" t="str">
            <v>HBGF2674092</v>
          </cell>
          <cell r="B454" t="str">
            <v>MONOPOLY - CROOKED CASH  ( Bilingual )</v>
          </cell>
          <cell r="C454" t="str">
            <v>195166145426</v>
          </cell>
          <cell r="D454" t="str">
            <v>EVERE</v>
          </cell>
          <cell r="F454">
            <v>6</v>
          </cell>
          <cell r="G454">
            <v>25.75</v>
          </cell>
        </row>
        <row r="455">
          <cell r="A455" t="str">
            <v>HBGF2687092</v>
          </cell>
          <cell r="B455" t="str">
            <v>CONNECT 4 - SHOTS - SPACE JAM 2  ( Bilingual )</v>
          </cell>
          <cell r="C455" t="str">
            <v>195166113517</v>
          </cell>
          <cell r="D455" t="str">
            <v>EVERE</v>
          </cell>
          <cell r="F455">
            <v>4</v>
          </cell>
          <cell r="G455">
            <v>20</v>
          </cell>
          <cell r="J455" t="str">
            <v>OOP</v>
          </cell>
        </row>
        <row r="456">
          <cell r="A456" t="str">
            <v>HBGF2706020</v>
          </cell>
          <cell r="B456" t="str">
            <v xml:space="preserve">TRIVIAL PURSUIT - DECADES: 2010-2020 - FRENCH  </v>
          </cell>
          <cell r="C456" t="str">
            <v>195166139371</v>
          </cell>
          <cell r="D456" t="str">
            <v>EVERE</v>
          </cell>
          <cell r="F456">
            <v>4</v>
          </cell>
          <cell r="G456">
            <v>29.3</v>
          </cell>
        </row>
        <row r="457">
          <cell r="A457" t="str">
            <v>HBGF27225L6</v>
          </cell>
          <cell r="B457" t="str">
            <v xml:space="preserve">TRANSFORMERS - CYB ROLL AND CONVERT ASST  </v>
          </cell>
          <cell r="C457" t="str">
            <v>5010993862511</v>
          </cell>
          <cell r="D457" t="str">
            <v>EVERC</v>
          </cell>
          <cell r="F457">
            <v>2</v>
          </cell>
          <cell r="G457">
            <v>56.05</v>
          </cell>
        </row>
        <row r="458">
          <cell r="A458" t="str">
            <v>HBGF2736AS0</v>
          </cell>
          <cell r="B458" t="str">
            <v>NERF - SPORTS WEATHERBLITZ VORTEX</v>
          </cell>
          <cell r="C458" t="str">
            <v>195166158471</v>
          </cell>
          <cell r="D458" t="str">
            <v>EVERC</v>
          </cell>
          <cell r="F458">
            <v>2</v>
          </cell>
          <cell r="G458">
            <v>15.75</v>
          </cell>
        </row>
        <row r="459">
          <cell r="A459" t="str">
            <v>HBGF27955L0</v>
          </cell>
          <cell r="B459" t="str">
            <v>NERF - SUPERSOAKER -  DINOSQUAD RAPTOR SURGE</v>
          </cell>
          <cell r="C459" t="str">
            <v>5010993902743</v>
          </cell>
          <cell r="D459" t="str">
            <v>EVERC</v>
          </cell>
          <cell r="F459">
            <v>6</v>
          </cell>
          <cell r="G459">
            <v>7.15</v>
          </cell>
        </row>
        <row r="460">
          <cell r="A460" t="str">
            <v>HBGF2927092</v>
          </cell>
          <cell r="B460" t="str">
            <v>CHUTES and LADDERS - PEPPA PIG  ( Bilingual )</v>
          </cell>
          <cell r="C460" t="str">
            <v>195166115801</v>
          </cell>
          <cell r="D460" t="str">
            <v>EVERE</v>
          </cell>
          <cell r="F460">
            <v>6</v>
          </cell>
          <cell r="G460">
            <v>10.65</v>
          </cell>
          <cell r="J460" t="str">
            <v>CORE</v>
          </cell>
        </row>
        <row r="461">
          <cell r="A461" t="str">
            <v>HBGF29495L0</v>
          </cell>
          <cell r="B461" t="str">
            <v xml:space="preserve">TRANSFORMERS - DINO MINI  </v>
          </cell>
          <cell r="C461" t="str">
            <v>5010993891245</v>
          </cell>
          <cell r="D461" t="str">
            <v>EVERC</v>
          </cell>
          <cell r="F461">
            <v>8</v>
          </cell>
          <cell r="G461">
            <v>5.85</v>
          </cell>
          <cell r="J461" t="str">
            <v>CORE-T2</v>
          </cell>
        </row>
        <row r="462">
          <cell r="A462" t="str">
            <v>HBGF29515L0</v>
          </cell>
          <cell r="B462" t="str">
            <v xml:space="preserve">TRANSFORMERS - DINO RESCAN 3PK  </v>
          </cell>
          <cell r="C462" t="str">
            <v>5010993862207</v>
          </cell>
          <cell r="D462" t="str">
            <v>EVERC</v>
          </cell>
          <cell r="F462">
            <v>4</v>
          </cell>
          <cell r="G462">
            <v>33.25</v>
          </cell>
          <cell r="J462" t="str">
            <v>CORE-T2</v>
          </cell>
        </row>
        <row r="463">
          <cell r="A463" t="str">
            <v>HBGF29885L0</v>
          </cell>
          <cell r="B463" t="str">
            <v>TRANSFORMERS - GEN LEGACY EV CORE ASST</v>
          </cell>
          <cell r="C463" t="str">
            <v>5010993934508</v>
          </cell>
          <cell r="D463" t="str">
            <v>EVERC</v>
          </cell>
          <cell r="F463">
            <v>8</v>
          </cell>
          <cell r="G463">
            <v>12.6</v>
          </cell>
        </row>
        <row r="464">
          <cell r="A464" t="str">
            <v>HBGF30215X0</v>
          </cell>
          <cell r="B464" t="str">
            <v xml:space="preserve">PLAY-DOH - 6" LEGENDS METHANE 9  </v>
          </cell>
          <cell r="C464" t="str">
            <v>5010993844753</v>
          </cell>
          <cell r="D464" t="str">
            <v>EVERC</v>
          </cell>
          <cell r="F464">
            <v>8</v>
          </cell>
          <cell r="G464">
            <v>28.9</v>
          </cell>
        </row>
        <row r="465">
          <cell r="A465" t="str">
            <v>HBGF30225X0</v>
          </cell>
          <cell r="B465" t="str">
            <v xml:space="preserve">PLAY-DOH - 6" LEGENDS MANGANESE 10  </v>
          </cell>
          <cell r="C465" t="str">
            <v>5010993844746</v>
          </cell>
          <cell r="D465" t="str">
            <v>EVERC</v>
          </cell>
          <cell r="F465">
            <v>8</v>
          </cell>
          <cell r="G465">
            <v>28.9</v>
          </cell>
        </row>
        <row r="466">
          <cell r="A466" t="str">
            <v>HBGF30235X0</v>
          </cell>
          <cell r="B466" t="str">
            <v xml:space="preserve">PLAY-DOH - 6" LEGENDS IODINE 11  </v>
          </cell>
          <cell r="C466" t="str">
            <v>5010993844685</v>
          </cell>
          <cell r="D466" t="str">
            <v>EVERC</v>
          </cell>
          <cell r="F466">
            <v>8</v>
          </cell>
          <cell r="G466">
            <v>28.9</v>
          </cell>
        </row>
        <row r="467">
          <cell r="A467" t="str">
            <v>HBGF30505L0</v>
          </cell>
          <cell r="B467" t="str">
            <v xml:space="preserve">PJ MASK - MEGA HEROES ASST  </v>
          </cell>
          <cell r="C467" t="str">
            <v>5010993869558</v>
          </cell>
          <cell r="D467" t="str">
            <v>EVERC</v>
          </cell>
          <cell r="F467">
            <v>3</v>
          </cell>
          <cell r="G467">
            <v>11.15</v>
          </cell>
          <cell r="J467" t="str">
            <v>CORE-T2</v>
          </cell>
        </row>
        <row r="468">
          <cell r="A468" t="str">
            <v>HBGF3148UU0</v>
          </cell>
          <cell r="B468" t="str">
            <v>AVALON HILL - BETRAYAL at HOUSE on the HILL (ENG)</v>
          </cell>
          <cell r="C468" t="str">
            <v>5010993911301</v>
          </cell>
          <cell r="D468" t="str">
            <v>EVERE</v>
          </cell>
          <cell r="F468">
            <v>2</v>
          </cell>
          <cell r="G468">
            <v>46.05</v>
          </cell>
        </row>
        <row r="469">
          <cell r="A469" t="str">
            <v>HBGF3151UU0</v>
          </cell>
          <cell r="B469" t="str">
            <v xml:space="preserve">AVALON HILL - AXIS and ALLIES 1942 - 2ed (ENG) </v>
          </cell>
          <cell r="C469" t="str">
            <v>5010993911240</v>
          </cell>
          <cell r="D469" t="str">
            <v>EVERE</v>
          </cell>
          <cell r="F469">
            <v>4</v>
          </cell>
          <cell r="G469">
            <v>59.15</v>
          </cell>
        </row>
        <row r="470">
          <cell r="A470" t="str">
            <v>HBGF3152UU0</v>
          </cell>
          <cell r="B470" t="str">
            <v xml:space="preserve">AVALAON HILL - AXIS and ALLIES PACIFIC 1940 </v>
          </cell>
          <cell r="C470" t="str">
            <v>5010993911226</v>
          </cell>
          <cell r="D470" t="str">
            <v>EVERE</v>
          </cell>
          <cell r="F470">
            <v>2</v>
          </cell>
          <cell r="G470">
            <v>82.15</v>
          </cell>
        </row>
        <row r="471">
          <cell r="A471" t="str">
            <v>HBGF3153UU0</v>
          </cell>
          <cell r="B471" t="str">
            <v>AVALONE HILL - AXIS and EUROPE 1940 (ENG)</v>
          </cell>
          <cell r="C471" t="str">
            <v>5010993911202</v>
          </cell>
          <cell r="D471" t="str">
            <v>EVERE</v>
          </cell>
          <cell r="F471">
            <v>2</v>
          </cell>
          <cell r="G471">
            <v>82.15</v>
          </cell>
        </row>
        <row r="472">
          <cell r="A472" t="str">
            <v>HBGF3155UU0</v>
          </cell>
          <cell r="B472" t="str">
            <v xml:space="preserve">AVALON HILL - DIPLOMACY </v>
          </cell>
          <cell r="C472" t="str">
            <v>5010993911288</v>
          </cell>
          <cell r="D472" t="str">
            <v>EVERE</v>
          </cell>
          <cell r="F472">
            <v>4</v>
          </cell>
          <cell r="G472">
            <v>29.6</v>
          </cell>
        </row>
        <row r="473">
          <cell r="A473" t="str">
            <v>HBGF32335L0</v>
          </cell>
          <cell r="B473" t="str">
            <v>DISNEY PRINCESS -  SD MAGIC GLITTER WAND ASST</v>
          </cell>
          <cell r="C473" t="str">
            <v>5010993926428</v>
          </cell>
          <cell r="D473" t="str">
            <v>EVERC</v>
          </cell>
          <cell r="F473">
            <v>6</v>
          </cell>
          <cell r="G473">
            <v>12.9</v>
          </cell>
        </row>
        <row r="474">
          <cell r="A474" t="str">
            <v>HBGF32445X0</v>
          </cell>
          <cell r="B474" t="str">
            <v xml:space="preserve">MPH - MR POTATO HEAD  </v>
          </cell>
          <cell r="C474" t="str">
            <v>5010993873869</v>
          </cell>
          <cell r="D474" t="str">
            <v>EVERC</v>
          </cell>
          <cell r="F474">
            <v>4</v>
          </cell>
          <cell r="G474">
            <v>11.55</v>
          </cell>
          <cell r="J474" t="str">
            <v>CORE-T2</v>
          </cell>
        </row>
        <row r="475">
          <cell r="A475" t="str">
            <v>HBGF32455X0</v>
          </cell>
          <cell r="B475" t="str">
            <v xml:space="preserve">MPH - MRS POTATO HEAD  </v>
          </cell>
          <cell r="C475" t="str">
            <v>5010993873852</v>
          </cell>
          <cell r="D475" t="str">
            <v>EVERC</v>
          </cell>
          <cell r="F475">
            <v>4</v>
          </cell>
          <cell r="G475">
            <v>11.55</v>
          </cell>
          <cell r="J475" t="str">
            <v>CORE-T2</v>
          </cell>
        </row>
        <row r="476">
          <cell r="A476" t="str">
            <v>HBGF3320AS0</v>
          </cell>
          <cell r="B476" t="str">
            <v>BEYBLADE -  QUAD LAUNCHER PACK</v>
          </cell>
          <cell r="C476" t="str">
            <v>195166153117</v>
          </cell>
          <cell r="D476" t="str">
            <v>EVERC</v>
          </cell>
          <cell r="F476">
            <v>8</v>
          </cell>
          <cell r="G476">
            <v>28.55</v>
          </cell>
        </row>
        <row r="477">
          <cell r="A477" t="str">
            <v>HBGF3334AS0</v>
          </cell>
          <cell r="B477" t="str">
            <v>BEYBLADE -  QUAD SPRING BATTLE SET</v>
          </cell>
          <cell r="C477" t="str">
            <v>195166153148</v>
          </cell>
          <cell r="D477" t="str">
            <v>EVERC</v>
          </cell>
          <cell r="F477">
            <v>3</v>
          </cell>
          <cell r="G477">
            <v>51.35</v>
          </cell>
        </row>
        <row r="478">
          <cell r="A478" t="str">
            <v>HBGF3336AS0</v>
          </cell>
          <cell r="B478" t="str">
            <v>BEYBLADE -  QUAD BASIC BEYBLADE -  QUADSTADIUM</v>
          </cell>
          <cell r="C478" t="str">
            <v>195166153049</v>
          </cell>
          <cell r="D478" t="str">
            <v>EVERC</v>
          </cell>
          <cell r="F478">
            <v>12</v>
          </cell>
          <cell r="G478">
            <v>13.5</v>
          </cell>
        </row>
        <row r="479">
          <cell r="A479" t="str">
            <v>HBGF3337AS0</v>
          </cell>
          <cell r="B479" t="str">
            <v>BEYBLADE -  QUAD DUAL PACK ASST</v>
          </cell>
          <cell r="C479" t="str">
            <v>195166154985</v>
          </cell>
          <cell r="D479" t="str">
            <v>EVERC</v>
          </cell>
          <cell r="F479">
            <v>8</v>
          </cell>
          <cell r="G479">
            <v>21.45</v>
          </cell>
        </row>
        <row r="480">
          <cell r="A480" t="str">
            <v>HBGF35075L0</v>
          </cell>
          <cell r="B480" t="str">
            <v>FURREAL - ROCKALOTS - SFX</v>
          </cell>
          <cell r="C480" t="str">
            <v>5010993931811</v>
          </cell>
          <cell r="D480" t="str">
            <v>EVERC</v>
          </cell>
          <cell r="F480">
            <v>2</v>
          </cell>
          <cell r="G480">
            <v>25.5</v>
          </cell>
        </row>
        <row r="481">
          <cell r="A481" t="str">
            <v>HBGF3522092</v>
          </cell>
          <cell r="B481" t="str">
            <v>OPERATION PAW PATROL  ( Bilingual )</v>
          </cell>
          <cell r="C481" t="str">
            <v>195166146706</v>
          </cell>
          <cell r="D481" t="str">
            <v>EVERE</v>
          </cell>
          <cell r="F481">
            <v>6</v>
          </cell>
          <cell r="G481">
            <v>26.9</v>
          </cell>
        </row>
        <row r="482">
          <cell r="A482" t="str">
            <v>HBGF35475L0</v>
          </cell>
          <cell r="B482" t="str">
            <v>BABY ALIVE -  GLAM SPA BABY - ASST</v>
          </cell>
          <cell r="C482" t="str">
            <v>5010993933075</v>
          </cell>
          <cell r="D482" t="str">
            <v>EVERC</v>
          </cell>
          <cell r="F482">
            <v>2</v>
          </cell>
          <cell r="G482">
            <v>23.8</v>
          </cell>
        </row>
        <row r="483">
          <cell r="A483" t="str">
            <v>HBGF35975L0</v>
          </cell>
          <cell r="B483" t="str">
            <v>PLAY-DOH - PEPPA PIG PLAYSET</v>
          </cell>
          <cell r="C483" t="str">
            <v>5010993979639</v>
          </cell>
          <cell r="D483" t="str">
            <v>EVERC</v>
          </cell>
          <cell r="F483">
            <v>3</v>
          </cell>
          <cell r="G483">
            <v>18.25</v>
          </cell>
        </row>
        <row r="484">
          <cell r="A484" t="str">
            <v>HBGF36305L0</v>
          </cell>
          <cell r="B484" t="str">
            <v>PEPPA PIG - MISS RABBIT'S TRAIN</v>
          </cell>
          <cell r="C484" t="str">
            <v>5010993930265</v>
          </cell>
          <cell r="D484" t="str">
            <v>EVERC</v>
          </cell>
          <cell r="F484">
            <v>2</v>
          </cell>
          <cell r="G484">
            <v>23.35</v>
          </cell>
        </row>
        <row r="485">
          <cell r="A485" t="str">
            <v>HBGF36345L0</v>
          </cell>
          <cell r="B485" t="str">
            <v>PEPPA PIG - FEATURE PLAYSET</v>
          </cell>
          <cell r="C485" t="str">
            <v>5010993930227</v>
          </cell>
          <cell r="D485" t="str">
            <v>EVERC</v>
          </cell>
          <cell r="F485">
            <v>3</v>
          </cell>
          <cell r="G485">
            <v>23.35</v>
          </cell>
        </row>
        <row r="486">
          <cell r="A486" t="str">
            <v>HBGF36555L0</v>
          </cell>
          <cell r="B486" t="str">
            <v>PEPPA PIG - VALUE FIGURES ASST</v>
          </cell>
          <cell r="C486" t="str">
            <v>5010993935703</v>
          </cell>
          <cell r="D486" t="str">
            <v>EVERC</v>
          </cell>
          <cell r="F486">
            <v>4</v>
          </cell>
          <cell r="G486">
            <v>9.6</v>
          </cell>
        </row>
        <row r="487">
          <cell r="A487" t="str">
            <v>HBGF37145L0</v>
          </cell>
          <cell r="B487" t="str">
            <v>SAF - 2.5" FIGURE &amp; VEHICLE</v>
          </cell>
          <cell r="C487" t="str">
            <v>5010993933631</v>
          </cell>
          <cell r="D487" t="str">
            <v>EVERC</v>
          </cell>
          <cell r="F487">
            <v>24</v>
          </cell>
          <cell r="G487">
            <v>5.5</v>
          </cell>
        </row>
        <row r="488">
          <cell r="A488" t="str">
            <v>HBGF37255L0</v>
          </cell>
          <cell r="B488" t="str">
            <v>PJ MASK - BASIC VEHICLE ASST</v>
          </cell>
          <cell r="C488" t="str">
            <v>5010993944965</v>
          </cell>
          <cell r="D488" t="str">
            <v>EVERC</v>
          </cell>
          <cell r="F488">
            <v>24</v>
          </cell>
          <cell r="G488">
            <v>8.35</v>
          </cell>
        </row>
        <row r="489">
          <cell r="A489" t="str">
            <v>HBGF37685X0</v>
          </cell>
          <cell r="B489" t="str">
            <v>PEPPA PIG - BATHTIME with PEPPA</v>
          </cell>
          <cell r="C489" t="str">
            <v>5010993933167</v>
          </cell>
          <cell r="D489" t="str">
            <v>EVERC</v>
          </cell>
          <cell r="F489">
            <v>4</v>
          </cell>
          <cell r="G489">
            <v>11.7</v>
          </cell>
        </row>
        <row r="490">
          <cell r="A490" t="str">
            <v>HBGF38845L0</v>
          </cell>
          <cell r="B490" t="str">
            <v>NERF - SUPERSOAKER -  TWISTER</v>
          </cell>
          <cell r="C490" t="str">
            <v>5010993958528</v>
          </cell>
          <cell r="D490" t="str">
            <v>EVERC</v>
          </cell>
          <cell r="F490">
            <v>6</v>
          </cell>
          <cell r="G490">
            <v>19.850000000000001</v>
          </cell>
        </row>
        <row r="491">
          <cell r="A491" t="str">
            <v>HBGF38895L0</v>
          </cell>
          <cell r="B491" t="str">
            <v>NERF - SUPERSOAKER -  TORRENT</v>
          </cell>
          <cell r="C491" t="str">
            <v>5010993967230</v>
          </cell>
          <cell r="D491" t="str">
            <v>EVERC</v>
          </cell>
          <cell r="F491">
            <v>8</v>
          </cell>
          <cell r="G491">
            <v>5.95</v>
          </cell>
        </row>
        <row r="492">
          <cell r="A492" t="str">
            <v>HBGF38915L0</v>
          </cell>
          <cell r="B492" t="str">
            <v>NERF - SUPERSOAKER -  HYDRO FRENZY</v>
          </cell>
          <cell r="C492" t="str">
            <v>5010993967780</v>
          </cell>
          <cell r="D492" t="str">
            <v>EVERC</v>
          </cell>
          <cell r="F492">
            <v>4</v>
          </cell>
          <cell r="G492">
            <v>15.6</v>
          </cell>
        </row>
        <row r="493">
          <cell r="A493" t="str">
            <v>HBGF39385L0</v>
          </cell>
          <cell r="B493" t="str">
            <v>POWER RANGERS -  BASIC VEHICLE ASST</v>
          </cell>
          <cell r="C493" t="str">
            <v>5010993933570</v>
          </cell>
          <cell r="D493" t="str">
            <v>EVERC</v>
          </cell>
          <cell r="F493">
            <v>6</v>
          </cell>
          <cell r="G493">
            <v>11.05</v>
          </cell>
        </row>
        <row r="494">
          <cell r="A494" t="str">
            <v>HBGF3955092</v>
          </cell>
          <cell r="B494" t="str">
            <v>NERF - RIVAL FATE XXII-100</v>
          </cell>
          <cell r="C494" t="str">
            <v>195166157634</v>
          </cell>
          <cell r="D494" t="str">
            <v>EVERC</v>
          </cell>
          <cell r="F494">
            <v>4</v>
          </cell>
          <cell r="G494">
            <v>16.7</v>
          </cell>
        </row>
        <row r="495">
          <cell r="A495" t="str">
            <v>HBGF3959092</v>
          </cell>
          <cell r="B495" t="str">
            <v>NERF - RIVAL VISION XXII-800</v>
          </cell>
          <cell r="C495" t="str">
            <v>195166157719</v>
          </cell>
          <cell r="D495" t="str">
            <v>EVERC</v>
          </cell>
          <cell r="F495">
            <v>4</v>
          </cell>
          <cell r="G495">
            <v>26</v>
          </cell>
        </row>
        <row r="496">
          <cell r="A496" t="str">
            <v>HBGF3960092</v>
          </cell>
          <cell r="B496" t="str">
            <v>NERF - RIVAL PATHFINDER XXII-1200</v>
          </cell>
          <cell r="C496" t="str">
            <v>195166172354</v>
          </cell>
          <cell r="D496" t="str">
            <v>EVERC</v>
          </cell>
          <cell r="F496">
            <v>4</v>
          </cell>
          <cell r="G496">
            <v>38.85</v>
          </cell>
        </row>
        <row r="497">
          <cell r="A497" t="str">
            <v>HBGF39865X0</v>
          </cell>
          <cell r="B497" t="str">
            <v>SAF - MEGA SPIDEY</v>
          </cell>
          <cell r="C497" t="str">
            <v>5010993933396</v>
          </cell>
          <cell r="D497" t="str">
            <v>EVERC</v>
          </cell>
          <cell r="F497">
            <v>4</v>
          </cell>
          <cell r="G497">
            <v>12</v>
          </cell>
        </row>
        <row r="498">
          <cell r="A498" t="str">
            <v>HBGF39875X0</v>
          </cell>
          <cell r="B498" t="str">
            <v>SAF - MEGA GHOST SPIDER</v>
          </cell>
          <cell r="C498" t="str">
            <v>5010993933402</v>
          </cell>
          <cell r="D498" t="str">
            <v>EVERC</v>
          </cell>
          <cell r="F498">
            <v>4</v>
          </cell>
          <cell r="G498">
            <v>12</v>
          </cell>
        </row>
        <row r="499">
          <cell r="A499" t="str">
            <v>HBGF39885X0</v>
          </cell>
          <cell r="B499" t="str">
            <v>SAF - MEGA MILES MORALES</v>
          </cell>
          <cell r="C499" t="str">
            <v>5010993933419</v>
          </cell>
          <cell r="D499" t="str">
            <v>EVERC</v>
          </cell>
          <cell r="F499">
            <v>4</v>
          </cell>
          <cell r="G499">
            <v>12</v>
          </cell>
        </row>
        <row r="500">
          <cell r="A500" t="str">
            <v>HBGF39915X0</v>
          </cell>
          <cell r="B500" t="str">
            <v>SAF - VEHICLE AND FIGURE - MS. MARVEL</v>
          </cell>
          <cell r="C500" t="str">
            <v>5010993933440</v>
          </cell>
          <cell r="D500" t="str">
            <v>EVERC</v>
          </cell>
          <cell r="F500">
            <v>3</v>
          </cell>
          <cell r="G500">
            <v>12.5</v>
          </cell>
        </row>
        <row r="501">
          <cell r="A501" t="str">
            <v>HBGF40085L0</v>
          </cell>
          <cell r="B501" t="str">
            <v>AVENGERS -  BEND AND FLEX MISSONS ASST</v>
          </cell>
          <cell r="C501" t="str">
            <v>5010993954964</v>
          </cell>
          <cell r="D501" t="str">
            <v>EVERC</v>
          </cell>
          <cell r="F501">
            <v>8</v>
          </cell>
          <cell r="G501">
            <v>11.55</v>
          </cell>
        </row>
        <row r="502">
          <cell r="A502" t="str">
            <v>HBGF4259092</v>
          </cell>
          <cell r="B502" t="str">
            <v>OPERATION X-RAY</v>
          </cell>
          <cell r="C502" t="str">
            <v>195166163833</v>
          </cell>
          <cell r="D502" t="str">
            <v>EVERE</v>
          </cell>
          <cell r="F502">
            <v>6</v>
          </cell>
          <cell r="G502">
            <v>16.899999999999999</v>
          </cell>
        </row>
        <row r="503">
          <cell r="A503" t="str">
            <v>HBGF4260000</v>
          </cell>
          <cell r="B503" t="str">
            <v>PRESCHOOL MATCHING CARD GAMES ASST</v>
          </cell>
          <cell r="C503" t="str">
            <v>195166166971</v>
          </cell>
          <cell r="D503" t="str">
            <v>EVERC</v>
          </cell>
          <cell r="F503">
            <v>6</v>
          </cell>
          <cell r="J503" t="str">
            <v>OOP</v>
          </cell>
        </row>
        <row r="504">
          <cell r="A504" t="str">
            <v>HBGF43735L0</v>
          </cell>
          <cell r="B504" t="str">
            <v>PLAY-DOH - KC PIZZA OVEN PLAYSET</v>
          </cell>
          <cell r="C504" t="str">
            <v>5010993954391</v>
          </cell>
          <cell r="D504" t="str">
            <v>EVERC</v>
          </cell>
          <cell r="F504">
            <v>3</v>
          </cell>
          <cell r="G504">
            <v>18.25</v>
          </cell>
        </row>
        <row r="505">
          <cell r="A505" t="str">
            <v>HBGF44115X0</v>
          </cell>
          <cell r="B505" t="str">
            <v>PEPPA PIG - AQUARIUM SET</v>
          </cell>
          <cell r="C505" t="str">
            <v>5010993929733</v>
          </cell>
          <cell r="D505" t="str">
            <v>EVERC</v>
          </cell>
          <cell r="F505">
            <v>3</v>
          </cell>
          <cell r="G505">
            <v>23.35</v>
          </cell>
        </row>
        <row r="506">
          <cell r="A506" t="str">
            <v>HBGF4417CU0</v>
          </cell>
          <cell r="B506" t="str">
            <v>NERF - MICROSHOTS SOX ASST</v>
          </cell>
          <cell r="C506" t="str">
            <v>195166151625</v>
          </cell>
          <cell r="D506" t="str">
            <v>EVERC</v>
          </cell>
          <cell r="F506">
            <v>6</v>
          </cell>
          <cell r="G506">
            <v>12</v>
          </cell>
        </row>
        <row r="507">
          <cell r="A507" t="str">
            <v>HBGF4436092</v>
          </cell>
          <cell r="B507" t="str">
            <v>MONOPOLY - DISCOVER</v>
          </cell>
          <cell r="C507" t="str">
            <v>195166155821</v>
          </cell>
          <cell r="D507" t="str">
            <v>EVERE</v>
          </cell>
          <cell r="F507">
            <v>6</v>
          </cell>
          <cell r="G507">
            <v>25.75</v>
          </cell>
          <cell r="J507" t="str">
            <v>CORE</v>
          </cell>
        </row>
        <row r="508">
          <cell r="A508" t="str">
            <v>HBGF44555L0</v>
          </cell>
          <cell r="B508" t="str">
            <v>DISNEY PRINCESS -  FASHION FEATURE ASST</v>
          </cell>
          <cell r="C508" t="str">
            <v>5010993953080</v>
          </cell>
          <cell r="D508" t="str">
            <v>EVERC</v>
          </cell>
          <cell r="F508">
            <v>4</v>
          </cell>
          <cell r="G508">
            <v>22.45</v>
          </cell>
        </row>
        <row r="509">
          <cell r="A509" t="str">
            <v>HBGF4527AS0</v>
          </cell>
          <cell r="B509" t="str">
            <v>BATTLESHIP CLASSIC (refresh)</v>
          </cell>
          <cell r="C509" t="str">
            <v>195166158044</v>
          </cell>
          <cell r="D509" t="str">
            <v>EVERE</v>
          </cell>
          <cell r="F509">
            <v>4</v>
          </cell>
          <cell r="G509">
            <v>21</v>
          </cell>
        </row>
        <row r="510">
          <cell r="A510" t="str">
            <v>HBGF4528092</v>
          </cell>
          <cell r="B510" t="str">
            <v>JENGA MAKER</v>
          </cell>
          <cell r="C510" t="str">
            <v>195166158617</v>
          </cell>
          <cell r="D510" t="str">
            <v>EVERE</v>
          </cell>
          <cell r="F510">
            <v>6</v>
          </cell>
          <cell r="G510">
            <v>25.75</v>
          </cell>
        </row>
        <row r="511">
          <cell r="A511" t="str">
            <v>HBGF4529000</v>
          </cell>
          <cell r="B511" t="str">
            <v>MIXMATCHIES - ENGLISH</v>
          </cell>
          <cell r="C511" t="str">
            <v>195166160405</v>
          </cell>
          <cell r="D511" t="str">
            <v>EVERE</v>
          </cell>
          <cell r="F511">
            <v>6</v>
          </cell>
          <cell r="G511">
            <v>17.45</v>
          </cell>
          <cell r="J511" t="str">
            <v>OOP</v>
          </cell>
        </row>
        <row r="512">
          <cell r="A512" t="str">
            <v>HBGF47155L0</v>
          </cell>
          <cell r="B512" t="str">
            <v>PLAY-DOH - 6pk COLOR ME HAPPY</v>
          </cell>
          <cell r="C512" t="str">
            <v>5010993981502</v>
          </cell>
          <cell r="D512" t="str">
            <v>EVERC</v>
          </cell>
          <cell r="F512">
            <v>8</v>
          </cell>
          <cell r="G512">
            <v>4.1500000000000004</v>
          </cell>
        </row>
        <row r="513">
          <cell r="A513" t="str">
            <v>HBGF4749092</v>
          </cell>
          <cell r="B513" t="str">
            <v>MONOPOLY - FALL GUYS</v>
          </cell>
          <cell r="C513" t="str">
            <v>195166167985</v>
          </cell>
          <cell r="D513" t="str">
            <v>EVERE</v>
          </cell>
          <cell r="F513">
            <v>6</v>
          </cell>
          <cell r="G513">
            <v>31.4</v>
          </cell>
        </row>
        <row r="514">
          <cell r="A514" t="str">
            <v>HBGF4761092</v>
          </cell>
          <cell r="B514" t="str">
            <v>PLAY-DOH - FOAM SINGLE CAN SCENTED ASST</v>
          </cell>
          <cell r="C514" t="str">
            <v>195166158167</v>
          </cell>
          <cell r="D514" t="str">
            <v>EVERC</v>
          </cell>
          <cell r="F514">
            <v>10</v>
          </cell>
          <cell r="G514">
            <v>3.95</v>
          </cell>
        </row>
        <row r="515">
          <cell r="A515" t="str">
            <v>HBGF49175L0</v>
          </cell>
          <cell r="B515" t="str">
            <v>MPH -  THEMED PARTS &amp; PIECES</v>
          </cell>
          <cell r="C515" t="str">
            <v>5010993973583</v>
          </cell>
          <cell r="D515" t="str">
            <v>EVERC</v>
          </cell>
          <cell r="F515">
            <v>6</v>
          </cell>
          <cell r="G515">
            <v>6.75</v>
          </cell>
        </row>
        <row r="516">
          <cell r="A516" t="str">
            <v>HBGF49365L0</v>
          </cell>
          <cell r="B516" t="str">
            <v xml:space="preserve">FORTNITE - 6" ARCADE ASST  </v>
          </cell>
          <cell r="C516" t="str">
            <v>5010993963119</v>
          </cell>
          <cell r="D516" t="str">
            <v>EVERC</v>
          </cell>
          <cell r="F516">
            <v>8</v>
          </cell>
          <cell r="G516">
            <v>13.25</v>
          </cell>
        </row>
        <row r="517">
          <cell r="A517" t="str">
            <v>HBGF49855L0</v>
          </cell>
          <cell r="B517" t="str">
            <v>MARVEL - SPIDERMAN -   6" FIGURES BATTLE PK ASST</v>
          </cell>
          <cell r="C517" t="str">
            <v>5010993943494</v>
          </cell>
          <cell r="D517" t="str">
            <v>EVERC</v>
          </cell>
          <cell r="F517">
            <v>4</v>
          </cell>
          <cell r="G517">
            <v>26.9</v>
          </cell>
        </row>
        <row r="518">
          <cell r="A518" t="str">
            <v>HBGF5083AS0</v>
          </cell>
          <cell r="B518" t="str">
            <v>NERF - SPORTS FREESTYLE SOCCER BALL ASST</v>
          </cell>
          <cell r="C518" t="str">
            <v>195166171531</v>
          </cell>
          <cell r="D518" t="str">
            <v>EVERC</v>
          </cell>
          <cell r="F518">
            <v>2</v>
          </cell>
          <cell r="G518">
            <v>10.8</v>
          </cell>
        </row>
        <row r="519">
          <cell r="A519" t="str">
            <v>HBGF53605X0</v>
          </cell>
          <cell r="B519" t="str">
            <v xml:space="preserve">GI JOE - CS ROADBLOCK REDECO  </v>
          </cell>
          <cell r="C519" t="str">
            <v>5010993931415</v>
          </cell>
          <cell r="D519" t="str">
            <v>EVERC</v>
          </cell>
          <cell r="F519">
            <v>6</v>
          </cell>
          <cell r="G519">
            <v>27.1</v>
          </cell>
          <cell r="J519" t="str">
            <v>OOP</v>
          </cell>
        </row>
        <row r="520">
          <cell r="A520" t="str">
            <v>HBGF5394000</v>
          </cell>
          <cell r="B520" t="str">
            <v>MONOPOLY - BOBA FETT</v>
          </cell>
          <cell r="C520" t="str">
            <v>195166169552</v>
          </cell>
          <cell r="D520" t="str">
            <v>EVERE</v>
          </cell>
          <cell r="F520">
            <v>6</v>
          </cell>
          <cell r="G520">
            <v>26.9</v>
          </cell>
        </row>
        <row r="521">
          <cell r="A521" t="str">
            <v>HBGF5413000</v>
          </cell>
          <cell r="B521" t="str">
            <v>GAME of LIFE - JURASSIC PARK - ENGLISH</v>
          </cell>
          <cell r="C521" t="str">
            <v>195166164854</v>
          </cell>
          <cell r="D521" t="str">
            <v>EVERE</v>
          </cell>
          <cell r="F521">
            <v>6</v>
          </cell>
          <cell r="G521">
            <v>35.9</v>
          </cell>
        </row>
        <row r="522">
          <cell r="A522" t="str">
            <v>HBGF5440000</v>
          </cell>
          <cell r="B522" t="str">
            <v>SORRY SLIDERS - FALL GUYS - ENGLISH</v>
          </cell>
          <cell r="C522" t="str">
            <v>195166160436</v>
          </cell>
          <cell r="D522" t="str">
            <v>EVERE</v>
          </cell>
          <cell r="F522">
            <v>4</v>
          </cell>
          <cell r="G522">
            <v>31.4</v>
          </cell>
        </row>
        <row r="523">
          <cell r="A523" t="str">
            <v>HBGF56585L2</v>
          </cell>
          <cell r="B523" t="str">
            <v>FORTNITE -  GLIDER VEHICLE AST</v>
          </cell>
          <cell r="C523" t="str">
            <v>5010994121945</v>
          </cell>
          <cell r="D523" t="str">
            <v>EVERC</v>
          </cell>
          <cell r="F523">
            <v>5</v>
          </cell>
          <cell r="G523">
            <v>28.9</v>
          </cell>
          <cell r="J523" t="str">
            <v>OOP</v>
          </cell>
        </row>
        <row r="524">
          <cell r="A524" t="str">
            <v>HBGF5851000</v>
          </cell>
          <cell r="B524" t="str">
            <v xml:space="preserve">MONOPOLY FALCON AND THE WINTER SOLDIER - ENGLISH ONLY  </v>
          </cell>
          <cell r="C524" t="str">
            <v>195166168449</v>
          </cell>
          <cell r="D524" t="str">
            <v>EVERE</v>
          </cell>
          <cell r="F524">
            <v>6</v>
          </cell>
          <cell r="G524">
            <v>25.75</v>
          </cell>
        </row>
        <row r="525">
          <cell r="A525" t="str">
            <v>HME0000</v>
          </cell>
          <cell r="B525" t="str">
            <v>HUMMINGBIRD - DARE TO FLY (1000 PCS)</v>
          </cell>
          <cell r="C525" t="str">
            <v>5060782100003</v>
          </cell>
          <cell r="D525" t="str">
            <v>EVERE</v>
          </cell>
          <cell r="F525">
            <v>6</v>
          </cell>
          <cell r="G525">
            <v>9.25</v>
          </cell>
        </row>
        <row r="526">
          <cell r="A526" t="str">
            <v>HME0008</v>
          </cell>
          <cell r="B526" t="str">
            <v>HUMMINGBIRD - I LIKE LOLLIPOP (TOP SWIRL)(1000 PCS)</v>
          </cell>
          <cell r="C526" t="str">
            <v>5060782100089</v>
          </cell>
          <cell r="D526" t="str">
            <v>EVERE</v>
          </cell>
          <cell r="F526">
            <v>6</v>
          </cell>
          <cell r="G526">
            <v>9.25</v>
          </cell>
        </row>
        <row r="527">
          <cell r="A527" t="str">
            <v>HME0010</v>
          </cell>
          <cell r="B527" t="str">
            <v>HUMMINGBIRD - TOUCAN TOUCAN (ROUND)(1000 PCS)</v>
          </cell>
          <cell r="C527" t="str">
            <v>5060782100102</v>
          </cell>
          <cell r="D527" t="str">
            <v>EVERE</v>
          </cell>
          <cell r="F527">
            <v>6</v>
          </cell>
          <cell r="G527">
            <v>9.25</v>
          </cell>
        </row>
        <row r="528">
          <cell r="A528" t="str">
            <v>HME0011</v>
          </cell>
          <cell r="B528" t="str">
            <v>HUMMINGBIRD - JOIE DE VIVRE (1000 PCS)</v>
          </cell>
          <cell r="C528" t="str">
            <v>5060782100119.</v>
          </cell>
          <cell r="D528" t="str">
            <v>EVERE</v>
          </cell>
          <cell r="F528">
            <v>6</v>
          </cell>
          <cell r="G528">
            <v>9.25</v>
          </cell>
        </row>
        <row r="529">
          <cell r="A529" t="str">
            <v>HME0013</v>
          </cell>
          <cell r="B529" t="str">
            <v>HUMMINGBIRD - EVIL EYES (COLOUR)(1000 PCS)</v>
          </cell>
          <cell r="C529" t="str">
            <v>5060782100133.</v>
          </cell>
          <cell r="D529" t="str">
            <v>EVERE</v>
          </cell>
          <cell r="F529">
            <v>6</v>
          </cell>
          <cell r="G529">
            <v>9.25</v>
          </cell>
        </row>
        <row r="530">
          <cell r="A530" t="str">
            <v>HME0015</v>
          </cell>
          <cell r="B530" t="str">
            <v>HUMMINGBIRD - I LIKE STRAWBERRY (SINGLE)(1000 PCS)</v>
          </cell>
          <cell r="C530" t="str">
            <v>5060782100157</v>
          </cell>
          <cell r="D530" t="str">
            <v>EVERE</v>
          </cell>
          <cell r="F530">
            <v>6</v>
          </cell>
          <cell r="G530">
            <v>9.25</v>
          </cell>
        </row>
        <row r="531">
          <cell r="A531" t="str">
            <v>HME0019</v>
          </cell>
          <cell r="B531" t="str">
            <v>HUMMINGBIRD - LA DOLCE VITA (1000 PCS)</v>
          </cell>
          <cell r="C531" t="str">
            <v>5060782100195</v>
          </cell>
          <cell r="D531" t="str">
            <v>EVERE</v>
          </cell>
          <cell r="F531">
            <v>6</v>
          </cell>
          <cell r="G531">
            <v>9.25</v>
          </cell>
        </row>
        <row r="532">
          <cell r="A532" t="str">
            <v>HME0023</v>
          </cell>
          <cell r="B532" t="str">
            <v>HUMMINGBIRD - FLAMINGO TRIO (1000 PCS)</v>
          </cell>
          <cell r="C532" t="str">
            <v>5060782100232</v>
          </cell>
          <cell r="D532" t="str">
            <v>EVERE</v>
          </cell>
          <cell r="F532">
            <v>6</v>
          </cell>
          <cell r="G532">
            <v>9.25</v>
          </cell>
        </row>
        <row r="533">
          <cell r="A533" t="str">
            <v>LCI6101959</v>
          </cell>
          <cell r="B533" t="str">
            <v>LEGO CLASSIC LEGO CREATIVE BRICKS</v>
          </cell>
          <cell r="C533" t="str">
            <v>673419232890</v>
          </cell>
          <cell r="D533" t="str">
            <v>EVERC</v>
          </cell>
          <cell r="F533">
            <v>3</v>
          </cell>
          <cell r="G533">
            <v>12.75</v>
          </cell>
          <cell r="J533" t="str">
            <v>HH DIRECT'22</v>
          </cell>
        </row>
        <row r="534">
          <cell r="A534" t="str">
            <v>LCI6288659</v>
          </cell>
          <cell r="B534" t="str">
            <v>DUPLO PRINCESS TM ELSA AND OLAF'S TEA PARTY</v>
          </cell>
          <cell r="C534" t="str">
            <v>673419318877</v>
          </cell>
          <cell r="D534" t="str">
            <v>EVERC</v>
          </cell>
          <cell r="F534">
            <v>3</v>
          </cell>
          <cell r="G534">
            <v>22.35</v>
          </cell>
          <cell r="J534" t="str">
            <v>HH DIRECT'22</v>
          </cell>
        </row>
        <row r="535">
          <cell r="A535" t="str">
            <v>LCI6288685</v>
          </cell>
          <cell r="B535" t="str">
            <v>LEGO CLASSIC CREATIVE BLUE BRICKS</v>
          </cell>
          <cell r="C535" t="str">
            <v>673419317092</v>
          </cell>
          <cell r="D535" t="str">
            <v>EVERC</v>
          </cell>
          <cell r="F535">
            <v>8</v>
          </cell>
          <cell r="G535">
            <v>4.5</v>
          </cell>
          <cell r="J535" t="str">
            <v>HH DIRECT'22</v>
          </cell>
        </row>
        <row r="536">
          <cell r="A536" t="str">
            <v>LCI6288782</v>
          </cell>
          <cell r="B536" t="str">
            <v>TECHNIC DOM'S DODGE CHARGER</v>
          </cell>
          <cell r="C536" t="str">
            <v>673419318631</v>
          </cell>
          <cell r="D536" t="str">
            <v>EVERC</v>
          </cell>
          <cell r="F536">
            <v>2</v>
          </cell>
          <cell r="G536">
            <v>104.15</v>
          </cell>
          <cell r="J536" t="str">
            <v>HH DIRECT'22</v>
          </cell>
        </row>
        <row r="537">
          <cell r="A537" t="str">
            <v>LCI6289080</v>
          </cell>
          <cell r="B537" t="str">
            <v>SUPER HEROES IN ARISHEMâS SHADOW</v>
          </cell>
          <cell r="C537" t="str">
            <v>673419320467</v>
          </cell>
          <cell r="D537" t="str">
            <v>EVERC</v>
          </cell>
          <cell r="F537">
            <v>4</v>
          </cell>
          <cell r="G537">
            <v>59.5</v>
          </cell>
          <cell r="J537" t="str">
            <v>HH DIRECT'22</v>
          </cell>
        </row>
        <row r="538">
          <cell r="A538" t="str">
            <v>LCI6331779</v>
          </cell>
          <cell r="B538" t="str">
            <v>DISNEY PRINCESS ELSA AND THE NOKK STORYBOOK ADVENTURES</v>
          </cell>
          <cell r="C538" t="str">
            <v>673419337878</v>
          </cell>
          <cell r="D538" t="str">
            <v>EVERC</v>
          </cell>
          <cell r="F538">
            <v>6</v>
          </cell>
          <cell r="G538">
            <v>18.600000000000001</v>
          </cell>
          <cell r="J538" t="str">
            <v>HH DIRECT'22</v>
          </cell>
        </row>
        <row r="539">
          <cell r="A539" t="str">
            <v>LCI6332173</v>
          </cell>
          <cell r="B539" t="str">
            <v>DUPLO JURASSIC WORLD T. REX AND TRICERATOPS DINOSAUR BREAKOUT</v>
          </cell>
          <cell r="C539" t="str">
            <v>673419338196</v>
          </cell>
          <cell r="D539" t="str">
            <v>EVERC</v>
          </cell>
          <cell r="F539">
            <v>2</v>
          </cell>
          <cell r="G539">
            <v>29.75</v>
          </cell>
          <cell r="J539" t="str">
            <v>HH DIRECT'22</v>
          </cell>
        </row>
        <row r="540">
          <cell r="A540" t="str">
            <v>LCI6332181</v>
          </cell>
          <cell r="B540" t="str">
            <v>DUPLO MY FIRST UNICORN</v>
          </cell>
          <cell r="C540" t="str">
            <v>673419338226</v>
          </cell>
          <cell r="D540" t="str">
            <v>EVERC</v>
          </cell>
          <cell r="F540">
            <v>4</v>
          </cell>
          <cell r="G540">
            <v>10.6</v>
          </cell>
          <cell r="J540" t="str">
            <v>HH DIRECT'22</v>
          </cell>
        </row>
        <row r="541">
          <cell r="A541" t="str">
            <v>LCI6332190</v>
          </cell>
          <cell r="B541" t="str">
            <v>DUPLO MY FIRST FIRE HELICOPTER &amp; POLICE CAR</v>
          </cell>
          <cell r="C541" t="str">
            <v>673419338103</v>
          </cell>
          <cell r="D541" t="str">
            <v>EVERC</v>
          </cell>
          <cell r="F541">
            <v>4</v>
          </cell>
          <cell r="G541">
            <v>10.6</v>
          </cell>
          <cell r="J541" t="str">
            <v>HH DIRECT'22</v>
          </cell>
        </row>
        <row r="542">
          <cell r="A542" t="str">
            <v>LCI6332415</v>
          </cell>
          <cell r="B542" t="str">
            <v>CITY FIRE FIRE LADDER TRUCK</v>
          </cell>
          <cell r="C542" t="str">
            <v>673419338530</v>
          </cell>
          <cell r="D542" t="str">
            <v>EVERC</v>
          </cell>
          <cell r="F542">
            <v>3</v>
          </cell>
          <cell r="G542">
            <v>27.65</v>
          </cell>
          <cell r="J542" t="str">
            <v>HH DIRECT'22</v>
          </cell>
        </row>
        <row r="543">
          <cell r="A543" t="str">
            <v>LCI6332420</v>
          </cell>
          <cell r="B543" t="str">
            <v>CITY FIRE FIRE RESCUE HELICOPTER</v>
          </cell>
          <cell r="C543" t="str">
            <v>673419338547</v>
          </cell>
          <cell r="D543" t="str">
            <v>EVERC</v>
          </cell>
          <cell r="F543">
            <v>3</v>
          </cell>
          <cell r="G543">
            <v>34.549999999999997</v>
          </cell>
          <cell r="J543" t="str">
            <v>HH DIRECT'22</v>
          </cell>
        </row>
        <row r="544">
          <cell r="A544" t="str">
            <v>LCI6332429</v>
          </cell>
          <cell r="B544" t="str">
            <v>CITY POLICE POLICE HELICOPTER</v>
          </cell>
          <cell r="C544" t="str">
            <v>673419339070</v>
          </cell>
          <cell r="D544" t="str">
            <v>EVERC</v>
          </cell>
          <cell r="F544">
            <v>4</v>
          </cell>
          <cell r="G544">
            <v>10.6</v>
          </cell>
          <cell r="J544" t="str">
            <v>HH DIRECT'22</v>
          </cell>
        </row>
        <row r="545">
          <cell r="A545" t="str">
            <v>LCI6332738</v>
          </cell>
          <cell r="B545" t="str">
            <v>TECHNIC MCLAREN SENNA GTRâ¢</v>
          </cell>
          <cell r="C545" t="str">
            <v>673419340069</v>
          </cell>
          <cell r="D545" t="str">
            <v>EVERC</v>
          </cell>
          <cell r="F545">
            <v>3</v>
          </cell>
          <cell r="G545">
            <v>52.1</v>
          </cell>
          <cell r="J545" t="str">
            <v>HH DIRECT'22</v>
          </cell>
        </row>
        <row r="546">
          <cell r="A546" t="str">
            <v>LCI6343448</v>
          </cell>
          <cell r="B546" t="str">
            <v>CITY GREAT VEHICLES CAR TRANSPORTER</v>
          </cell>
          <cell r="C546" t="str">
            <v>673419345156</v>
          </cell>
          <cell r="D546" t="str">
            <v>EVERC</v>
          </cell>
          <cell r="F546">
            <v>2</v>
          </cell>
          <cell r="G546">
            <v>27.65</v>
          </cell>
          <cell r="J546" t="str">
            <v>HH DIRECT'22</v>
          </cell>
        </row>
        <row r="547">
          <cell r="A547" t="str">
            <v>LCI6351015</v>
          </cell>
          <cell r="B547" t="str">
            <v>CITY STUNTZ SELFIE STUNT BIKE</v>
          </cell>
          <cell r="C547" t="str">
            <v>673419347464</v>
          </cell>
          <cell r="D547" t="str">
            <v>EVERC</v>
          </cell>
          <cell r="F547">
            <v>5</v>
          </cell>
          <cell r="G547">
            <v>7.6</v>
          </cell>
          <cell r="J547" t="str">
            <v>HH DIRECT'22</v>
          </cell>
        </row>
        <row r="548">
          <cell r="A548" t="str">
            <v>LUI10074</v>
          </cell>
          <cell r="B548" t="str">
            <v xml:space="preserve">ACTIVITY CENTER SWEET LITTLE BUG THEME </v>
          </cell>
          <cell r="C548" t="str">
            <v>4020972100740</v>
          </cell>
          <cell r="D548" t="str">
            <v>EVERE</v>
          </cell>
          <cell r="F548">
            <v>6</v>
          </cell>
          <cell r="G548">
            <v>17.75</v>
          </cell>
        </row>
        <row r="549">
          <cell r="A549" t="str">
            <v>LUI10149</v>
          </cell>
          <cell r="B549" t="str">
            <v>CUPCAKES AND CAKES CUTTING SET</v>
          </cell>
          <cell r="C549" t="str">
            <v>4020972101495</v>
          </cell>
          <cell r="D549" t="str">
            <v>EVERC</v>
          </cell>
          <cell r="F549">
            <v>6</v>
          </cell>
          <cell r="G549">
            <v>14.2</v>
          </cell>
        </row>
        <row r="550">
          <cell r="A550" t="str">
            <v>LUI10226</v>
          </cell>
          <cell r="B550" t="str">
            <v>SMALL FOOT - HAMMER GAME PIRATE  (EA)</v>
          </cell>
          <cell r="C550" t="str">
            <v>4020972102263</v>
          </cell>
          <cell r="D550" t="str">
            <v>EVERE</v>
          </cell>
          <cell r="F550">
            <v>3</v>
          </cell>
          <cell r="G550">
            <v>12.45</v>
          </cell>
          <cell r="J550" t="str">
            <v>OOP</v>
          </cell>
        </row>
        <row r="551">
          <cell r="A551" t="str">
            <v>LUI10278</v>
          </cell>
          <cell r="B551" t="str">
            <v>HOBBY HORSE "PURPLE UNICORN"</v>
          </cell>
          <cell r="C551" t="str">
            <v>4020972102782</v>
          </cell>
          <cell r="D551" t="str">
            <v>EVERC</v>
          </cell>
          <cell r="F551">
            <v>6</v>
          </cell>
          <cell r="G551">
            <v>16.350000000000001</v>
          </cell>
        </row>
        <row r="552">
          <cell r="A552" t="str">
            <v>LUI10319</v>
          </cell>
          <cell r="B552" t="str">
            <v>TELEPHONE SHAPE SORTER</v>
          </cell>
          <cell r="C552" t="str">
            <v>4020972103192</v>
          </cell>
          <cell r="D552" t="str">
            <v>EVERC</v>
          </cell>
          <cell r="F552">
            <v>4</v>
          </cell>
          <cell r="G552">
            <v>24.85</v>
          </cell>
        </row>
        <row r="553">
          <cell r="A553" t="str">
            <v>LUI10453</v>
          </cell>
          <cell r="B553" t="str">
            <v>SMALL FOOT - WORKBENCH "MOVE IT!" (EA)</v>
          </cell>
          <cell r="C553" t="str">
            <v>4020972104533</v>
          </cell>
          <cell r="D553" t="str">
            <v>EVERE</v>
          </cell>
          <cell r="F553">
            <v>6</v>
          </cell>
          <cell r="G553">
            <v>9.35</v>
          </cell>
          <cell r="J553" t="str">
            <v>OOP</v>
          </cell>
        </row>
        <row r="554">
          <cell r="A554" t="str">
            <v>LUI10504</v>
          </cell>
          <cell r="B554" t="str">
            <v>WOODEN TOY TRAIN - MY ZOO</v>
          </cell>
          <cell r="C554" t="str">
            <v>4020972105042</v>
          </cell>
          <cell r="D554" t="str">
            <v>EVERC</v>
          </cell>
          <cell r="E554">
            <v>3</v>
          </cell>
          <cell r="F554">
            <v>12</v>
          </cell>
          <cell r="G554">
            <v>17.75</v>
          </cell>
        </row>
        <row r="555">
          <cell r="A555" t="str">
            <v>LUI10588</v>
          </cell>
          <cell r="B555" t="str">
            <v>COLORFUL STACKING ROCKET</v>
          </cell>
          <cell r="C555" t="str">
            <v>4020972105882</v>
          </cell>
          <cell r="D555" t="str">
            <v>EVERC</v>
          </cell>
          <cell r="E555">
            <v>6</v>
          </cell>
          <cell r="F555">
            <v>12</v>
          </cell>
          <cell r="G555">
            <v>10.65</v>
          </cell>
        </row>
        <row r="556">
          <cell r="A556" t="str">
            <v>LUI10592</v>
          </cell>
          <cell r="B556" t="str">
            <v>WAFFLE IRON FOR PLAY KITCHENS</v>
          </cell>
          <cell r="C556" t="str">
            <v>4020972105929</v>
          </cell>
          <cell r="D556" t="str">
            <v>EVERC</v>
          </cell>
          <cell r="F556">
            <v>3</v>
          </cell>
          <cell r="G556">
            <v>16.350000000000001</v>
          </cell>
        </row>
        <row r="557">
          <cell r="A557" t="str">
            <v>LUI10593</v>
          </cell>
          <cell r="B557" t="str">
            <v>COFFEE MACHINE FOR PLAY KITCHEN</v>
          </cell>
          <cell r="C557" t="str">
            <v>4020972105936</v>
          </cell>
          <cell r="D557" t="str">
            <v>EVERE</v>
          </cell>
          <cell r="E557">
            <v>3</v>
          </cell>
          <cell r="F557">
            <v>12</v>
          </cell>
          <cell r="G557">
            <v>16.350000000000001</v>
          </cell>
        </row>
        <row r="558">
          <cell r="A558" t="str">
            <v>LUI10594</v>
          </cell>
          <cell r="B558" t="str">
            <v>BREAKFAST SET FOR PLAY KITCHEN</v>
          </cell>
          <cell r="C558" t="str">
            <v>4020972105943</v>
          </cell>
          <cell r="D558" t="str">
            <v>EVERE</v>
          </cell>
          <cell r="E558">
            <v>3</v>
          </cell>
          <cell r="F558">
            <v>12</v>
          </cell>
          <cell r="G558">
            <v>16.350000000000001</v>
          </cell>
        </row>
        <row r="559">
          <cell r="A559" t="str">
            <v>LUI10595</v>
          </cell>
          <cell r="B559" t="str">
            <v>MIXER FOR PLAY KITCHENS</v>
          </cell>
          <cell r="C559" t="str">
            <v>4020972105950</v>
          </cell>
          <cell r="D559" t="str">
            <v>EVERE</v>
          </cell>
          <cell r="F559">
            <v>3</v>
          </cell>
          <cell r="G559">
            <v>16.350000000000001</v>
          </cell>
        </row>
        <row r="560">
          <cell r="A560" t="str">
            <v>LUI10596</v>
          </cell>
          <cell r="B560" t="str">
            <v>BLENDER FOR PLAY KITCHENS</v>
          </cell>
          <cell r="C560" t="str">
            <v>4020972105967</v>
          </cell>
          <cell r="D560" t="str">
            <v>EVERE</v>
          </cell>
          <cell r="E560">
            <v>3</v>
          </cell>
          <cell r="F560">
            <v>12</v>
          </cell>
          <cell r="G560">
            <v>16.350000000000001</v>
          </cell>
        </row>
        <row r="561">
          <cell r="A561" t="str">
            <v>LUI10601</v>
          </cell>
          <cell r="B561" t="str">
            <v>RALLY HAMMERING MARBLE RUN</v>
          </cell>
          <cell r="C561" t="str">
            <v>4020972106018</v>
          </cell>
          <cell r="D561" t="str">
            <v>EVERC</v>
          </cell>
          <cell r="F561">
            <v>4</v>
          </cell>
          <cell r="G561">
            <v>24.85</v>
          </cell>
        </row>
        <row r="562">
          <cell r="A562" t="str">
            <v>LUI10603</v>
          </cell>
          <cell r="B562" t="str">
            <v>CHILDRENS WORKBENCH WITH ACCESSORIES</v>
          </cell>
          <cell r="C562" t="str">
            <v>4020972106032</v>
          </cell>
          <cell r="D562" t="str">
            <v>EVERC</v>
          </cell>
          <cell r="F562">
            <v>1</v>
          </cell>
          <cell r="G562">
            <v>70.900000000000006</v>
          </cell>
        </row>
        <row r="563">
          <cell r="A563" t="str">
            <v>LUI10605</v>
          </cell>
          <cell r="B563" t="str">
            <v>ACTIVITY CENTER WITH MARBLE RUN</v>
          </cell>
          <cell r="C563" t="str">
            <v>4020972106056</v>
          </cell>
          <cell r="D563" t="str">
            <v>EVERC</v>
          </cell>
          <cell r="F563">
            <v>1</v>
          </cell>
          <cell r="G563">
            <v>56.7</v>
          </cell>
        </row>
        <row r="564">
          <cell r="A564" t="str">
            <v>LUI10716</v>
          </cell>
          <cell r="B564" t="str">
            <v>MATH NUMBER TILES EDUCATIONAL TOY</v>
          </cell>
          <cell r="C564" t="str">
            <v>4020972107169</v>
          </cell>
          <cell r="D564" t="str">
            <v>EVERC</v>
          </cell>
          <cell r="F564">
            <v>4</v>
          </cell>
          <cell r="G564">
            <v>17.75</v>
          </cell>
        </row>
        <row r="565">
          <cell r="A565" t="str">
            <v>LUI10845</v>
          </cell>
          <cell r="B565" t="str">
            <v>PICTURE SORTING BOX EDUCATIONAL GAME</v>
          </cell>
          <cell r="C565" t="str">
            <v>4020972108456</v>
          </cell>
          <cell r="D565" t="str">
            <v>EVERC</v>
          </cell>
          <cell r="F565">
            <v>6</v>
          </cell>
          <cell r="G565">
            <v>17.75</v>
          </cell>
        </row>
        <row r="566">
          <cell r="A566" t="str">
            <v>LUI10869</v>
          </cell>
          <cell r="B566" t="str">
            <v>WOODEN ANIMAL ABC EDUCATIONAL PUZZLE</v>
          </cell>
          <cell r="C566" t="str">
            <v>4020972108692</v>
          </cell>
          <cell r="D566" t="str">
            <v>EVERC</v>
          </cell>
          <cell r="F566">
            <v>6</v>
          </cell>
          <cell r="G566">
            <v>17.75</v>
          </cell>
        </row>
        <row r="567">
          <cell r="A567" t="str">
            <v>LUI10884</v>
          </cell>
          <cell r="B567" t="str">
            <v>CUPCAKE PLAYSET</v>
          </cell>
          <cell r="C567" t="str">
            <v>4020972108845</v>
          </cell>
          <cell r="D567" t="str">
            <v>EVERC</v>
          </cell>
          <cell r="F567">
            <v>6</v>
          </cell>
          <cell r="G567">
            <v>9.25</v>
          </cell>
        </row>
        <row r="568">
          <cell r="A568" t="str">
            <v>LUI10946</v>
          </cell>
          <cell r="B568" t="str">
            <v xml:space="preserve">SMALL STACKING TOWER </v>
          </cell>
          <cell r="C568" t="str">
            <v>4020972109460</v>
          </cell>
          <cell r="D568" t="str">
            <v>EVERC</v>
          </cell>
          <cell r="F568">
            <v>6</v>
          </cell>
          <cell r="G568">
            <v>9.25</v>
          </cell>
        </row>
        <row r="569">
          <cell r="A569" t="str">
            <v>LUI10947</v>
          </cell>
          <cell r="B569" t="str">
            <v>PASTEL BABY WALKER</v>
          </cell>
          <cell r="C569" t="str">
            <v>4020972109477</v>
          </cell>
          <cell r="D569" t="str">
            <v>EVERC</v>
          </cell>
          <cell r="F569">
            <v>1</v>
          </cell>
          <cell r="G569">
            <v>92.15</v>
          </cell>
        </row>
        <row r="570">
          <cell r="A570" t="str">
            <v>LUI10961</v>
          </cell>
          <cell r="B570" t="str">
            <v>MOTOR SKILLS - 14pc - CATERPILLAR THEME</v>
          </cell>
          <cell r="C570" t="str">
            <v>4020972109613</v>
          </cell>
          <cell r="D570" t="str">
            <v>EVERC</v>
          </cell>
          <cell r="E570">
            <v>14</v>
          </cell>
          <cell r="F570">
            <v>168</v>
          </cell>
          <cell r="G570">
            <v>2.85</v>
          </cell>
        </row>
        <row r="571">
          <cell r="A571" t="str">
            <v>LUI10963</v>
          </cell>
          <cell r="B571" t="str">
            <v>DOMINO GAME SAFARI THEME</v>
          </cell>
          <cell r="C571" t="str">
            <v>4020972109637</v>
          </cell>
          <cell r="D571" t="str">
            <v>EVERC</v>
          </cell>
          <cell r="F571">
            <v>6</v>
          </cell>
          <cell r="G571">
            <v>9.25</v>
          </cell>
        </row>
        <row r="572">
          <cell r="A572" t="str">
            <v>LUI11051</v>
          </cell>
          <cell r="B572" t="str">
            <v xml:space="preserve">XL ACTIVITY CENTER SWEET BUG THEME </v>
          </cell>
          <cell r="C572" t="str">
            <v>4020972110510</v>
          </cell>
          <cell r="D572" t="str">
            <v>EVERC</v>
          </cell>
          <cell r="F572">
            <v>1</v>
          </cell>
          <cell r="G572">
            <v>92.15</v>
          </cell>
        </row>
        <row r="573">
          <cell r="A573" t="str">
            <v>LUI11054</v>
          </cell>
          <cell r="B573" t="str">
            <v>BUIDING BLOCKS ZOO THEME</v>
          </cell>
          <cell r="C573" t="str">
            <v>4020972110541</v>
          </cell>
          <cell r="D573" t="str">
            <v>EVERE</v>
          </cell>
          <cell r="F573">
            <v>6</v>
          </cell>
          <cell r="G573">
            <v>16.350000000000001</v>
          </cell>
        </row>
        <row r="574">
          <cell r="A574" t="str">
            <v>LUI11084</v>
          </cell>
          <cell r="B574" t="str">
            <v>HAMMERING HOUSE</v>
          </cell>
          <cell r="C574" t="str">
            <v>4020972110848</v>
          </cell>
          <cell r="D574" t="str">
            <v>EVERC</v>
          </cell>
          <cell r="F574">
            <v>3</v>
          </cell>
          <cell r="G574">
            <v>19.850000000000001</v>
          </cell>
        </row>
        <row r="575">
          <cell r="A575" t="str">
            <v>LUI11089</v>
          </cell>
          <cell r="B575" t="str">
            <v>SPINNING CUBES PUZZLE JUNGLE THEME</v>
          </cell>
          <cell r="C575" t="str">
            <v>4020972110893</v>
          </cell>
          <cell r="D575" t="str">
            <v>EVERC</v>
          </cell>
          <cell r="E575">
            <v>6</v>
          </cell>
          <cell r="G575">
            <v>7.1</v>
          </cell>
        </row>
        <row r="576">
          <cell r="A576" t="str">
            <v>LUI11091</v>
          </cell>
          <cell r="B576" t="str">
            <v>ANIMAL SHAPE SORTING GAME JUNGLE THEME</v>
          </cell>
          <cell r="C576" t="str">
            <v>4020972110916</v>
          </cell>
          <cell r="D576" t="str">
            <v>EVERC</v>
          </cell>
          <cell r="F576">
            <v>6</v>
          </cell>
          <cell r="G576">
            <v>10.65</v>
          </cell>
        </row>
        <row r="577">
          <cell r="A577" t="str">
            <v>LUI11106</v>
          </cell>
          <cell r="B577" t="str">
            <v xml:space="preserve">MOTOR SKILLS 3-in-1 PLAYSET </v>
          </cell>
          <cell r="C577" t="str">
            <v>4020972111067</v>
          </cell>
          <cell r="D577" t="str">
            <v>EVERE</v>
          </cell>
          <cell r="F577">
            <v>3</v>
          </cell>
          <cell r="G577">
            <v>21.3</v>
          </cell>
        </row>
        <row r="578">
          <cell r="A578" t="str">
            <v>LUI11107</v>
          </cell>
          <cell r="B578" t="str">
            <v xml:space="preserve">ROLLING SHAPE SORTING CUBE PLAYSET </v>
          </cell>
          <cell r="C578" t="str">
            <v>4020972111074</v>
          </cell>
          <cell r="D578" t="str">
            <v>EVERE</v>
          </cell>
          <cell r="E578">
            <v>6</v>
          </cell>
          <cell r="F578">
            <v>12</v>
          </cell>
          <cell r="G578">
            <v>21.3</v>
          </cell>
        </row>
        <row r="579">
          <cell r="A579" t="str">
            <v>LUI11115</v>
          </cell>
          <cell r="B579" t="str">
            <v xml:space="preserve">TEA SET WITH KETTLE </v>
          </cell>
          <cell r="C579" t="str">
            <v>4020972111159</v>
          </cell>
          <cell r="D579" t="str">
            <v>EVERC</v>
          </cell>
          <cell r="F579">
            <v>3</v>
          </cell>
          <cell r="G579">
            <v>17.75</v>
          </cell>
        </row>
        <row r="580">
          <cell r="A580" t="str">
            <v>LUI11158</v>
          </cell>
          <cell r="B580" t="str">
            <v xml:space="preserve">COMPACT PLAY KITCHEN PLAYSET </v>
          </cell>
          <cell r="C580" t="str">
            <v>4020972111586</v>
          </cell>
          <cell r="D580" t="str">
            <v>EVERE</v>
          </cell>
          <cell r="F580">
            <v>3</v>
          </cell>
          <cell r="G580">
            <v>35.450000000000003</v>
          </cell>
        </row>
        <row r="581">
          <cell r="A581" t="str">
            <v>LUI11159</v>
          </cell>
          <cell r="B581" t="str">
            <v xml:space="preserve">GRACEFUL CHILDREN'S PLAY KITCHEN PLAYSET </v>
          </cell>
          <cell r="C581" t="str">
            <v>4020972111593</v>
          </cell>
          <cell r="D581" t="str">
            <v>EVERE</v>
          </cell>
          <cell r="F581">
            <v>1</v>
          </cell>
          <cell r="G581">
            <v>49.65</v>
          </cell>
        </row>
        <row r="582">
          <cell r="A582" t="str">
            <v>LUI11183</v>
          </cell>
          <cell r="B582" t="str">
            <v>DOCTORS PLAYSET</v>
          </cell>
          <cell r="C582" t="str">
            <v>4020972111838</v>
          </cell>
          <cell r="D582" t="str">
            <v>EVERC</v>
          </cell>
          <cell r="F582">
            <v>6</v>
          </cell>
          <cell r="G582">
            <v>17.75</v>
          </cell>
        </row>
        <row r="583">
          <cell r="A583" t="str">
            <v>LUI11201</v>
          </cell>
          <cell r="B583" t="str">
            <v xml:space="preserve">KITCHEN SCALE PLAYSET </v>
          </cell>
          <cell r="C583" t="str">
            <v>4020972112019</v>
          </cell>
          <cell r="D583" t="str">
            <v>EVERC</v>
          </cell>
          <cell r="F583">
            <v>3</v>
          </cell>
          <cell r="G583">
            <v>17.75</v>
          </cell>
        </row>
        <row r="584">
          <cell r="A584" t="str">
            <v>LUI11204</v>
          </cell>
          <cell r="B584" t="str">
            <v xml:space="preserve">PIZZA OVEN PLAYSET </v>
          </cell>
          <cell r="C584" t="str">
            <v>4020972112040</v>
          </cell>
          <cell r="D584" t="str">
            <v>EVERE</v>
          </cell>
          <cell r="E584">
            <v>3</v>
          </cell>
          <cell r="F584">
            <v>6</v>
          </cell>
          <cell r="G584">
            <v>28.35</v>
          </cell>
        </row>
        <row r="585">
          <cell r="A585" t="str">
            <v>LUI11237</v>
          </cell>
          <cell r="B585" t="str">
            <v xml:space="preserve">BABY DOLL "HANNA" PLAYSET </v>
          </cell>
          <cell r="C585" t="str">
            <v>4020972112378</v>
          </cell>
          <cell r="D585" t="str">
            <v>EVERE</v>
          </cell>
          <cell r="F585">
            <v>6</v>
          </cell>
          <cell r="G585">
            <v>21.3</v>
          </cell>
        </row>
        <row r="586">
          <cell r="A586" t="str">
            <v>LUI11248</v>
          </cell>
          <cell r="B586" t="str">
            <v>9pc CDU - THREADING BEAD CANDY CUPCAKES</v>
          </cell>
          <cell r="C586" t="str">
            <v>4020972112484</v>
          </cell>
          <cell r="D586" t="str">
            <v>EVERE</v>
          </cell>
          <cell r="F586">
            <v>4</v>
          </cell>
          <cell r="G586">
            <v>51.3</v>
          </cell>
        </row>
        <row r="587">
          <cell r="A587" t="str">
            <v>LUI11324</v>
          </cell>
          <cell r="B587" t="str">
            <v>ABACUS EDUCATIONAL TOY</v>
          </cell>
          <cell r="C587" t="str">
            <v>4020972113245</v>
          </cell>
          <cell r="D587" t="str">
            <v>EVERC</v>
          </cell>
          <cell r="F587">
            <v>6</v>
          </cell>
          <cell r="G587">
            <v>14.2</v>
          </cell>
        </row>
        <row r="588">
          <cell r="A588" t="str">
            <v>LUI11376</v>
          </cell>
          <cell r="B588" t="str">
            <v xml:space="preserve">COMPACT WORKBENCH WITH ACCESSORIES NORDIC THEME </v>
          </cell>
          <cell r="C588" t="str">
            <v>4020972113764</v>
          </cell>
          <cell r="D588" t="str">
            <v>EVERE</v>
          </cell>
          <cell r="F588">
            <v>3</v>
          </cell>
          <cell r="G588">
            <v>42.55</v>
          </cell>
        </row>
        <row r="589">
          <cell r="A589" t="str">
            <v>LUI11412</v>
          </cell>
          <cell r="B589" t="str">
            <v>XL WOODEN RAINBOW</v>
          </cell>
          <cell r="C589" t="str">
            <v>4020972114129</v>
          </cell>
          <cell r="D589" t="str">
            <v>EVERC</v>
          </cell>
          <cell r="E589">
            <v>3</v>
          </cell>
          <cell r="F589">
            <v>6</v>
          </cell>
          <cell r="G589">
            <v>42.55</v>
          </cell>
        </row>
        <row r="590">
          <cell r="A590" t="str">
            <v>LUI11442</v>
          </cell>
          <cell r="B590" t="str">
            <v>SMALL FOOT - SET OF BAKING INGREDIENTS "FRESH" (EA)</v>
          </cell>
          <cell r="C590" t="str">
            <v>4020972114426</v>
          </cell>
          <cell r="D590" t="str">
            <v>EVERE</v>
          </cell>
          <cell r="F590">
            <v>6</v>
          </cell>
          <cell r="G590">
            <v>12.45</v>
          </cell>
          <cell r="J590" t="str">
            <v>OOP</v>
          </cell>
        </row>
        <row r="591">
          <cell r="A591" t="str">
            <v>LUI11505</v>
          </cell>
          <cell r="B591" t="str">
            <v xml:space="preserve">SMALL FOOT - NORDIC TOOLBOX </v>
          </cell>
          <cell r="C591" t="str">
            <v>4020972115058</v>
          </cell>
          <cell r="D591" t="str">
            <v>EVERE</v>
          </cell>
          <cell r="F591">
            <v>3</v>
          </cell>
          <cell r="G591">
            <v>31.1</v>
          </cell>
          <cell r="J591" t="str">
            <v>OOP</v>
          </cell>
        </row>
        <row r="592">
          <cell r="A592" t="str">
            <v>LUI11567</v>
          </cell>
          <cell r="B592" t="str">
            <v xml:space="preserve">RAINBOW RAINMAKER </v>
          </cell>
          <cell r="C592" t="str">
            <v>4020972115676</v>
          </cell>
          <cell r="D592" t="str">
            <v>EVERC</v>
          </cell>
          <cell r="E592">
            <v>6</v>
          </cell>
          <cell r="G592">
            <v>9.25</v>
          </cell>
        </row>
        <row r="593">
          <cell r="A593" t="str">
            <v>LUI11607</v>
          </cell>
          <cell r="B593" t="str">
            <v xml:space="preserve">ELEPHANT BABY WALKER </v>
          </cell>
          <cell r="C593" t="str">
            <v>4020972116079</v>
          </cell>
          <cell r="D593" t="str">
            <v>EVERE</v>
          </cell>
          <cell r="F593">
            <v>2</v>
          </cell>
          <cell r="G593">
            <v>92.15</v>
          </cell>
        </row>
        <row r="594">
          <cell r="A594" t="str">
            <v>LUI11608</v>
          </cell>
          <cell r="B594" t="str">
            <v xml:space="preserve">WHALE BABY WALKER </v>
          </cell>
          <cell r="C594" t="str">
            <v>4020972116086</v>
          </cell>
          <cell r="D594" t="str">
            <v>EVERE</v>
          </cell>
          <cell r="F594">
            <v>2</v>
          </cell>
          <cell r="G594">
            <v>92.15</v>
          </cell>
        </row>
        <row r="595">
          <cell r="A595" t="str">
            <v>LUI11656</v>
          </cell>
          <cell r="B595" t="str">
            <v xml:space="preserve">OCTOPUS CATAMARAN WATER TOY </v>
          </cell>
          <cell r="C595" t="str">
            <v>4020972116567</v>
          </cell>
          <cell r="D595" t="str">
            <v>EVERC</v>
          </cell>
          <cell r="F595">
            <v>4</v>
          </cell>
          <cell r="G595">
            <v>14.2</v>
          </cell>
        </row>
        <row r="596">
          <cell r="A596" t="str">
            <v>LUI11658</v>
          </cell>
          <cell r="B596" t="str">
            <v xml:space="preserve">STARFISH SAILBOAT WATER TOY </v>
          </cell>
          <cell r="C596" t="str">
            <v>4020972116581</v>
          </cell>
          <cell r="D596" t="str">
            <v>EVERE</v>
          </cell>
          <cell r="E596">
            <v>4</v>
          </cell>
          <cell r="G596">
            <v>14.2</v>
          </cell>
        </row>
        <row r="597">
          <cell r="A597" t="str">
            <v>LUI11676</v>
          </cell>
          <cell r="B597" t="str">
            <v>CITY GARAGE PLAYSET</v>
          </cell>
          <cell r="C597" t="str">
            <v>4020972116765</v>
          </cell>
          <cell r="D597" t="str">
            <v>EVERE</v>
          </cell>
          <cell r="F597">
            <v>3</v>
          </cell>
          <cell r="G597">
            <v>70.900000000000006</v>
          </cell>
        </row>
        <row r="598">
          <cell r="A598" t="str">
            <v>LUI11696</v>
          </cell>
          <cell r="B598" t="str">
            <v>SAFARI MEMORY GAME</v>
          </cell>
          <cell r="C598" t="str">
            <v>4020972116963</v>
          </cell>
          <cell r="D598" t="str">
            <v>EVERE</v>
          </cell>
          <cell r="F598">
            <v>12</v>
          </cell>
          <cell r="G598">
            <v>9.25</v>
          </cell>
        </row>
        <row r="599">
          <cell r="A599" t="str">
            <v>LUI11699</v>
          </cell>
          <cell r="B599" t="str">
            <v xml:space="preserve">50pc BUILDING BLOCKS - SAFARI THEME PLAYSET </v>
          </cell>
          <cell r="C599" t="str">
            <v>4020972116994</v>
          </cell>
          <cell r="D599" t="str">
            <v>EVERC</v>
          </cell>
          <cell r="F599">
            <v>6</v>
          </cell>
          <cell r="G599">
            <v>14.2</v>
          </cell>
        </row>
        <row r="600">
          <cell r="A600" t="str">
            <v>LUI11700</v>
          </cell>
          <cell r="B600" t="str">
            <v>SAFARI TRUCK SORTER</v>
          </cell>
          <cell r="C600" t="str">
            <v>4020972117007</v>
          </cell>
          <cell r="D600" t="str">
            <v>EVERC</v>
          </cell>
          <cell r="E600">
            <v>6</v>
          </cell>
          <cell r="F600">
            <v>12</v>
          </cell>
          <cell r="G600">
            <v>17.75</v>
          </cell>
        </row>
        <row r="601">
          <cell r="A601" t="str">
            <v>LUI11702</v>
          </cell>
          <cell r="B601" t="str">
            <v>SAFARI NUMBERS PUZZLE</v>
          </cell>
          <cell r="C601" t="str">
            <v>4020972117021</v>
          </cell>
          <cell r="D601" t="str">
            <v>EVERE</v>
          </cell>
          <cell r="F601">
            <v>12</v>
          </cell>
          <cell r="G601">
            <v>10.65</v>
          </cell>
        </row>
        <row r="602">
          <cell r="A602" t="str">
            <v>LUI11703</v>
          </cell>
          <cell r="B602" t="str">
            <v>SAFARI LETTERS PUZZLE</v>
          </cell>
          <cell r="C602" t="str">
            <v>4020972117038</v>
          </cell>
          <cell r="D602" t="str">
            <v>EVERE</v>
          </cell>
          <cell r="F602">
            <v>12</v>
          </cell>
          <cell r="G602">
            <v>10.65</v>
          </cell>
        </row>
        <row r="603">
          <cell r="A603" t="str">
            <v>LUI11721</v>
          </cell>
          <cell r="B603" t="str">
            <v>PASTEL ANIMALS STACKING TOWER</v>
          </cell>
          <cell r="C603" t="str">
            <v>4020972117212</v>
          </cell>
          <cell r="D603" t="str">
            <v>EVERC</v>
          </cell>
          <cell r="E603">
            <v>6</v>
          </cell>
          <cell r="F603">
            <v>12</v>
          </cell>
          <cell r="G603">
            <v>14.2</v>
          </cell>
        </row>
        <row r="604">
          <cell r="A604" t="str">
            <v>LUI11722</v>
          </cell>
          <cell r="B604" t="str">
            <v xml:space="preserve">50pc BUILDING BLOCKS - PASTEL - PLAYSET </v>
          </cell>
          <cell r="C604" t="str">
            <v>4020972117229</v>
          </cell>
          <cell r="D604" t="str">
            <v>EVERC</v>
          </cell>
          <cell r="F604">
            <v>6</v>
          </cell>
          <cell r="G604">
            <v>14.2</v>
          </cell>
        </row>
        <row r="605">
          <cell r="A605" t="str">
            <v>LUI11724</v>
          </cell>
          <cell r="B605" t="str">
            <v>PASTEL ACTIVITY CUBE</v>
          </cell>
          <cell r="C605" t="str">
            <v>4020972117243</v>
          </cell>
          <cell r="D605" t="str">
            <v>EVERC</v>
          </cell>
          <cell r="F605">
            <v>6</v>
          </cell>
          <cell r="G605">
            <v>21.3</v>
          </cell>
        </row>
        <row r="606">
          <cell r="A606" t="str">
            <v>LUI11735</v>
          </cell>
          <cell r="B606" t="str">
            <v>VACUUM CLEANER PLAYSET</v>
          </cell>
          <cell r="C606" t="str">
            <v>4020972117359</v>
          </cell>
          <cell r="D606" t="str">
            <v>EVERE</v>
          </cell>
          <cell r="F606">
            <v>6</v>
          </cell>
          <cell r="G606">
            <v>21.3</v>
          </cell>
        </row>
        <row r="607">
          <cell r="A607" t="str">
            <v>LUI11777</v>
          </cell>
          <cell r="B607" t="str">
            <v>RAINBOW SHAPE SORTER</v>
          </cell>
          <cell r="C607" t="str">
            <v>4020972117779</v>
          </cell>
          <cell r="D607" t="str">
            <v>EVERC</v>
          </cell>
          <cell r="E607">
            <v>6</v>
          </cell>
          <cell r="F607">
            <v>12</v>
          </cell>
          <cell r="G607">
            <v>17.75</v>
          </cell>
        </row>
        <row r="608">
          <cell r="A608" t="str">
            <v>LUI11794</v>
          </cell>
          <cell r="B608" t="str">
            <v>RAINBOW STACKING TOWER</v>
          </cell>
          <cell r="C608" t="str">
            <v>4020972117946</v>
          </cell>
          <cell r="D608" t="str">
            <v>EVERC</v>
          </cell>
          <cell r="F608">
            <v>6</v>
          </cell>
          <cell r="G608">
            <v>17.75</v>
          </cell>
        </row>
        <row r="609">
          <cell r="A609" t="str">
            <v>LUI11805</v>
          </cell>
          <cell r="B609" t="str">
            <v>COMPACT WORKBENCH PLAYSET</v>
          </cell>
          <cell r="C609" t="str">
            <v>4020972118059</v>
          </cell>
          <cell r="D609" t="str">
            <v>EVERE</v>
          </cell>
          <cell r="F609">
            <v>3</v>
          </cell>
          <cell r="G609">
            <v>42.55</v>
          </cell>
        </row>
        <row r="610">
          <cell r="A610" t="str">
            <v>LUI11810</v>
          </cell>
          <cell r="B610" t="str">
            <v xml:space="preserve">CONSTRUCTION SET </v>
          </cell>
          <cell r="C610" t="str">
            <v>4020972118103</v>
          </cell>
          <cell r="D610" t="str">
            <v>EVERE</v>
          </cell>
          <cell r="F610">
            <v>4</v>
          </cell>
          <cell r="G610">
            <v>28.35</v>
          </cell>
        </row>
        <row r="611">
          <cell r="A611" t="str">
            <v>LUI11863</v>
          </cell>
          <cell r="B611" t="str">
            <v>DYNAMITE WOBBLING TOWER</v>
          </cell>
          <cell r="C611" t="str">
            <v>4020972118639</v>
          </cell>
          <cell r="D611" t="str">
            <v>EVERC</v>
          </cell>
          <cell r="F611">
            <v>6</v>
          </cell>
          <cell r="G611">
            <v>21.3</v>
          </cell>
        </row>
        <row r="612">
          <cell r="A612" t="str">
            <v>LUI11873</v>
          </cell>
          <cell r="B612" t="str">
            <v>CAR RAMP RACING PLAYSET</v>
          </cell>
          <cell r="C612" t="str">
            <v>4020972118738</v>
          </cell>
          <cell r="D612" t="str">
            <v>EVERC</v>
          </cell>
          <cell r="F612">
            <v>6</v>
          </cell>
          <cell r="G612">
            <v>21.3</v>
          </cell>
        </row>
        <row r="613">
          <cell r="A613" t="str">
            <v>LUI11917</v>
          </cell>
          <cell r="B613" t="str">
            <v>EMERGENCY BACKPACK PLAYSET</v>
          </cell>
          <cell r="C613" t="str">
            <v>4020972119179</v>
          </cell>
          <cell r="D613" t="str">
            <v>EVERE</v>
          </cell>
          <cell r="F613">
            <v>4</v>
          </cell>
          <cell r="G613">
            <v>49.65</v>
          </cell>
        </row>
        <row r="614">
          <cell r="A614" t="str">
            <v>LUI12011</v>
          </cell>
          <cell r="B614" t="str">
            <v xml:space="preserve">VEGETABLE GARDEN PLAYSET </v>
          </cell>
          <cell r="C614" t="str">
            <v>4020972120113</v>
          </cell>
          <cell r="D614" t="str">
            <v>EVERC</v>
          </cell>
          <cell r="F614">
            <v>6</v>
          </cell>
          <cell r="G614">
            <v>21.3</v>
          </cell>
        </row>
        <row r="615">
          <cell r="A615" t="str">
            <v>LUI12090</v>
          </cell>
          <cell r="B615" t="str">
            <v>SMALL LOCK HOUSE</v>
          </cell>
          <cell r="C615" t="str">
            <v>4020972120908</v>
          </cell>
          <cell r="D615" t="str">
            <v>EVERC</v>
          </cell>
          <cell r="F615">
            <v>3</v>
          </cell>
          <cell r="G615">
            <v>21.3</v>
          </cell>
        </row>
        <row r="616">
          <cell r="A616" t="str">
            <v>LUI191816</v>
          </cell>
          <cell r="B616" t="str">
            <v>SAND &amp; WATER PLAYTABLE</v>
          </cell>
          <cell r="C616" t="str">
            <v>842446101558</v>
          </cell>
          <cell r="D616" t="str">
            <v>EVERE</v>
          </cell>
          <cell r="F616">
            <v>4</v>
          </cell>
          <cell r="G616">
            <v>28.35</v>
          </cell>
        </row>
        <row r="617">
          <cell r="A617" t="str">
            <v>LUI201714</v>
          </cell>
          <cell r="B617" t="str">
            <v>SPINNING TURTLE SPRINKLER</v>
          </cell>
          <cell r="C617" t="str">
            <v>842446107147</v>
          </cell>
          <cell r="D617" t="str">
            <v>EVERC</v>
          </cell>
          <cell r="F617">
            <v>6</v>
          </cell>
          <cell r="G617">
            <v>16.350000000000001</v>
          </cell>
        </row>
        <row r="618">
          <cell r="A618" t="str">
            <v>LUI211058</v>
          </cell>
          <cell r="B618" t="str">
            <v>LET'S PRETEND TOOL BELT</v>
          </cell>
          <cell r="C618" t="str">
            <v>842446100582</v>
          </cell>
          <cell r="D618" t="str">
            <v>EVERC</v>
          </cell>
          <cell r="F618">
            <v>6</v>
          </cell>
          <cell r="G618">
            <v>12.8</v>
          </cell>
        </row>
        <row r="619">
          <cell r="A619" t="str">
            <v>LUI211080</v>
          </cell>
          <cell r="B619" t="str">
            <v>LIGHT UP FLYING SAUCER</v>
          </cell>
          <cell r="C619" t="str">
            <v>842446100803</v>
          </cell>
          <cell r="D619" t="str">
            <v>EVERC</v>
          </cell>
          <cell r="F619">
            <v>6</v>
          </cell>
          <cell r="G619">
            <v>12.8</v>
          </cell>
        </row>
        <row r="620">
          <cell r="A620" t="str">
            <v>LUI211193</v>
          </cell>
          <cell r="B620" t="str">
            <v>MY FIRST VACUUM CLEANER</v>
          </cell>
          <cell r="C620" t="str">
            <v>842446101930</v>
          </cell>
          <cell r="D620" t="str">
            <v>EVERE</v>
          </cell>
          <cell r="F620">
            <v>6</v>
          </cell>
          <cell r="G620">
            <v>35.450000000000003</v>
          </cell>
        </row>
        <row r="621">
          <cell r="A621" t="str">
            <v>LUI211195</v>
          </cell>
          <cell r="B621" t="str">
            <v>MY FIRST DINNER WARE</v>
          </cell>
          <cell r="C621" t="str">
            <v>842446101954</v>
          </cell>
          <cell r="D621" t="str">
            <v>EVERC</v>
          </cell>
          <cell r="F621">
            <v>6</v>
          </cell>
          <cell r="G621">
            <v>14.2</v>
          </cell>
        </row>
        <row r="622">
          <cell r="A622" t="str">
            <v>LUI211196</v>
          </cell>
          <cell r="B622" t="str">
            <v>FUN TIME TELEPHONE</v>
          </cell>
          <cell r="C622" t="str">
            <v>842446101961</v>
          </cell>
          <cell r="D622" t="str">
            <v>EVERC</v>
          </cell>
          <cell r="F622">
            <v>6</v>
          </cell>
          <cell r="G622">
            <v>17.75</v>
          </cell>
        </row>
        <row r="623">
          <cell r="A623" t="str">
            <v>LUI211209</v>
          </cell>
          <cell r="B623" t="str">
            <v>SHAPE SORTER EGGS</v>
          </cell>
          <cell r="C623" t="str">
            <v>842446102098</v>
          </cell>
          <cell r="D623" t="str">
            <v>EVERC</v>
          </cell>
          <cell r="F623">
            <v>6</v>
          </cell>
          <cell r="G623">
            <v>12.8</v>
          </cell>
        </row>
        <row r="624">
          <cell r="A624" t="str">
            <v>LUI211216</v>
          </cell>
          <cell r="B624" t="str">
            <v>SPARKLE AND ROLL BALL TOWER</v>
          </cell>
          <cell r="C624" t="str">
            <v>842446102166</v>
          </cell>
          <cell r="D624" t="str">
            <v>EVERC</v>
          </cell>
          <cell r="F624">
            <v>6</v>
          </cell>
          <cell r="G624">
            <v>17.75</v>
          </cell>
        </row>
        <row r="625">
          <cell r="A625" t="str">
            <v>LUI211232</v>
          </cell>
          <cell r="B625" t="str">
            <v>MY FIRST TOASTER</v>
          </cell>
          <cell r="C625" t="str">
            <v>842446102326</v>
          </cell>
          <cell r="D625" t="str">
            <v>EVERC</v>
          </cell>
          <cell r="F625">
            <v>6</v>
          </cell>
          <cell r="G625">
            <v>10.65</v>
          </cell>
        </row>
        <row r="626">
          <cell r="A626" t="str">
            <v>LUI211234</v>
          </cell>
          <cell r="B626" t="str">
            <v>MY FIRST COFFEE MAKER</v>
          </cell>
          <cell r="C626" t="str">
            <v>842446102340</v>
          </cell>
          <cell r="D626" t="str">
            <v>EVERE</v>
          </cell>
          <cell r="F626">
            <v>6</v>
          </cell>
          <cell r="G626">
            <v>21.3</v>
          </cell>
        </row>
        <row r="627">
          <cell r="A627" t="str">
            <v>LUI211235</v>
          </cell>
          <cell r="B627" t="str">
            <v>MY FIRST MICROWAVE</v>
          </cell>
          <cell r="C627" t="str">
            <v>842446102357</v>
          </cell>
          <cell r="D627" t="str">
            <v>EVERE</v>
          </cell>
          <cell r="F627">
            <v>4</v>
          </cell>
          <cell r="G627">
            <v>28.35</v>
          </cell>
        </row>
        <row r="628">
          <cell r="A628" t="str">
            <v>LUI211237</v>
          </cell>
          <cell r="B628" t="str">
            <v>MY FIRST DISHWASHER</v>
          </cell>
          <cell r="C628" t="str">
            <v>842446102371</v>
          </cell>
          <cell r="D628" t="str">
            <v>EVERE</v>
          </cell>
          <cell r="F628">
            <v>4</v>
          </cell>
          <cell r="G628">
            <v>28.35</v>
          </cell>
        </row>
        <row r="629">
          <cell r="A629" t="str">
            <v>LUI211374</v>
          </cell>
          <cell r="B629" t="str">
            <v>LIGHTS &amp; SOUNDS POUND AND PLAY</v>
          </cell>
          <cell r="C629" t="str">
            <v>842446103743</v>
          </cell>
          <cell r="D629" t="str">
            <v>EVERC</v>
          </cell>
          <cell r="F629">
            <v>6</v>
          </cell>
          <cell r="G629">
            <v>16.350000000000001</v>
          </cell>
        </row>
        <row r="630">
          <cell r="A630" t="str">
            <v>LUI211612</v>
          </cell>
          <cell r="B630" t="str">
            <v>LIGHTS &amp; SOUNDS CHOO CHOO TRAIN</v>
          </cell>
          <cell r="C630" t="str">
            <v>842446106126</v>
          </cell>
          <cell r="D630" t="str">
            <v>EVERE</v>
          </cell>
          <cell r="F630">
            <v>6</v>
          </cell>
          <cell r="G630">
            <v>21.3</v>
          </cell>
        </row>
        <row r="631">
          <cell r="A631" t="str">
            <v>LUI211613</v>
          </cell>
          <cell r="B631" t="str">
            <v>LIGHTS &amp; SOUNDS SHAPE SORTER</v>
          </cell>
          <cell r="C631" t="str">
            <v>842446106133</v>
          </cell>
          <cell r="D631" t="str">
            <v>EVERC</v>
          </cell>
          <cell r="F631">
            <v>6</v>
          </cell>
          <cell r="G631">
            <v>21.3</v>
          </cell>
        </row>
        <row r="632">
          <cell r="A632" t="str">
            <v>LUI211732</v>
          </cell>
          <cell r="B632" t="str">
            <v>GIANT BOOMER BADMINTON PLAYSET</v>
          </cell>
          <cell r="C632" t="str">
            <v>842446107321</v>
          </cell>
          <cell r="D632" t="str">
            <v>EVERC</v>
          </cell>
          <cell r="F632">
            <v>6</v>
          </cell>
          <cell r="G632">
            <v>14.2</v>
          </cell>
        </row>
        <row r="633">
          <cell r="A633" t="str">
            <v>LUI211801</v>
          </cell>
          <cell r="B633" t="str">
            <v>RAINBOW - LIGHT UP FORT</v>
          </cell>
          <cell r="C633" t="str">
            <v>842446109615</v>
          </cell>
          <cell r="D633" t="str">
            <v>EVERE</v>
          </cell>
          <cell r="F633">
            <v>12</v>
          </cell>
          <cell r="G633">
            <v>42.55</v>
          </cell>
          <cell r="J633" t="str">
            <v>DNU</v>
          </cell>
        </row>
        <row r="634">
          <cell r="A634" t="str">
            <v>LUI4432</v>
          </cell>
          <cell r="B634" t="str">
            <v>HOUSE OF LOCKS</v>
          </cell>
          <cell r="C634" t="str">
            <v>4020972044327</v>
          </cell>
          <cell r="D634" t="str">
            <v>EVERC</v>
          </cell>
          <cell r="F634">
            <v>4</v>
          </cell>
          <cell r="G634">
            <v>35.450000000000003</v>
          </cell>
        </row>
        <row r="635">
          <cell r="A635" t="str">
            <v>LUI4768</v>
          </cell>
          <cell r="B635" t="str">
            <v>EDUCATIONAL BOARD DATES, TIMES &amp; SEASONS</v>
          </cell>
          <cell r="C635" t="str">
            <v>4020972047687</v>
          </cell>
          <cell r="D635" t="str">
            <v>EVERE</v>
          </cell>
          <cell r="E635">
            <v>6</v>
          </cell>
          <cell r="F635">
            <v>12</v>
          </cell>
          <cell r="G635">
            <v>14.2</v>
          </cell>
        </row>
        <row r="636">
          <cell r="A636" t="str">
            <v>LUI5261</v>
          </cell>
          <cell r="B636" t="str">
            <v>ICE CREAM PLAYSET</v>
          </cell>
          <cell r="C636" t="str">
            <v>4020972052612</v>
          </cell>
          <cell r="D636" t="str">
            <v>EVERE</v>
          </cell>
          <cell r="F636">
            <v>3</v>
          </cell>
          <cell r="G636">
            <v>21.3</v>
          </cell>
        </row>
        <row r="637">
          <cell r="A637" t="str">
            <v>LUI5807</v>
          </cell>
          <cell r="B637" t="str">
            <v>SMACK THE BIRD GAME</v>
          </cell>
          <cell r="C637" t="str">
            <v>4020972058072</v>
          </cell>
          <cell r="D637" t="str">
            <v>EVERC</v>
          </cell>
          <cell r="E637">
            <v>6</v>
          </cell>
          <cell r="F637">
            <v>12</v>
          </cell>
          <cell r="G637">
            <v>17.75</v>
          </cell>
        </row>
        <row r="638">
          <cell r="A638" t="str">
            <v>LUI6475</v>
          </cell>
          <cell r="B638" t="str">
            <v>COLORFUL THREADING SHOES</v>
          </cell>
          <cell r="C638" t="str">
            <v>4020972064752</v>
          </cell>
          <cell r="D638" t="str">
            <v>EVERC</v>
          </cell>
          <cell r="E638">
            <v>6</v>
          </cell>
          <cell r="F638">
            <v>12</v>
          </cell>
          <cell r="G638">
            <v>17.75</v>
          </cell>
        </row>
        <row r="639">
          <cell r="A639" t="str">
            <v>LUI7393</v>
          </cell>
          <cell r="B639" t="str">
            <v xml:space="preserve">BEAR BABY WALKER </v>
          </cell>
          <cell r="C639" t="str">
            <v>4020972073938</v>
          </cell>
          <cell r="D639" t="str">
            <v>EVERC</v>
          </cell>
          <cell r="F639">
            <v>1</v>
          </cell>
          <cell r="G639">
            <v>70.900000000000006</v>
          </cell>
        </row>
        <row r="640">
          <cell r="A640" t="str">
            <v>LUI8750</v>
          </cell>
          <cell r="B640" t="str">
            <v>BABY DOLL PRAM VINTAGE BEIGE</v>
          </cell>
          <cell r="C640" t="str">
            <v>4020972087508</v>
          </cell>
          <cell r="D640" t="str">
            <v>EVERC</v>
          </cell>
          <cell r="F640">
            <v>1</v>
          </cell>
          <cell r="G640">
            <v>127.6</v>
          </cell>
        </row>
        <row r="641">
          <cell r="A641" t="str">
            <v>LUI8771</v>
          </cell>
          <cell r="B641" t="str">
            <v>BABY DOLL PRAM VINTAGE GREY</v>
          </cell>
          <cell r="C641" t="str">
            <v>4020972087713</v>
          </cell>
          <cell r="D641" t="str">
            <v>EVERC</v>
          </cell>
          <cell r="F641">
            <v>1</v>
          </cell>
          <cell r="G641">
            <v>127.6</v>
          </cell>
        </row>
        <row r="642">
          <cell r="A642" t="str">
            <v>LUIB8500</v>
          </cell>
          <cell r="B642" t="str">
            <v>GLOW SOLAR SYSTEM</v>
          </cell>
          <cell r="C642" t="str">
            <v>5060122730990</v>
          </cell>
          <cell r="D642" t="str">
            <v>EVERC</v>
          </cell>
          <cell r="F642">
            <v>12</v>
          </cell>
          <cell r="G642">
            <v>12.8</v>
          </cell>
        </row>
        <row r="643">
          <cell r="A643" t="str">
            <v>LUIB8506</v>
          </cell>
          <cell r="B643" t="str">
            <v>GLOW WINDOW ART</v>
          </cell>
          <cell r="C643" t="str">
            <v>5060122734905</v>
          </cell>
          <cell r="D643" t="str">
            <v>EVERC</v>
          </cell>
          <cell r="F643">
            <v>6</v>
          </cell>
          <cell r="G643">
            <v>21.3</v>
          </cell>
        </row>
        <row r="644">
          <cell r="A644" t="str">
            <v>LUIB8605</v>
          </cell>
          <cell r="B644" t="str">
            <v>STARRY NIGHT 60 STARS</v>
          </cell>
          <cell r="C644" t="str">
            <v>5060122732529</v>
          </cell>
          <cell r="D644" t="str">
            <v>EVERC</v>
          </cell>
          <cell r="E644">
            <v>12</v>
          </cell>
          <cell r="F644">
            <v>48</v>
          </cell>
          <cell r="G644">
            <v>5.7</v>
          </cell>
        </row>
        <row r="645">
          <cell r="A645" t="str">
            <v>LUIB8623</v>
          </cell>
          <cell r="B645" t="str">
            <v>GLOW STARS AND PLANETS</v>
          </cell>
          <cell r="C645" t="str">
            <v>5060122732741</v>
          </cell>
          <cell r="D645" t="str">
            <v>EVERC</v>
          </cell>
          <cell r="E645">
            <v>12</v>
          </cell>
          <cell r="F645">
            <v>48</v>
          </cell>
          <cell r="G645">
            <v>6.4</v>
          </cell>
        </row>
        <row r="646">
          <cell r="A646" t="str">
            <v>LUIB8627</v>
          </cell>
          <cell r="B646" t="str">
            <v>GLOW STARS &amp; UNICORNS</v>
          </cell>
          <cell r="C646" t="str">
            <v>5060122733670</v>
          </cell>
          <cell r="D646" t="str">
            <v>EVERC</v>
          </cell>
          <cell r="E646">
            <v>12</v>
          </cell>
          <cell r="F646">
            <v>48</v>
          </cell>
          <cell r="G646">
            <v>6.4</v>
          </cell>
        </row>
        <row r="647">
          <cell r="A647" t="str">
            <v>LUIB8628</v>
          </cell>
          <cell r="B647" t="str">
            <v>GLOW STARS AND MERMAIDS</v>
          </cell>
          <cell r="C647" t="str">
            <v>5060122734066</v>
          </cell>
          <cell r="D647" t="str">
            <v>EVERC</v>
          </cell>
          <cell r="E647">
            <v>12</v>
          </cell>
          <cell r="F647">
            <v>48</v>
          </cell>
          <cell r="G647">
            <v>6.4</v>
          </cell>
        </row>
        <row r="648">
          <cell r="A648" t="str">
            <v>LUIB8629</v>
          </cell>
          <cell r="B648" t="str">
            <v>GLOW STARS AND DRAGONS</v>
          </cell>
          <cell r="C648" t="str">
            <v>5060122734813</v>
          </cell>
          <cell r="D648" t="str">
            <v>EVERC</v>
          </cell>
          <cell r="F648">
            <v>6</v>
          </cell>
          <cell r="G648">
            <v>6.4</v>
          </cell>
        </row>
        <row r="649">
          <cell r="A649" t="str">
            <v>LUIB8630</v>
          </cell>
          <cell r="B649" t="str">
            <v xml:space="preserve">GLOW MOON &amp; STARS </v>
          </cell>
          <cell r="C649" t="str">
            <v>5060122734820</v>
          </cell>
          <cell r="D649" t="str">
            <v>EVERC</v>
          </cell>
          <cell r="E649">
            <v>12</v>
          </cell>
          <cell r="F649">
            <v>48</v>
          </cell>
          <cell r="G649">
            <v>6.4</v>
          </cell>
        </row>
        <row r="650">
          <cell r="A650" t="str">
            <v>LUIB8803</v>
          </cell>
          <cell r="B650" t="str">
            <v>GLOW DINOS T REX SKELETON</v>
          </cell>
          <cell r="C650" t="str">
            <v>5060122734233</v>
          </cell>
          <cell r="D650" t="str">
            <v>EVERC</v>
          </cell>
          <cell r="F650">
            <v>6</v>
          </cell>
          <cell r="G650">
            <v>10.65</v>
          </cell>
        </row>
        <row r="651">
          <cell r="A651" t="str">
            <v>LUIB8804</v>
          </cell>
          <cell r="B651" t="str">
            <v>GLOW DINOS TRICERATOPS SKELETON</v>
          </cell>
          <cell r="C651" t="str">
            <v>5060122734240</v>
          </cell>
          <cell r="D651" t="str">
            <v>EVERC</v>
          </cell>
          <cell r="F651">
            <v>6</v>
          </cell>
          <cell r="G651">
            <v>10.65</v>
          </cell>
        </row>
        <row r="652">
          <cell r="A652" t="str">
            <v>LUIB8805</v>
          </cell>
          <cell r="B652" t="str">
            <v>GLOW DINOS STEGOSAURUS SKELETON</v>
          </cell>
          <cell r="C652" t="str">
            <v>5060122734257</v>
          </cell>
          <cell r="D652" t="str">
            <v>EVERC</v>
          </cell>
          <cell r="F652">
            <v>6</v>
          </cell>
          <cell r="G652">
            <v>10.65</v>
          </cell>
        </row>
        <row r="653">
          <cell r="A653" t="str">
            <v>LUIE2023</v>
          </cell>
          <cell r="B653" t="str">
            <v>MASSIVE MAGNET</v>
          </cell>
          <cell r="C653" t="str">
            <v>5060122731737</v>
          </cell>
          <cell r="D653" t="str">
            <v>EVERE</v>
          </cell>
          <cell r="E653">
            <v>6</v>
          </cell>
          <cell r="F653">
            <v>24</v>
          </cell>
          <cell r="G653">
            <v>10.65</v>
          </cell>
        </row>
        <row r="654">
          <cell r="A654" t="str">
            <v>LUIE2032</v>
          </cell>
          <cell r="B654" t="str">
            <v>OUTDOOR ADVENTURE NIGHT VISION TORCH</v>
          </cell>
          <cell r="C654" t="str">
            <v>5060122732109</v>
          </cell>
          <cell r="D654" t="str">
            <v>EVERE</v>
          </cell>
          <cell r="E654">
            <v>12</v>
          </cell>
          <cell r="G654">
            <v>10.65</v>
          </cell>
        </row>
        <row r="655">
          <cell r="A655" t="str">
            <v>LUIE2052</v>
          </cell>
          <cell r="B655" t="str">
            <v>MY DESKTOP SOLAR SYSTEM</v>
          </cell>
          <cell r="C655" t="str">
            <v>5060122733250</v>
          </cell>
          <cell r="D655" t="str">
            <v>EVERE</v>
          </cell>
          <cell r="F655">
            <v>12</v>
          </cell>
          <cell r="G655">
            <v>10.65</v>
          </cell>
        </row>
        <row r="656">
          <cell r="A656" t="str">
            <v>LUIE2062</v>
          </cell>
          <cell r="B656" t="str">
            <v>OUTDOOR ADVENTURE COMPASS</v>
          </cell>
          <cell r="C656" t="str">
            <v>5060122733823</v>
          </cell>
          <cell r="D656" t="str">
            <v>EVERC</v>
          </cell>
          <cell r="F656">
            <v>6</v>
          </cell>
          <cell r="G656">
            <v>10.65</v>
          </cell>
        </row>
        <row r="657">
          <cell r="A657" t="str">
            <v>LUIE2065</v>
          </cell>
          <cell r="B657" t="str">
            <v>T REX HEAD TORCH</v>
          </cell>
          <cell r="C657" t="str">
            <v>5060122733830</v>
          </cell>
          <cell r="D657" t="str">
            <v>EVERC</v>
          </cell>
          <cell r="F657">
            <v>6</v>
          </cell>
          <cell r="G657">
            <v>14.2</v>
          </cell>
        </row>
        <row r="658">
          <cell r="A658" t="str">
            <v>LUIE2070</v>
          </cell>
          <cell r="B658" t="str">
            <v>450x MICROSCOPE</v>
          </cell>
          <cell r="C658" t="str">
            <v>5060122734264</v>
          </cell>
          <cell r="D658" t="str">
            <v>EVERE</v>
          </cell>
          <cell r="F658">
            <v>6</v>
          </cell>
          <cell r="G658">
            <v>42.55</v>
          </cell>
        </row>
        <row r="659">
          <cell r="A659" t="str">
            <v>LUIE2071</v>
          </cell>
          <cell r="B659" t="str">
            <v>MY FIRST TELESCOPE</v>
          </cell>
          <cell r="C659" t="str">
            <v>5060122734271</v>
          </cell>
          <cell r="D659" t="str">
            <v>EVERE</v>
          </cell>
          <cell r="F659">
            <v>6</v>
          </cell>
          <cell r="G659">
            <v>21.3</v>
          </cell>
        </row>
        <row r="660">
          <cell r="A660" t="str">
            <v>LUIE2074</v>
          </cell>
          <cell r="B660" t="str">
            <v>UNICORN HEAD TORCH</v>
          </cell>
          <cell r="C660" t="str">
            <v>5060122734806</v>
          </cell>
          <cell r="D660" t="str">
            <v>EVERC</v>
          </cell>
          <cell r="F660">
            <v>6</v>
          </cell>
          <cell r="G660">
            <v>14.2</v>
          </cell>
        </row>
        <row r="661">
          <cell r="A661" t="str">
            <v>LUIE2077</v>
          </cell>
          <cell r="B661" t="str">
            <v>ULTRA FLYERS</v>
          </cell>
          <cell r="C661" t="str">
            <v>5060122734882</v>
          </cell>
          <cell r="D661" t="str">
            <v>EVERC</v>
          </cell>
          <cell r="F661">
            <v>6</v>
          </cell>
          <cell r="G661">
            <v>9.25</v>
          </cell>
        </row>
        <row r="662">
          <cell r="A662" t="str">
            <v>MATL1806</v>
          </cell>
          <cell r="B662" t="str">
            <v>HOT WHEELS - 5pc CAR GIFT PACK ASST</v>
          </cell>
          <cell r="C662" t="str">
            <v>074299018060</v>
          </cell>
          <cell r="D662" t="str">
            <v>EVERC</v>
          </cell>
          <cell r="F662">
            <v>12</v>
          </cell>
          <cell r="G662">
            <v>7.2</v>
          </cell>
          <cell r="J662" t="str">
            <v>CORE</v>
          </cell>
        </row>
        <row r="663">
          <cell r="A663" t="str">
            <v>MATL30782</v>
          </cell>
          <cell r="B663" t="str">
            <v xml:space="preserve">MATCHBOX - CARS SINGLES ASST  </v>
          </cell>
          <cell r="C663" t="str">
            <v>035995307827</v>
          </cell>
          <cell r="D663" t="str">
            <v>EVERC</v>
          </cell>
          <cell r="F663">
            <v>24</v>
          </cell>
          <cell r="G663">
            <v>1.25</v>
          </cell>
          <cell r="J663" t="str">
            <v>CORE</v>
          </cell>
        </row>
        <row r="664">
          <cell r="A664" t="str">
            <v>MATL37092</v>
          </cell>
          <cell r="B664" t="str">
            <v>KERPLUNK</v>
          </cell>
          <cell r="C664" t="str">
            <v>085633070927</v>
          </cell>
          <cell r="D664" t="str">
            <v>EVERE</v>
          </cell>
          <cell r="F664">
            <v>4</v>
          </cell>
          <cell r="G664">
            <v>13.5</v>
          </cell>
          <cell r="J664" t="str">
            <v>CORE</v>
          </cell>
        </row>
        <row r="665">
          <cell r="A665" t="str">
            <v>MATL42003</v>
          </cell>
          <cell r="B665" t="str">
            <v>UNO - CARD GAME (ENGLISH)</v>
          </cell>
          <cell r="C665" t="str">
            <v>078206020016</v>
          </cell>
          <cell r="D665" t="str">
            <v>EVERE</v>
          </cell>
          <cell r="F665">
            <v>12</v>
          </cell>
          <cell r="G665">
            <v>5.5</v>
          </cell>
        </row>
        <row r="666">
          <cell r="A666" t="str">
            <v>MATL42050</v>
          </cell>
          <cell r="B666" t="str">
            <v>SKIP-BO - CARD GAME (BIL)</v>
          </cell>
          <cell r="C666" t="str">
            <v>078206020504</v>
          </cell>
          <cell r="D666" t="str">
            <v>EVERE</v>
          </cell>
          <cell r="F666">
            <v>12</v>
          </cell>
          <cell r="G666">
            <v>9</v>
          </cell>
          <cell r="J666" t="str">
            <v>CORE</v>
          </cell>
        </row>
        <row r="667">
          <cell r="A667" t="str">
            <v>MATL54886</v>
          </cell>
          <cell r="B667" t="str">
            <v>HOT WHEELS - 10pk CAR ASST</v>
          </cell>
          <cell r="C667" t="str">
            <v>074299548864</v>
          </cell>
          <cell r="D667" t="str">
            <v>EVERC</v>
          </cell>
          <cell r="F667">
            <v>6</v>
          </cell>
          <cell r="G667">
            <v>14.35</v>
          </cell>
          <cell r="J667" t="str">
            <v>CORE</v>
          </cell>
        </row>
        <row r="668">
          <cell r="A668" t="str">
            <v>MATLBDW51</v>
          </cell>
          <cell r="B668" t="str">
            <v>HOT WHEELS - MID PRICED RIG ASST</v>
          </cell>
          <cell r="C668" t="str">
            <v>746775307509</v>
          </cell>
          <cell r="D668" t="str">
            <v>EVERC</v>
          </cell>
          <cell r="F668">
            <v>6</v>
          </cell>
          <cell r="G668">
            <v>7.45</v>
          </cell>
          <cell r="J668" t="str">
            <v>CORE</v>
          </cell>
        </row>
        <row r="669">
          <cell r="A669" t="str">
            <v>MATLBGG15</v>
          </cell>
          <cell r="B669" t="str">
            <v>APPLES to APPLES - PARTY BOX</v>
          </cell>
          <cell r="C669" t="str">
            <v>746775321543</v>
          </cell>
          <cell r="D669" t="str">
            <v>EVERE</v>
          </cell>
          <cell r="F669">
            <v>4</v>
          </cell>
          <cell r="G669">
            <v>17.45</v>
          </cell>
          <cell r="J669" t="str">
            <v>CORE</v>
          </cell>
        </row>
        <row r="670">
          <cell r="A670" t="str">
            <v>MATLBJV44</v>
          </cell>
          <cell r="B670" t="str">
            <v>BLOKUS (BIL)</v>
          </cell>
          <cell r="C670" t="str">
            <v>746775363840</v>
          </cell>
          <cell r="D670" t="str">
            <v>EVERE</v>
          </cell>
          <cell r="F670">
            <v>6</v>
          </cell>
          <cell r="G670">
            <v>21.35</v>
          </cell>
          <cell r="J670" t="str">
            <v>CORE</v>
          </cell>
        </row>
        <row r="671">
          <cell r="A671" t="str">
            <v>MATLC1817</v>
          </cell>
          <cell r="B671" t="str">
            <v>MATCHBOX - 5pk CAR ASST</v>
          </cell>
          <cell r="C671" t="str">
            <v>027084092950</v>
          </cell>
          <cell r="D671" t="str">
            <v>EVERC</v>
          </cell>
          <cell r="F671">
            <v>12</v>
          </cell>
          <cell r="G671">
            <v>6.4</v>
          </cell>
          <cell r="J671" t="str">
            <v>CORE</v>
          </cell>
        </row>
        <row r="672">
          <cell r="A672" t="str">
            <v>MATLCBV05</v>
          </cell>
          <cell r="B672" t="str">
            <v xml:space="preserve">FISHER-PRICE - RINSE 'N GROW TUB  </v>
          </cell>
          <cell r="C672" t="str">
            <v>887961077797</v>
          </cell>
          <cell r="D672" t="str">
            <v>EVERC</v>
          </cell>
          <cell r="F672">
            <v>2</v>
          </cell>
          <cell r="G672">
            <v>32.700000000000003</v>
          </cell>
        </row>
        <row r="673">
          <cell r="A673" t="str">
            <v>MATLCCX97</v>
          </cell>
          <cell r="B673" t="str">
            <v>ROCK 'EM SOCK 'EM ROBOTS</v>
          </cell>
          <cell r="C673" t="str">
            <v>887961035322</v>
          </cell>
          <cell r="D673" t="str">
            <v>EVERE</v>
          </cell>
          <cell r="F673">
            <v>2</v>
          </cell>
          <cell r="G673">
            <v>22.5</v>
          </cell>
          <cell r="J673" t="str">
            <v>CORE</v>
          </cell>
        </row>
        <row r="674">
          <cell r="A674" t="str">
            <v>MATLCDF53</v>
          </cell>
          <cell r="B674" t="str">
            <v xml:space="preserve">POWER WHEELS - FORD F150 - BLUE WM   </v>
          </cell>
          <cell r="C674" t="str">
            <v>887961039771</v>
          </cell>
          <cell r="D674" t="str">
            <v>EVERE</v>
          </cell>
          <cell r="F674">
            <v>1</v>
          </cell>
          <cell r="G674">
            <v>488.75</v>
          </cell>
        </row>
        <row r="675">
          <cell r="A675" t="str">
            <v>MATLCFX43</v>
          </cell>
          <cell r="B675" t="str">
            <v xml:space="preserve">BALDERDASH  </v>
          </cell>
          <cell r="C675" t="str">
            <v>887961060515</v>
          </cell>
          <cell r="D675" t="str">
            <v>EVERE</v>
          </cell>
          <cell r="F675">
            <v>4</v>
          </cell>
          <cell r="G675">
            <v>14.05</v>
          </cell>
          <cell r="J675" t="str">
            <v>CORE</v>
          </cell>
        </row>
        <row r="676">
          <cell r="A676" t="str">
            <v>MATLCMY09</v>
          </cell>
          <cell r="B676" t="str">
            <v>FP - XYLOPHONE</v>
          </cell>
          <cell r="C676" t="str">
            <v>887961168075</v>
          </cell>
          <cell r="D676" t="str">
            <v>EVERC</v>
          </cell>
          <cell r="F676">
            <v>4</v>
          </cell>
          <cell r="G676">
            <v>14.35</v>
          </cell>
          <cell r="J676" t="str">
            <v>CORE</v>
          </cell>
        </row>
        <row r="677">
          <cell r="A677" t="str">
            <v>MATLCYP67</v>
          </cell>
          <cell r="B677" t="str">
            <v xml:space="preserve">MEGA BLOKS - 60pc BIG BUILDING BAG ASST  </v>
          </cell>
          <cell r="C677" t="str">
            <v>00065541084155</v>
          </cell>
          <cell r="D677" t="str">
            <v>EVERC</v>
          </cell>
          <cell r="F677">
            <v>6</v>
          </cell>
          <cell r="G677">
            <v>12.4</v>
          </cell>
          <cell r="J677" t="str">
            <v>CORE</v>
          </cell>
        </row>
        <row r="678">
          <cell r="A678" t="str">
            <v>MATLCYP72</v>
          </cell>
          <cell r="B678" t="str">
            <v xml:space="preserve">MEGA BLOKS - 80pc FB BIG BUILDING BAG ASST  </v>
          </cell>
          <cell r="C678" t="str">
            <v>065541083264</v>
          </cell>
          <cell r="D678" t="str">
            <v>EVERC</v>
          </cell>
          <cell r="F678">
            <v>4</v>
          </cell>
          <cell r="G678">
            <v>13.5</v>
          </cell>
          <cell r="J678" t="str">
            <v>CORE</v>
          </cell>
        </row>
        <row r="679">
          <cell r="A679" t="str">
            <v>MATLDBL30-1</v>
          </cell>
          <cell r="B679" t="str">
            <v xml:space="preserve">MEGA BLOKS - JOHN DEERE LARGE DUMP TRUCK  </v>
          </cell>
          <cell r="C679" t="str">
            <v>065541808010</v>
          </cell>
          <cell r="D679" t="str">
            <v>EVERE</v>
          </cell>
          <cell r="F679">
            <v>1</v>
          </cell>
          <cell r="G679">
            <v>19.5</v>
          </cell>
          <cell r="J679" t="str">
            <v>Use - MATLDBL30</v>
          </cell>
        </row>
        <row r="680">
          <cell r="A680" t="str">
            <v>MATLDCH63</v>
          </cell>
          <cell r="B680" t="str">
            <v>MEGA BLOKS - 80pc BIG BUILDING BAG ASST</v>
          </cell>
          <cell r="C680" t="str">
            <v>065541083271</v>
          </cell>
          <cell r="D680" t="str">
            <v>EVERE</v>
          </cell>
          <cell r="F680">
            <v>1</v>
          </cell>
          <cell r="G680">
            <v>13.5</v>
          </cell>
          <cell r="J680" t="str">
            <v>CORE</v>
          </cell>
        </row>
        <row r="681">
          <cell r="A681" t="str">
            <v>MATLDCJ86</v>
          </cell>
          <cell r="B681" t="str">
            <v xml:space="preserve">MEGA BLOKS - CAT LARGE DUMP TRUCK  </v>
          </cell>
          <cell r="C681" t="str">
            <v>065541078451</v>
          </cell>
          <cell r="D681" t="str">
            <v>EVERC</v>
          </cell>
          <cell r="F681">
            <v>2</v>
          </cell>
          <cell r="G681">
            <v>27.55</v>
          </cell>
          <cell r="J681" t="str">
            <v>CORE</v>
          </cell>
        </row>
        <row r="682">
          <cell r="A682" t="str">
            <v>MATLDGB78</v>
          </cell>
          <cell r="B682" t="str">
            <v>FP-LNL - REMOTE ASST-EN</v>
          </cell>
          <cell r="C682" t="str">
            <v>887961186307</v>
          </cell>
          <cell r="D682" t="str">
            <v>EVERC</v>
          </cell>
          <cell r="F682">
            <v>4</v>
          </cell>
          <cell r="G682">
            <v>10.15</v>
          </cell>
        </row>
        <row r="683">
          <cell r="A683" t="str">
            <v>MATLDHB63</v>
          </cell>
          <cell r="B683" t="str">
            <v>BARBIE - CAREERS PLAYSET ASST</v>
          </cell>
          <cell r="C683" t="str">
            <v>00887961206739</v>
          </cell>
          <cell r="D683" t="str">
            <v>EVERC</v>
          </cell>
          <cell r="F683">
            <v>4</v>
          </cell>
          <cell r="G683">
            <v>25</v>
          </cell>
          <cell r="J683" t="str">
            <v>CORE</v>
          </cell>
        </row>
        <row r="684">
          <cell r="A684" t="str">
            <v>MATLDJD09</v>
          </cell>
          <cell r="B684" t="str">
            <v xml:space="preserve">INFANT - SMART STAGES CAR - BLUE EN   </v>
          </cell>
          <cell r="C684" t="str">
            <v>887961222821</v>
          </cell>
          <cell r="D684" t="str">
            <v>EVERE</v>
          </cell>
          <cell r="F684">
            <v>1</v>
          </cell>
          <cell r="G684">
            <v>58.45</v>
          </cell>
          <cell r="J684" t="str">
            <v>OOP</v>
          </cell>
        </row>
        <row r="685">
          <cell r="A685" t="str">
            <v>MATLDKD47</v>
          </cell>
          <cell r="B685" t="str">
            <v>PICTIONARY (BIL PKG - ENG)</v>
          </cell>
          <cell r="C685" t="str">
            <v>887961236095</v>
          </cell>
          <cell r="D685" t="str">
            <v>EVERE</v>
          </cell>
          <cell r="F685">
            <v>6</v>
          </cell>
          <cell r="G685">
            <v>21.35</v>
          </cell>
          <cell r="J685" t="str">
            <v>CORE</v>
          </cell>
        </row>
        <row r="686">
          <cell r="A686" t="str">
            <v>MATLDKD50</v>
          </cell>
          <cell r="B686" t="str">
            <v xml:space="preserve">FRENCH - PICTIONARY  </v>
          </cell>
          <cell r="C686" t="str">
            <v>887961236101</v>
          </cell>
          <cell r="D686" t="str">
            <v>EVERE</v>
          </cell>
          <cell r="F686">
            <v>6</v>
          </cell>
          <cell r="G686">
            <v>21.35</v>
          </cell>
        </row>
        <row r="687">
          <cell r="A687" t="str">
            <v>MATLDRD00</v>
          </cell>
          <cell r="B687" t="str">
            <v>UNO - SUPER MARIO BROS</v>
          </cell>
          <cell r="C687" t="str">
            <v>887961331240</v>
          </cell>
          <cell r="D687" t="str">
            <v>EVERE</v>
          </cell>
          <cell r="F687">
            <v>8</v>
          </cell>
          <cell r="G687">
            <v>5.85</v>
          </cell>
          <cell r="J687" t="str">
            <v>CORE</v>
          </cell>
        </row>
        <row r="688">
          <cell r="A688" t="str">
            <v>MATLDVF50</v>
          </cell>
          <cell r="B688" t="str">
            <v>BARBIE - CAREER DOLL ASST</v>
          </cell>
          <cell r="C688" t="str">
            <v>00887961467468</v>
          </cell>
          <cell r="D688" t="str">
            <v>EVERC</v>
          </cell>
          <cell r="F688">
            <v>6</v>
          </cell>
          <cell r="G688">
            <v>11.2</v>
          </cell>
          <cell r="J688" t="str">
            <v>CORE</v>
          </cell>
        </row>
        <row r="689">
          <cell r="A689" t="str">
            <v>MATLDVP63</v>
          </cell>
          <cell r="B689" t="str">
            <v>FISHER-PRICE - 36pc LP SINGLE FIGURE  PDQ ASST</v>
          </cell>
          <cell r="C689" t="str">
            <v>00887961373226</v>
          </cell>
          <cell r="D689" t="str">
            <v>EVERC</v>
          </cell>
          <cell r="F689">
            <v>36</v>
          </cell>
          <cell r="G689">
            <v>3.1</v>
          </cell>
          <cell r="J689" t="str">
            <v>CORE</v>
          </cell>
        </row>
        <row r="690">
          <cell r="A690" t="str">
            <v>MATLDXV29</v>
          </cell>
          <cell r="B690" t="str">
            <v>CARS 3 - DIECAST SINGLES ASST</v>
          </cell>
          <cell r="C690" t="str">
            <v>00887961403473</v>
          </cell>
          <cell r="D690" t="str">
            <v>EVERC</v>
          </cell>
          <cell r="F690">
            <v>24</v>
          </cell>
          <cell r="G690">
            <v>5.0999999999999996</v>
          </cell>
          <cell r="J690" t="str">
            <v>CORE</v>
          </cell>
        </row>
        <row r="691">
          <cell r="A691" t="str">
            <v>MATLDYW47</v>
          </cell>
          <cell r="B691" t="str">
            <v xml:space="preserve">INFANT - SMART CONNECT DELUXE SOOTHER  </v>
          </cell>
          <cell r="C691" t="str">
            <v>887961424041</v>
          </cell>
          <cell r="D691" t="str">
            <v>EVERC</v>
          </cell>
          <cell r="F691">
            <v>2</v>
          </cell>
          <cell r="G691">
            <v>44.65</v>
          </cell>
        </row>
        <row r="692">
          <cell r="A692" t="str">
            <v>MATLFBM80</v>
          </cell>
          <cell r="B692" t="str">
            <v>MEGA BLOKS - 123 BUS</v>
          </cell>
          <cell r="C692" t="str">
            <v>887961436273</v>
          </cell>
          <cell r="D692" t="str">
            <v>EVERC</v>
          </cell>
          <cell r="F692">
            <v>2</v>
          </cell>
          <cell r="G692">
            <v>10.6</v>
          </cell>
        </row>
        <row r="693">
          <cell r="A693" t="str">
            <v>MATLFCC92</v>
          </cell>
          <cell r="B693" t="str">
            <v>THOMAS and FRIENDS - MINI SINGLE BLIND PK ASST</v>
          </cell>
          <cell r="C693" t="str">
            <v>887961447699</v>
          </cell>
          <cell r="D693" t="str">
            <v>EVERC</v>
          </cell>
          <cell r="F693">
            <v>48</v>
          </cell>
          <cell r="G693">
            <v>1.6</v>
          </cell>
          <cell r="J693" t="str">
            <v>CORE</v>
          </cell>
        </row>
        <row r="694">
          <cell r="A694" t="str">
            <v>MATLFDB32</v>
          </cell>
          <cell r="B694" t="str">
            <v xml:space="preserve">BARBIE - CHELSEA ACCESSORY ASST  </v>
          </cell>
          <cell r="C694" t="str">
            <v>887961463620</v>
          </cell>
          <cell r="D694" t="str">
            <v>EVERC</v>
          </cell>
          <cell r="F694">
            <v>4</v>
          </cell>
          <cell r="G694">
            <v>19.100000000000001</v>
          </cell>
        </row>
        <row r="695">
          <cell r="A695" t="str">
            <v>MATLFFC84</v>
          </cell>
          <cell r="B695" t="str">
            <v>FP - INFANT - BABY'S FIRST BLOCKS</v>
          </cell>
          <cell r="C695" t="str">
            <v>887961482898</v>
          </cell>
          <cell r="D695" t="str">
            <v>EVERC</v>
          </cell>
          <cell r="F695">
            <v>2</v>
          </cell>
          <cell r="G695">
            <v>9.3000000000000007</v>
          </cell>
          <cell r="J695" t="str">
            <v>CORE</v>
          </cell>
        </row>
        <row r="696">
          <cell r="A696" t="str">
            <v>MATLFFJ02</v>
          </cell>
          <cell r="B696" t="str">
            <v xml:space="preserve">FISHER-PRICE -  SPACESAVER HIGH CHAIR - SLANTED SAILS   </v>
          </cell>
          <cell r="C696" t="str">
            <v>887961487039</v>
          </cell>
          <cell r="D696" t="str">
            <v>EVERE</v>
          </cell>
          <cell r="F696">
            <v>1</v>
          </cell>
          <cell r="G696">
            <v>52.1</v>
          </cell>
          <cell r="J696" t="str">
            <v>OOP</v>
          </cell>
        </row>
        <row r="697">
          <cell r="A697" t="str">
            <v>MATLFGV05</v>
          </cell>
          <cell r="B697" t="str">
            <v xml:space="preserve">MEGA BLOKS - BUILD 'N LEARN TABLE (CLASSIC)  </v>
          </cell>
          <cell r="C697" t="str">
            <v>887961515077</v>
          </cell>
          <cell r="D697" t="str">
            <v>EVERC</v>
          </cell>
          <cell r="F697">
            <v>2</v>
          </cell>
          <cell r="G697">
            <v>37.1</v>
          </cell>
          <cell r="J697" t="str">
            <v>CORE</v>
          </cell>
        </row>
        <row r="698">
          <cell r="A698" t="str">
            <v>MATLFGW66</v>
          </cell>
          <cell r="B698" t="str">
            <v>FP - CHATTER TELEPHONE</v>
          </cell>
          <cell r="C698" t="str">
            <v>887961516446</v>
          </cell>
          <cell r="D698" t="str">
            <v>EVERC</v>
          </cell>
          <cell r="F698">
            <v>2</v>
          </cell>
          <cell r="G698">
            <v>8.15</v>
          </cell>
          <cell r="J698" t="str">
            <v>CORE</v>
          </cell>
        </row>
        <row r="699">
          <cell r="A699" t="str">
            <v>MATLFHG50</v>
          </cell>
          <cell r="B699" t="str">
            <v>FP-LP - HELPFUL NEIGHBOR'S GARAGE</v>
          </cell>
          <cell r="C699" t="str">
            <v>887961522853</v>
          </cell>
          <cell r="D699" t="str">
            <v>EVERC</v>
          </cell>
          <cell r="F699">
            <v>2</v>
          </cell>
          <cell r="G699">
            <v>19.649999999999999</v>
          </cell>
        </row>
        <row r="700">
          <cell r="A700" t="str">
            <v>MATLFML03</v>
          </cell>
          <cell r="B700" t="str">
            <v xml:space="preserve">HOT WHEELS ULTIMATE SERIES - SUPER ULTIMATE GARAGE CF   </v>
          </cell>
          <cell r="C700" t="str">
            <v>887961575590</v>
          </cell>
          <cell r="D700" t="str">
            <v>EVERE</v>
          </cell>
          <cell r="F700">
            <v>1</v>
          </cell>
          <cell r="G700">
            <v>224.65</v>
          </cell>
        </row>
        <row r="701">
          <cell r="A701" t="str">
            <v>MATLFPM81</v>
          </cell>
          <cell r="B701" t="str">
            <v xml:space="preserve">HOT WHEELS MEGA HAULER + 4 DCCS  </v>
          </cell>
          <cell r="C701" t="str">
            <v>887961612424</v>
          </cell>
          <cell r="D701" t="str">
            <v>EVERC</v>
          </cell>
          <cell r="F701">
            <v>4</v>
          </cell>
          <cell r="G701">
            <v>22.5</v>
          </cell>
          <cell r="J701" t="str">
            <v>CORE</v>
          </cell>
        </row>
        <row r="702">
          <cell r="A702" t="str">
            <v>MATLFRM36</v>
          </cell>
          <cell r="B702" t="str">
            <v>DOS - CARD GAME</v>
          </cell>
          <cell r="C702" t="str">
            <v>887961629385</v>
          </cell>
          <cell r="D702" t="str">
            <v>EVERE</v>
          </cell>
          <cell r="F702">
            <v>12</v>
          </cell>
          <cell r="G702">
            <v>5.9</v>
          </cell>
          <cell r="J702" t="str">
            <v>Use - MATLHCF76</v>
          </cell>
        </row>
        <row r="703">
          <cell r="A703" t="str">
            <v>MATLFRY35</v>
          </cell>
          <cell r="B703" t="str">
            <v>POLLY POCKET - WORLD ASST</v>
          </cell>
          <cell r="C703" t="str">
            <v>00887961638189</v>
          </cell>
          <cell r="D703" t="str">
            <v>EVERC</v>
          </cell>
          <cell r="F703">
            <v>4</v>
          </cell>
          <cell r="G703">
            <v>17.149999999999999</v>
          </cell>
          <cell r="J703" t="str">
            <v>CORE</v>
          </cell>
        </row>
        <row r="704">
          <cell r="A704" t="str">
            <v>MATLFVJ01</v>
          </cell>
          <cell r="B704" t="str">
            <v>MEGA BLOKS - BUILD &amp; RACE RIG</v>
          </cell>
          <cell r="C704" t="str">
            <v>887961659481</v>
          </cell>
          <cell r="D704" t="str">
            <v>EVERC</v>
          </cell>
          <cell r="F704">
            <v>2</v>
          </cell>
          <cell r="G704">
            <v>17.45</v>
          </cell>
          <cell r="J704" t="str">
            <v>CORE</v>
          </cell>
        </row>
        <row r="705">
          <cell r="A705" t="str">
            <v>MATLFVJ49</v>
          </cell>
          <cell r="B705" t="str">
            <v>MEGA BLOKS - LET'S GET LEARNING BAG</v>
          </cell>
          <cell r="C705" t="str">
            <v>887961660074</v>
          </cell>
          <cell r="D705" t="str">
            <v>EVERC</v>
          </cell>
          <cell r="F705">
            <v>2</v>
          </cell>
          <cell r="G705">
            <v>23.6</v>
          </cell>
          <cell r="J705" t="str">
            <v>CORE</v>
          </cell>
        </row>
        <row r="706">
          <cell r="A706" t="str">
            <v>MATLFWG43</v>
          </cell>
          <cell r="B706" t="str">
            <v xml:space="preserve">BLOKUS - DUO  </v>
          </cell>
          <cell r="C706" t="str">
            <v>887961673777</v>
          </cell>
          <cell r="D706" t="str">
            <v>EVERE</v>
          </cell>
          <cell r="F706">
            <v>4</v>
          </cell>
          <cell r="G706">
            <v>17.45</v>
          </cell>
          <cell r="J706" t="str">
            <v>CORE</v>
          </cell>
        </row>
        <row r="707">
          <cell r="A707" t="str">
            <v>MATLFWK22</v>
          </cell>
          <cell r="B707" t="str">
            <v>MEGA BLOKS - ABC LEARNING TRAIN</v>
          </cell>
          <cell r="C707" t="str">
            <v>887961675832</v>
          </cell>
          <cell r="D707" t="str">
            <v>EVERC</v>
          </cell>
          <cell r="F707">
            <v>2</v>
          </cell>
          <cell r="G707">
            <v>16.75</v>
          </cell>
          <cell r="J707" t="str">
            <v>CORE</v>
          </cell>
        </row>
        <row r="708">
          <cell r="A708" t="str">
            <v>MATLFWP36</v>
          </cell>
          <cell r="B708" t="str">
            <v xml:space="preserve">CLASSICS GIFT SET  </v>
          </cell>
          <cell r="C708" t="str">
            <v>887961680386</v>
          </cell>
          <cell r="D708" t="str">
            <v>EVERC</v>
          </cell>
          <cell r="F708">
            <v>2</v>
          </cell>
          <cell r="G708">
            <v>26.6</v>
          </cell>
          <cell r="J708" t="str">
            <v>CORE</v>
          </cell>
        </row>
        <row r="709">
          <cell r="A709" t="str">
            <v>MATLFXT43</v>
          </cell>
          <cell r="B709" t="str">
            <v xml:space="preserve">THOMAS and FRIENDS - WOOD - REBECCA ( LARGE ENGINE )  </v>
          </cell>
          <cell r="C709" t="str">
            <v>887961699524</v>
          </cell>
          <cell r="D709" t="str">
            <v>EVERC</v>
          </cell>
          <cell r="F709">
            <v>6</v>
          </cell>
          <cell r="G709">
            <v>12.25</v>
          </cell>
          <cell r="J709" t="str">
            <v>OOP</v>
          </cell>
        </row>
        <row r="710">
          <cell r="A710" t="str">
            <v>MATLFXT80</v>
          </cell>
          <cell r="B710" t="str">
            <v xml:space="preserve">MINECRAFT - MINI FIGURES ASST  </v>
          </cell>
          <cell r="C710" t="str">
            <v>887961699890</v>
          </cell>
          <cell r="D710" t="str">
            <v>EVERC</v>
          </cell>
          <cell r="F710">
            <v>36</v>
          </cell>
          <cell r="G710">
            <v>3.75</v>
          </cell>
          <cell r="J710" t="str">
            <v>CORE</v>
          </cell>
        </row>
        <row r="711">
          <cell r="A711" t="str">
            <v>MATLFYJ83</v>
          </cell>
          <cell r="B711" t="str">
            <v xml:space="preserve">HOT WHEELS - MONSTER TRUCKS - 1:24 ASST  </v>
          </cell>
          <cell r="C711" t="str">
            <v>00887961705461</v>
          </cell>
          <cell r="D711" t="str">
            <v>EVERC</v>
          </cell>
          <cell r="F711">
            <v>4</v>
          </cell>
          <cell r="G711">
            <v>11.8</v>
          </cell>
          <cell r="J711" t="str">
            <v>CORE</v>
          </cell>
        </row>
        <row r="712">
          <cell r="A712" t="str">
            <v>MATLGBK10</v>
          </cell>
          <cell r="B712" t="str">
            <v>BARBIE - DREAM CLOSET</v>
          </cell>
          <cell r="C712" t="str">
            <v>887961716436</v>
          </cell>
          <cell r="D712" t="str">
            <v>EVERC</v>
          </cell>
          <cell r="F712">
            <v>1</v>
          </cell>
          <cell r="G712">
            <v>50.75</v>
          </cell>
        </row>
        <row r="713">
          <cell r="A713" t="str">
            <v>MATLGBK85</v>
          </cell>
          <cell r="B713" t="str">
            <v>BARBIE - PLUS SCOOTER</v>
          </cell>
          <cell r="C713" t="str">
            <v>887961716962</v>
          </cell>
          <cell r="D713" t="str">
            <v>EVERC</v>
          </cell>
          <cell r="F713">
            <v>4</v>
          </cell>
          <cell r="G713">
            <v>26.7</v>
          </cell>
        </row>
        <row r="714">
          <cell r="A714" t="str">
            <v>MATLGBP23</v>
          </cell>
          <cell r="B714" t="str">
            <v>HOT WHEELS - 4PK MONSTER TRUCKS - 1:64 ASST</v>
          </cell>
          <cell r="C714" t="str">
            <v>887961720358</v>
          </cell>
          <cell r="D714" t="str">
            <v>EVERC</v>
          </cell>
          <cell r="F714">
            <v>6</v>
          </cell>
          <cell r="G714">
            <v>15.75</v>
          </cell>
          <cell r="J714" t="str">
            <v>CORE</v>
          </cell>
        </row>
        <row r="715">
          <cell r="A715" t="str">
            <v>MATLGDF60</v>
          </cell>
          <cell r="B715" t="str">
            <v>WWE - ELITE ASST</v>
          </cell>
          <cell r="C715" t="str">
            <v>00887961741711</v>
          </cell>
          <cell r="D715" t="str">
            <v>EVERC</v>
          </cell>
          <cell r="F715">
            <v>8</v>
          </cell>
          <cell r="G715">
            <v>21.35</v>
          </cell>
          <cell r="J715" t="str">
            <v>CORE</v>
          </cell>
        </row>
        <row r="716">
          <cell r="A716" t="str">
            <v>MATLGDF62</v>
          </cell>
          <cell r="B716" t="str">
            <v>WWE - BASIC FIGURES ASST</v>
          </cell>
          <cell r="C716" t="str">
            <v>00887961741735</v>
          </cell>
          <cell r="D716" t="str">
            <v>EVERC</v>
          </cell>
          <cell r="F716">
            <v>12</v>
          </cell>
          <cell r="G716">
            <v>11.25</v>
          </cell>
          <cell r="J716" t="str">
            <v>CORE</v>
          </cell>
        </row>
        <row r="717">
          <cell r="A717" t="str">
            <v>MATLGDF63</v>
          </cell>
          <cell r="B717" t="str">
            <v xml:space="preserve">WWE - CHAMPIONSHIP SHOWDOWN ASST  </v>
          </cell>
          <cell r="C717" t="str">
            <v>00887961873627</v>
          </cell>
          <cell r="D717" t="str">
            <v>EVERC</v>
          </cell>
          <cell r="F717">
            <v>4</v>
          </cell>
          <cell r="G717">
            <v>21.35</v>
          </cell>
          <cell r="J717" t="str">
            <v>CORE</v>
          </cell>
        </row>
        <row r="718">
          <cell r="A718" t="str">
            <v>MATLGDR44</v>
          </cell>
          <cell r="B718" t="str">
            <v>UNO - FLIP  - CARD GAME</v>
          </cell>
          <cell r="C718" t="str">
            <v>887961751062</v>
          </cell>
          <cell r="D718" t="str">
            <v>EVERE</v>
          </cell>
          <cell r="F718">
            <v>12</v>
          </cell>
          <cell r="G718">
            <v>5.85</v>
          </cell>
        </row>
        <row r="719">
          <cell r="A719" t="str">
            <v>MATLGDR45</v>
          </cell>
          <cell r="B719" t="str">
            <v xml:space="preserve">UNO - EXPRESS   </v>
          </cell>
          <cell r="C719" t="str">
            <v>887961751093</v>
          </cell>
          <cell r="D719" t="str">
            <v>EVERE</v>
          </cell>
          <cell r="F719">
            <v>12</v>
          </cell>
          <cell r="G719">
            <v>2.15</v>
          </cell>
          <cell r="J719" t="str">
            <v>OOP</v>
          </cell>
        </row>
        <row r="720">
          <cell r="A720" t="str">
            <v>MATLGFH90</v>
          </cell>
          <cell r="B720" t="str">
            <v xml:space="preserve">HOT WHEELS - MOTORIZED ECL SET  </v>
          </cell>
          <cell r="C720" t="str">
            <v>887961762600</v>
          </cell>
          <cell r="D720" t="str">
            <v>EVERC</v>
          </cell>
          <cell r="F720">
            <v>4</v>
          </cell>
          <cell r="G720">
            <v>32.25</v>
          </cell>
          <cell r="J720" t="str">
            <v>OOP</v>
          </cell>
        </row>
        <row r="721">
          <cell r="A721" t="str">
            <v>MATLGFL82</v>
          </cell>
          <cell r="B721" t="str">
            <v xml:space="preserve">BARBIE - DREAMTOPIA FEATURE MERMAID  ORIG   </v>
          </cell>
          <cell r="C721" t="str">
            <v>887961765236</v>
          </cell>
          <cell r="D721" t="str">
            <v>EVERC</v>
          </cell>
          <cell r="F721">
            <v>4</v>
          </cell>
          <cell r="G721">
            <v>22.5</v>
          </cell>
          <cell r="J721" t="str">
            <v>CORE</v>
          </cell>
        </row>
        <row r="722">
          <cell r="A722" t="str">
            <v>MATLGFV85</v>
          </cell>
          <cell r="B722" t="str">
            <v xml:space="preserve">MEGA CONSTRUX - EEVEE'S EPIC EVOLUTIONS  </v>
          </cell>
          <cell r="C722" t="str">
            <v>887961770582</v>
          </cell>
          <cell r="D722" t="str">
            <v>EVERC</v>
          </cell>
          <cell r="F722">
            <v>6</v>
          </cell>
          <cell r="G722">
            <v>50.55</v>
          </cell>
        </row>
        <row r="723">
          <cell r="A723" t="str">
            <v>MATLGGB43</v>
          </cell>
          <cell r="B723" t="str">
            <v>HACKIN' PACKIN' ALPACA</v>
          </cell>
          <cell r="C723" t="str">
            <v>887961774047</v>
          </cell>
          <cell r="D723" t="str">
            <v>EVERE</v>
          </cell>
          <cell r="F723">
            <v>2</v>
          </cell>
          <cell r="G723">
            <v>17.5</v>
          </cell>
          <cell r="J723" t="str">
            <v>OOP</v>
          </cell>
        </row>
        <row r="724">
          <cell r="A724" t="str">
            <v>MATLGGC71</v>
          </cell>
          <cell r="B724" t="str">
            <v>PICTIONARY AIR</v>
          </cell>
          <cell r="C724" t="str">
            <v>887961775303</v>
          </cell>
          <cell r="D724" t="str">
            <v>EVERE</v>
          </cell>
          <cell r="F724">
            <v>5</v>
          </cell>
          <cell r="G724">
            <v>17.45</v>
          </cell>
          <cell r="J724" t="str">
            <v>CORE</v>
          </cell>
        </row>
        <row r="725">
          <cell r="A725" t="str">
            <v>MATLGGG32</v>
          </cell>
          <cell r="B725" t="str">
            <v xml:space="preserve">THOMAS and FRIENDS - WOOD - HARVEY ( BASIC ENGINE )  </v>
          </cell>
          <cell r="C725" t="str">
            <v>887961778120</v>
          </cell>
          <cell r="D725" t="str">
            <v>EVERC</v>
          </cell>
          <cell r="F725">
            <v>6</v>
          </cell>
          <cell r="G725">
            <v>8</v>
          </cell>
          <cell r="J725" t="str">
            <v>OOP</v>
          </cell>
        </row>
        <row r="726">
          <cell r="A726" t="str">
            <v>MATLGGG72</v>
          </cell>
          <cell r="B726" t="str">
            <v xml:space="preserve">THOMAS and FRIENDS - WOOD - TIDMOUTH SHED    </v>
          </cell>
          <cell r="C726" t="str">
            <v>887961778519</v>
          </cell>
          <cell r="D726" t="str">
            <v>EVERE</v>
          </cell>
          <cell r="F726">
            <v>2</v>
          </cell>
          <cell r="G726">
            <v>58.45</v>
          </cell>
          <cell r="J726" t="str">
            <v>OOP</v>
          </cell>
        </row>
        <row r="727">
          <cell r="A727" t="str">
            <v>MATLGGH31</v>
          </cell>
          <cell r="B727" t="str">
            <v xml:space="preserve">THOMAS and FRIENDS - WOOD LIFT &amp; LOAD CARGO SET  </v>
          </cell>
          <cell r="C727" t="str">
            <v>887961779189</v>
          </cell>
          <cell r="D727" t="str">
            <v>EVERE</v>
          </cell>
          <cell r="F727">
            <v>2</v>
          </cell>
          <cell r="G727">
            <v>53.15</v>
          </cell>
          <cell r="J727" t="str">
            <v>OOP</v>
          </cell>
        </row>
        <row r="728">
          <cell r="A728" t="str">
            <v>MATLGHL93</v>
          </cell>
          <cell r="B728" t="str">
            <v xml:space="preserve">BARBIE - 3-IN-1 DREAM CAMPER   </v>
          </cell>
          <cell r="C728" t="str">
            <v>887961796865</v>
          </cell>
          <cell r="D728" t="str">
            <v>EVERE</v>
          </cell>
          <cell r="F728">
            <v>1</v>
          </cell>
          <cell r="G728">
            <v>110.1</v>
          </cell>
          <cell r="J728" t="str">
            <v>CORE</v>
          </cell>
        </row>
        <row r="729">
          <cell r="A729" t="str">
            <v>MATLGHT50</v>
          </cell>
          <cell r="B729" t="str">
            <v xml:space="preserve">BARBIE - SHERO TESSA VIRTUE   </v>
          </cell>
          <cell r="C729" t="str">
            <v>887961801484</v>
          </cell>
          <cell r="D729" t="str">
            <v>EVERC</v>
          </cell>
          <cell r="F729">
            <v>3</v>
          </cell>
          <cell r="G729">
            <v>28.15</v>
          </cell>
          <cell r="J729" t="str">
            <v>OOP</v>
          </cell>
        </row>
        <row r="730">
          <cell r="A730" t="str">
            <v>MATLGHV82</v>
          </cell>
          <cell r="B730" t="str">
            <v>BARBIE - CHELSEA DELUXE PLAYSET</v>
          </cell>
          <cell r="C730" t="str">
            <v>887961803501</v>
          </cell>
          <cell r="D730" t="str">
            <v>EVERC</v>
          </cell>
          <cell r="F730">
            <v>3</v>
          </cell>
          <cell r="G730">
            <v>39.35</v>
          </cell>
        </row>
        <row r="731">
          <cell r="A731" t="str">
            <v>MATLGJD23</v>
          </cell>
          <cell r="B731" t="str">
            <v>MEGA CONSTRUX - 480pc CORE SMALL TUB ASST</v>
          </cell>
          <cell r="C731" t="str">
            <v>887961809350</v>
          </cell>
          <cell r="D731" t="str">
            <v>EVERC</v>
          </cell>
          <cell r="F731">
            <v>2</v>
          </cell>
          <cell r="G731">
            <v>14.35</v>
          </cell>
          <cell r="J731" t="str">
            <v>OOP</v>
          </cell>
        </row>
        <row r="732">
          <cell r="A732" t="str">
            <v>MATLGJG57</v>
          </cell>
          <cell r="B732" t="str">
            <v xml:space="preserve">BARBIE - SPA DAY DOLL 2 (ATLESIURE) </v>
          </cell>
          <cell r="C732" t="str">
            <v>887961810905</v>
          </cell>
          <cell r="D732" t="str">
            <v>EVERC</v>
          </cell>
          <cell r="F732">
            <v>3</v>
          </cell>
          <cell r="G732">
            <v>19.100000000000001</v>
          </cell>
        </row>
        <row r="733">
          <cell r="A733" t="str">
            <v>MATLGJH91</v>
          </cell>
          <cell r="B733" t="str">
            <v xml:space="preserve">HOT WHEELS- STUDIO CHARACTER CARS ASST  </v>
          </cell>
          <cell r="C733" t="str">
            <v>887961811889</v>
          </cell>
          <cell r="D733" t="str">
            <v>EVERC</v>
          </cell>
          <cell r="F733">
            <v>8</v>
          </cell>
          <cell r="G733">
            <v>3.9</v>
          </cell>
          <cell r="J733" t="str">
            <v>OOP</v>
          </cell>
        </row>
        <row r="734">
          <cell r="A734" t="str">
            <v>MATLGJL14</v>
          </cell>
          <cell r="B734" t="str">
            <v>HOT WHEELS - CITY ULTIMATE GARAGE</v>
          </cell>
          <cell r="C734" t="str">
            <v>887961813425</v>
          </cell>
          <cell r="D734" t="str">
            <v>EVERC</v>
          </cell>
          <cell r="F734">
            <v>1</v>
          </cell>
          <cell r="G734">
            <v>117.95</v>
          </cell>
        </row>
        <row r="735">
          <cell r="A735" t="str">
            <v>MATLGJL59</v>
          </cell>
          <cell r="B735" t="str">
            <v xml:space="preserve">BARBIE - BALLERINA </v>
          </cell>
          <cell r="C735" t="str">
            <v>887961813586</v>
          </cell>
          <cell r="D735" t="str">
            <v>EVERC</v>
          </cell>
          <cell r="F735">
            <v>12</v>
          </cell>
          <cell r="G735">
            <v>22.3</v>
          </cell>
          <cell r="J735" t="str">
            <v>OOP</v>
          </cell>
        </row>
        <row r="736">
          <cell r="A736" t="str">
            <v>MATLGJW15</v>
          </cell>
          <cell r="B736" t="str">
            <v>FP - GIANT ROCK-A-STACK</v>
          </cell>
          <cell r="C736" t="str">
            <v>887961818994</v>
          </cell>
          <cell r="D736" t="str">
            <v>EVERC</v>
          </cell>
          <cell r="F736">
            <v>1</v>
          </cell>
          <cell r="G736">
            <v>18.100000000000001</v>
          </cell>
          <cell r="J736" t="str">
            <v>CORE</v>
          </cell>
        </row>
        <row r="737">
          <cell r="A737" t="str">
            <v>MATLGKC04</v>
          </cell>
          <cell r="B737" t="str">
            <v>UNO - QUICK DRAW - SHOWDOWN</v>
          </cell>
          <cell r="C737" t="str">
            <v>887961822946</v>
          </cell>
          <cell r="D737" t="str">
            <v>EVERE</v>
          </cell>
          <cell r="F737">
            <v>2</v>
          </cell>
          <cell r="G737">
            <v>13.9</v>
          </cell>
        </row>
        <row r="738">
          <cell r="A738" t="str">
            <v>MATLGKD75</v>
          </cell>
          <cell r="B738" t="str">
            <v xml:space="preserve">UNO - MINIONS 2  </v>
          </cell>
          <cell r="C738" t="str">
            <v>887961824445</v>
          </cell>
          <cell r="D738" t="str">
            <v>EVERE</v>
          </cell>
          <cell r="F738">
            <v>8</v>
          </cell>
          <cell r="G738">
            <v>5.85</v>
          </cell>
          <cell r="J738" t="str">
            <v>CORE</v>
          </cell>
        </row>
        <row r="739">
          <cell r="A739" t="str">
            <v>MATLGKD76</v>
          </cell>
          <cell r="B739" t="str">
            <v xml:space="preserve">UNO - FROZEN 2  </v>
          </cell>
          <cell r="C739" t="str">
            <v>887961824452</v>
          </cell>
          <cell r="D739" t="str">
            <v>EVERE</v>
          </cell>
          <cell r="F739">
            <v>8</v>
          </cell>
          <cell r="G739">
            <v>5.85</v>
          </cell>
          <cell r="J739" t="str">
            <v>OOP</v>
          </cell>
        </row>
        <row r="740">
          <cell r="A740" t="str">
            <v>MATLGKH23</v>
          </cell>
          <cell r="B740" t="str">
            <v>BARBIE - CAREERS PLAYSET BABY DOCTOR</v>
          </cell>
          <cell r="C740" t="str">
            <v>887961827262</v>
          </cell>
          <cell r="D740" t="str">
            <v>EVERC</v>
          </cell>
          <cell r="F740">
            <v>4</v>
          </cell>
          <cell r="G740">
            <v>25</v>
          </cell>
          <cell r="J740" t="str">
            <v>CORE</v>
          </cell>
        </row>
        <row r="741">
          <cell r="A741" t="str">
            <v>MATLGKL60</v>
          </cell>
          <cell r="B741" t="str">
            <v>POLLY POCKET - TINY MIGHTY BACKPACK COMPACT</v>
          </cell>
          <cell r="C741" t="str">
            <v>887961829402</v>
          </cell>
          <cell r="D741" t="str">
            <v>EVERC</v>
          </cell>
          <cell r="F741">
            <v>3</v>
          </cell>
          <cell r="G741">
            <v>40.450000000000003</v>
          </cell>
          <cell r="J741" t="str">
            <v>CORE</v>
          </cell>
        </row>
        <row r="742">
          <cell r="A742" t="str">
            <v>MATLGKY01</v>
          </cell>
          <cell r="B742" t="str">
            <v xml:space="preserve">HOT WHEELS - MONSTER TRUCK LP ASST  </v>
          </cell>
          <cell r="C742" t="str">
            <v>887961833614</v>
          </cell>
          <cell r="D742" t="str">
            <v>EVERC</v>
          </cell>
          <cell r="F742">
            <v>2</v>
          </cell>
          <cell r="G742">
            <v>14.05</v>
          </cell>
          <cell r="J742" t="str">
            <v>CORE</v>
          </cell>
        </row>
        <row r="743">
          <cell r="A743" t="str">
            <v>MATLGLC97</v>
          </cell>
          <cell r="B743" t="str">
            <v xml:space="preserve">HOT WHEELS - TRACK BUILDER ULTRA BOOST KIT  </v>
          </cell>
          <cell r="C743" t="str">
            <v>887961836790</v>
          </cell>
          <cell r="D743" t="str">
            <v>EVERC</v>
          </cell>
          <cell r="F743">
            <v>2</v>
          </cell>
          <cell r="G743">
            <v>59</v>
          </cell>
          <cell r="J743" t="str">
            <v>CORE</v>
          </cell>
        </row>
        <row r="744">
          <cell r="A744" t="str">
            <v>MATLGMD32</v>
          </cell>
          <cell r="B744" t="str">
            <v xml:space="preserve">MEGA CONSTRUX - POKEMON TYRANITAR  </v>
          </cell>
          <cell r="C744" t="str">
            <v>887961852240</v>
          </cell>
          <cell r="D744" t="str">
            <v>EVERC</v>
          </cell>
          <cell r="F744">
            <v>6</v>
          </cell>
          <cell r="G744">
            <v>27.65</v>
          </cell>
          <cell r="J744" t="str">
            <v>OOP</v>
          </cell>
        </row>
        <row r="745">
          <cell r="A745" t="str">
            <v>MATLGMD35</v>
          </cell>
          <cell r="B745" t="str">
            <v>MEGA CONSTRUX - BULK BUILDING BOX</v>
          </cell>
          <cell r="C745" t="str">
            <v>887961852271</v>
          </cell>
          <cell r="D745" t="str">
            <v>EVERC</v>
          </cell>
          <cell r="F745">
            <v>3</v>
          </cell>
          <cell r="G745">
            <v>28.65</v>
          </cell>
        </row>
        <row r="746">
          <cell r="A746" t="str">
            <v>MATLGMD40</v>
          </cell>
          <cell r="B746" t="str">
            <v xml:space="preserve">MINIONS - SPLATAPULT ASST  </v>
          </cell>
          <cell r="C746" t="str">
            <v>887961852578</v>
          </cell>
          <cell r="D746" t="str">
            <v>EVERC</v>
          </cell>
          <cell r="F746">
            <v>36</v>
          </cell>
          <cell r="G746">
            <v>3.75</v>
          </cell>
          <cell r="J746" t="str">
            <v>OOP</v>
          </cell>
        </row>
        <row r="747">
          <cell r="A747" t="str">
            <v>MATLGMD77</v>
          </cell>
          <cell r="B747" t="str">
            <v xml:space="preserve">MINIONS - SPLATAPAULT MULTIPAK ASST  </v>
          </cell>
          <cell r="C747" t="str">
            <v>887961852721</v>
          </cell>
          <cell r="D747" t="str">
            <v>EVERC</v>
          </cell>
          <cell r="F747">
            <v>5</v>
          </cell>
          <cell r="G747">
            <v>8.0500000000000007</v>
          </cell>
          <cell r="J747" t="str">
            <v>OOP</v>
          </cell>
        </row>
        <row r="748">
          <cell r="A748" t="str">
            <v>MATLGMD90</v>
          </cell>
          <cell r="B748" t="str">
            <v xml:space="preserve">MINIONS - MISCHIEF MAKER  ASST  </v>
          </cell>
          <cell r="C748" t="str">
            <v>00887961852820</v>
          </cell>
          <cell r="D748" t="str">
            <v>EVERC</v>
          </cell>
          <cell r="F748">
            <v>5</v>
          </cell>
          <cell r="G748">
            <v>8.0500000000000007</v>
          </cell>
        </row>
        <row r="749">
          <cell r="A749" t="str">
            <v>MATLGMJ68</v>
          </cell>
          <cell r="B749" t="str">
            <v>DISNEY PIXAR - MINI FIG ASST</v>
          </cell>
          <cell r="C749" t="str">
            <v>887961855821</v>
          </cell>
          <cell r="D749" t="str">
            <v>EVERC</v>
          </cell>
          <cell r="F749">
            <v>24</v>
          </cell>
          <cell r="G749">
            <v>1</v>
          </cell>
          <cell r="J749" t="str">
            <v>OOP</v>
          </cell>
        </row>
        <row r="750">
          <cell r="A750" t="str">
            <v>MATLGML79</v>
          </cell>
          <cell r="B750" t="str">
            <v xml:space="preserve">BARBIE - MODERN PRINCESS FEATURE HORSE  </v>
          </cell>
          <cell r="C750" t="str">
            <v>887961857627</v>
          </cell>
          <cell r="D750" t="str">
            <v>EVERC</v>
          </cell>
          <cell r="F750">
            <v>2</v>
          </cell>
          <cell r="G750">
            <v>79.7</v>
          </cell>
          <cell r="J750" t="str">
            <v>OOP</v>
          </cell>
        </row>
        <row r="751">
          <cell r="A751" t="str">
            <v>MATLGMY40</v>
          </cell>
          <cell r="B751" t="str">
            <v xml:space="preserve">PICTIONARY AIR - FRENCH  </v>
          </cell>
          <cell r="C751" t="str">
            <v>887961865295</v>
          </cell>
          <cell r="D751" t="str">
            <v>EVERE</v>
          </cell>
          <cell r="F751">
            <v>5</v>
          </cell>
          <cell r="G751">
            <v>17.45</v>
          </cell>
          <cell r="J751" t="str">
            <v>CORE</v>
          </cell>
        </row>
        <row r="752">
          <cell r="A752" t="str">
            <v>MATLGNH53</v>
          </cell>
          <cell r="B752" t="str">
            <v>BARBIE - DREAMHOUSE WITH RAMP</v>
          </cell>
          <cell r="C752" t="str">
            <v>887961870831</v>
          </cell>
          <cell r="D752" t="str">
            <v>EVERC</v>
          </cell>
          <cell r="F752">
            <v>1</v>
          </cell>
          <cell r="G752">
            <v>212.5</v>
          </cell>
        </row>
        <row r="753">
          <cell r="A753" t="str">
            <v>MATLGNM28</v>
          </cell>
          <cell r="B753" t="str">
            <v>WWE - TOP TALENT ELITE ASST</v>
          </cell>
          <cell r="C753" t="str">
            <v>00887961873658</v>
          </cell>
          <cell r="D753" t="str">
            <v>EVERC</v>
          </cell>
          <cell r="F753">
            <v>5</v>
          </cell>
          <cell r="G753">
            <v>21.35</v>
          </cell>
          <cell r="J753" t="str">
            <v>CORE</v>
          </cell>
        </row>
        <row r="754">
          <cell r="A754" t="str">
            <v>MATLGNY94</v>
          </cell>
          <cell r="B754" t="str">
            <v xml:space="preserve">CARS -  COLOR CHANGE ASST - FALL  </v>
          </cell>
          <cell r="C754" t="str">
            <v>00887961881912</v>
          </cell>
          <cell r="D754" t="str">
            <v>EVERC</v>
          </cell>
          <cell r="F754">
            <v>8</v>
          </cell>
          <cell r="G754">
            <v>7.3</v>
          </cell>
        </row>
        <row r="755">
          <cell r="A755" t="str">
            <v>MATLGPH24</v>
          </cell>
          <cell r="B755" t="str">
            <v xml:space="preserve">MEGA CONSTRUX - MOTU - CAPTURE of POINT DREAD  </v>
          </cell>
          <cell r="C755" t="str">
            <v>887961886993</v>
          </cell>
          <cell r="D755" t="str">
            <v>EVERC</v>
          </cell>
          <cell r="F755">
            <v>4</v>
          </cell>
          <cell r="G755">
            <v>40.9</v>
          </cell>
          <cell r="J755" t="str">
            <v>OOP</v>
          </cell>
        </row>
        <row r="756">
          <cell r="A756" t="str">
            <v>MATLGPN14</v>
          </cell>
          <cell r="B756" t="str">
            <v xml:space="preserve">INFANT - 4-IN-1 POTTY HOME DECOR   </v>
          </cell>
          <cell r="C756" t="str">
            <v>887961891331</v>
          </cell>
          <cell r="D756" t="str">
            <v>EVERE</v>
          </cell>
          <cell r="F756">
            <v>1</v>
          </cell>
          <cell r="G756">
            <v>34</v>
          </cell>
        </row>
        <row r="757">
          <cell r="A757" t="str">
            <v>MATLGRB37</v>
          </cell>
          <cell r="B757" t="str">
            <v>BARBIE - MALIBU - 50th - AA</v>
          </cell>
          <cell r="C757" t="str">
            <v>887961899917</v>
          </cell>
          <cell r="D757" t="str">
            <v>EVERC</v>
          </cell>
          <cell r="F757">
            <v>4</v>
          </cell>
          <cell r="G757">
            <v>9.9499999999999993</v>
          </cell>
        </row>
        <row r="758">
          <cell r="A758" t="str">
            <v>MATLGRB47</v>
          </cell>
          <cell r="B758" t="str">
            <v xml:space="preserve">BARBIE - FASHIONISTA DOLL - ROCK TEE / SKIRT  </v>
          </cell>
          <cell r="C758" t="str">
            <v>887961899986</v>
          </cell>
          <cell r="D758" t="str">
            <v>EVERC</v>
          </cell>
          <cell r="F758">
            <v>4</v>
          </cell>
          <cell r="G758">
            <v>11.15</v>
          </cell>
          <cell r="J758" t="str">
            <v>OOP</v>
          </cell>
        </row>
        <row r="759">
          <cell r="A759" t="str">
            <v>MATLGRB50</v>
          </cell>
          <cell r="B759" t="str">
            <v xml:space="preserve">BARBIE - FASHIONISTA DOLL - MALIBU TOP / LEGGINGS  </v>
          </cell>
          <cell r="C759" t="str">
            <v>887961900224</v>
          </cell>
          <cell r="D759" t="str">
            <v>EVERC</v>
          </cell>
          <cell r="F759">
            <v>4</v>
          </cell>
          <cell r="G759">
            <v>9.25</v>
          </cell>
          <cell r="J759" t="str">
            <v>OOP</v>
          </cell>
        </row>
        <row r="760">
          <cell r="A760" t="str">
            <v>MATLGRB51</v>
          </cell>
          <cell r="B760" t="str">
            <v xml:space="preserve">BARBIE - FASHIONISTA DOLL - TIE DYE DRESS  </v>
          </cell>
          <cell r="C760" t="str">
            <v>887961900309</v>
          </cell>
          <cell r="D760" t="str">
            <v>EVERC</v>
          </cell>
          <cell r="F760">
            <v>4</v>
          </cell>
          <cell r="G760">
            <v>10</v>
          </cell>
          <cell r="J760" t="str">
            <v>OOP</v>
          </cell>
        </row>
        <row r="761">
          <cell r="A761" t="str">
            <v>MATLGRB59</v>
          </cell>
          <cell r="B761" t="str">
            <v>BARBIE - FASHIONISTA 6 (FALL)</v>
          </cell>
          <cell r="C761" t="str">
            <v>887961900231</v>
          </cell>
          <cell r="D761" t="str">
            <v>EVERC</v>
          </cell>
          <cell r="F761">
            <v>4</v>
          </cell>
          <cell r="G761">
            <v>9.25</v>
          </cell>
        </row>
        <row r="762">
          <cell r="A762" t="str">
            <v>MATLGRB63</v>
          </cell>
          <cell r="B762" t="str">
            <v>BARBIE - FASHIONISTA 10 (FALL)</v>
          </cell>
          <cell r="C762" t="str">
            <v>887961900002</v>
          </cell>
          <cell r="D762" t="str">
            <v>EVERC</v>
          </cell>
          <cell r="F762">
            <v>4</v>
          </cell>
          <cell r="G762">
            <v>11.2</v>
          </cell>
        </row>
        <row r="763">
          <cell r="A763" t="str">
            <v>MATLGRF09</v>
          </cell>
          <cell r="B763" t="str">
            <v>FP - ROCK-A-STACK</v>
          </cell>
          <cell r="C763" t="str">
            <v>887961902242</v>
          </cell>
          <cell r="D763" t="str">
            <v>EVERC</v>
          </cell>
          <cell r="F763">
            <v>2</v>
          </cell>
          <cell r="G763">
            <v>5.95</v>
          </cell>
          <cell r="J763" t="str">
            <v>CORE</v>
          </cell>
        </row>
        <row r="764">
          <cell r="A764" t="str">
            <v>MATLGRG93</v>
          </cell>
          <cell r="B764" t="str">
            <v>BARBIE - DREAMHOUSE (2021)</v>
          </cell>
          <cell r="C764" t="str">
            <v>887961904123</v>
          </cell>
          <cell r="D764" t="str">
            <v>EVERC</v>
          </cell>
          <cell r="F764">
            <v>1</v>
          </cell>
          <cell r="G764">
            <v>224.65</v>
          </cell>
          <cell r="J764" t="str">
            <v>CORE</v>
          </cell>
        </row>
        <row r="765">
          <cell r="A765" t="str">
            <v>MATLGRK14</v>
          </cell>
          <cell r="B765" t="str">
            <v xml:space="preserve">BARBIE - COLOR REVEAL PAINT CAN GIFTSET  </v>
          </cell>
          <cell r="C765" t="str">
            <v>887961905823</v>
          </cell>
          <cell r="D765" t="str">
            <v>EVERE</v>
          </cell>
          <cell r="F765">
            <v>1</v>
          </cell>
          <cell r="G765">
            <v>61.65</v>
          </cell>
          <cell r="J765" t="str">
            <v>OOP</v>
          </cell>
        </row>
        <row r="766">
          <cell r="A766" t="str">
            <v>MATLGTD78</v>
          </cell>
          <cell r="B766" t="str">
            <v xml:space="preserve">HOT WHEELS - ADVENT CALENDAR   </v>
          </cell>
          <cell r="C766" t="str">
            <v>887961913637</v>
          </cell>
          <cell r="D766" t="str">
            <v>EVERC</v>
          </cell>
          <cell r="F766">
            <v>6</v>
          </cell>
          <cell r="G766">
            <v>21.25</v>
          </cell>
        </row>
        <row r="767">
          <cell r="A767" t="str">
            <v>MATLGTF38</v>
          </cell>
          <cell r="B767" t="str">
            <v>BARBIE - LONG HAIR PRINCESS DOLL</v>
          </cell>
          <cell r="C767" t="str">
            <v>887961913804</v>
          </cell>
          <cell r="D767" t="str">
            <v>EVERC</v>
          </cell>
          <cell r="F767">
            <v>3</v>
          </cell>
          <cell r="G767">
            <v>19.7</v>
          </cell>
        </row>
        <row r="768">
          <cell r="A768" t="str">
            <v>MATLGTF88</v>
          </cell>
          <cell r="B768" t="str">
            <v xml:space="preserve">BARBIE - DREAMTOPIA COLOR CHANGE MERMAID ASST  </v>
          </cell>
          <cell r="C768" t="str">
            <v>00887961913927</v>
          </cell>
          <cell r="D768" t="str">
            <v>EVERC</v>
          </cell>
          <cell r="F768">
            <v>4</v>
          </cell>
          <cell r="G768">
            <v>23.5</v>
          </cell>
        </row>
        <row r="769">
          <cell r="A769" t="str">
            <v>MATLGTF90</v>
          </cell>
          <cell r="B769" t="str">
            <v>BARBIE - COLOR CHANGE MERMAID 2</v>
          </cell>
          <cell r="C769" t="str">
            <v>887961913934</v>
          </cell>
          <cell r="D769" t="str">
            <v>EVERC</v>
          </cell>
          <cell r="F769">
            <v>4</v>
          </cell>
          <cell r="G769">
            <v>26.25</v>
          </cell>
        </row>
        <row r="770">
          <cell r="A770" t="str">
            <v>MATLGTN18</v>
          </cell>
          <cell r="B770" t="str">
            <v xml:space="preserve">BARBIE - FOAM STRAWBERRY   </v>
          </cell>
          <cell r="C770" t="str">
            <v>887961952186</v>
          </cell>
          <cell r="D770" t="str">
            <v>EVERC</v>
          </cell>
          <cell r="F770">
            <v>3</v>
          </cell>
          <cell r="G770">
            <v>35.1</v>
          </cell>
          <cell r="J770" t="str">
            <v>OOP</v>
          </cell>
        </row>
        <row r="771">
          <cell r="A771" t="str">
            <v>MATLGTN58</v>
          </cell>
          <cell r="B771" t="str">
            <v>BARBIE - FLORIST</v>
          </cell>
          <cell r="C771" t="str">
            <v>887961918687</v>
          </cell>
          <cell r="D771" t="str">
            <v>EVERC</v>
          </cell>
          <cell r="F771">
            <v>4</v>
          </cell>
          <cell r="G771">
            <v>25.3</v>
          </cell>
        </row>
        <row r="772">
          <cell r="A772" t="str">
            <v>MATLGTN86</v>
          </cell>
          <cell r="B772" t="str">
            <v xml:space="preserve">BARBIE - CHELSEA CORE CAREERS ASST.  </v>
          </cell>
          <cell r="C772" t="str">
            <v>00887961919035</v>
          </cell>
          <cell r="D772" t="str">
            <v>EVERC</v>
          </cell>
          <cell r="F772">
            <v>6</v>
          </cell>
          <cell r="G772">
            <v>11.8</v>
          </cell>
        </row>
        <row r="773">
          <cell r="A773" t="str">
            <v>MATLGTP08</v>
          </cell>
          <cell r="B773" t="str">
            <v>MINECRAFT - 3.25" CORE FIG ASST</v>
          </cell>
          <cell r="C773" t="str">
            <v>00887961919196</v>
          </cell>
          <cell r="D773" t="str">
            <v>EVERC</v>
          </cell>
          <cell r="F773">
            <v>8</v>
          </cell>
          <cell r="G773">
            <v>10.6</v>
          </cell>
        </row>
        <row r="774">
          <cell r="A774" t="str">
            <v>MATLGTW39</v>
          </cell>
          <cell r="B774" t="str">
            <v xml:space="preserve">BARBIE - NURSE  </v>
          </cell>
          <cell r="C774" t="str">
            <v>887961921427</v>
          </cell>
          <cell r="D774" t="str">
            <v>EVERC</v>
          </cell>
          <cell r="F774">
            <v>4</v>
          </cell>
          <cell r="G774">
            <v>9.5</v>
          </cell>
          <cell r="J774" t="str">
            <v>OOP</v>
          </cell>
        </row>
        <row r="775">
          <cell r="A775" t="str">
            <v>MATLGVD46</v>
          </cell>
          <cell r="B775" t="str">
            <v xml:space="preserve">WHAC A MOLE MATCH A MOLE  </v>
          </cell>
          <cell r="C775" t="str">
            <v>887961923353</v>
          </cell>
          <cell r="D775" t="str">
            <v>EVERE</v>
          </cell>
          <cell r="F775">
            <v>6</v>
          </cell>
          <cell r="G775">
            <v>8.5</v>
          </cell>
          <cell r="J775" t="str">
            <v>CORE</v>
          </cell>
        </row>
        <row r="776">
          <cell r="A776" t="str">
            <v>MATLGVD47</v>
          </cell>
          <cell r="B776" t="str">
            <v xml:space="preserve">WHAC A MOLE RELAUNCH  </v>
          </cell>
          <cell r="C776" t="str">
            <v>887961923360</v>
          </cell>
          <cell r="D776" t="str">
            <v>EVERE</v>
          </cell>
          <cell r="F776">
            <v>2</v>
          </cell>
          <cell r="G776">
            <v>17.45</v>
          </cell>
          <cell r="J776" t="str">
            <v>CORE</v>
          </cell>
        </row>
        <row r="777">
          <cell r="A777" t="str">
            <v>MATLGVK25</v>
          </cell>
          <cell r="B777" t="str">
            <v>CROSSED SIGNALS (Eng)</v>
          </cell>
          <cell r="C777" t="str">
            <v>887961928273</v>
          </cell>
          <cell r="D777" t="str">
            <v>EVERE</v>
          </cell>
          <cell r="F777">
            <v>4</v>
          </cell>
          <cell r="G777">
            <v>13.9</v>
          </cell>
        </row>
        <row r="778">
          <cell r="A778" t="str">
            <v>MATLGVL75</v>
          </cell>
          <cell r="B778" t="str">
            <v>MOTU - ORIGINS 5.5" DLX FIG ASST</v>
          </cell>
          <cell r="C778" t="str">
            <v>00887961929638</v>
          </cell>
          <cell r="D778" t="str">
            <v>EVERC</v>
          </cell>
          <cell r="F778">
            <v>4</v>
          </cell>
          <cell r="G778">
            <v>20.25</v>
          </cell>
          <cell r="J778" t="str">
            <v>CORE</v>
          </cell>
        </row>
        <row r="779">
          <cell r="A779" t="str">
            <v>MATLGVM14</v>
          </cell>
          <cell r="B779" t="str">
            <v>MEGA CONSTRUX - HOT WHEELS MONSTER TRUCKS   ASST</v>
          </cell>
          <cell r="C779" t="str">
            <v>887961930030</v>
          </cell>
          <cell r="D779" t="str">
            <v>EVERC</v>
          </cell>
          <cell r="F779">
            <v>4</v>
          </cell>
          <cell r="G779">
            <v>16.850000000000001</v>
          </cell>
          <cell r="J779" t="str">
            <v>CORE</v>
          </cell>
        </row>
        <row r="780">
          <cell r="A780" t="str">
            <v>MATLGVM51</v>
          </cell>
          <cell r="B780" t="str">
            <v xml:space="preserve">MEGA CONSTRUX - RAINBOW TUBE  </v>
          </cell>
          <cell r="C780" t="str">
            <v>887961930405</v>
          </cell>
          <cell r="D780" t="str">
            <v>EVERC</v>
          </cell>
          <cell r="F780">
            <v>6</v>
          </cell>
          <cell r="G780">
            <v>11.45</v>
          </cell>
          <cell r="J780" t="str">
            <v>OOP</v>
          </cell>
        </row>
        <row r="781">
          <cell r="A781" t="str">
            <v>MATLGVN48</v>
          </cell>
          <cell r="B781" t="str">
            <v xml:space="preserve">MOTU - ORIGINS 5.5" CREATURE ASST  </v>
          </cell>
          <cell r="C781" t="str">
            <v>00887961930832</v>
          </cell>
          <cell r="D781" t="str">
            <v>EVERC</v>
          </cell>
          <cell r="F781">
            <v>2</v>
          </cell>
          <cell r="G781">
            <v>22.35</v>
          </cell>
        </row>
        <row r="782">
          <cell r="A782" t="str">
            <v>MATLGVV65</v>
          </cell>
          <cell r="B782" t="str">
            <v>IMAGINEXT - JURASSIC WORLD 3 - FEATURE ASST</v>
          </cell>
          <cell r="C782" t="str">
            <v>00887961933512</v>
          </cell>
          <cell r="D782" t="str">
            <v>EVERC</v>
          </cell>
          <cell r="F782">
            <v>2</v>
          </cell>
          <cell r="G782">
            <v>14.35</v>
          </cell>
        </row>
        <row r="783">
          <cell r="A783" t="str">
            <v>MATLGVV67</v>
          </cell>
          <cell r="B783" t="str">
            <v>IMAGINEXT - JURASSIC WORLD 3 - BASIC ASST</v>
          </cell>
          <cell r="C783" t="str">
            <v>00887961933659</v>
          </cell>
          <cell r="D783" t="str">
            <v>EVERC</v>
          </cell>
          <cell r="F783">
            <v>4</v>
          </cell>
          <cell r="G783">
            <v>6.95</v>
          </cell>
        </row>
        <row r="784">
          <cell r="A784" t="str">
            <v>MATLGWB36</v>
          </cell>
          <cell r="B784" t="str">
            <v>HOT WHEELS - MARIO KART DIE-CAST 4-PACK ASST</v>
          </cell>
          <cell r="C784" t="str">
            <v>194735018895</v>
          </cell>
          <cell r="D784" t="str">
            <v>EVERC</v>
          </cell>
          <cell r="F784">
            <v>5</v>
          </cell>
          <cell r="G784">
            <v>23.6</v>
          </cell>
        </row>
        <row r="785">
          <cell r="A785" t="str">
            <v>MATLGWC93</v>
          </cell>
          <cell r="B785" t="str">
            <v xml:space="preserve">JURASSIC WORLD -  WILD PACK ASST  </v>
          </cell>
          <cell r="C785" t="str">
            <v>00887961937909</v>
          </cell>
          <cell r="D785" t="str">
            <v>EVERC</v>
          </cell>
          <cell r="F785">
            <v>6</v>
          </cell>
          <cell r="G785">
            <v>10.15</v>
          </cell>
          <cell r="J785" t="str">
            <v>CORE</v>
          </cell>
        </row>
        <row r="786">
          <cell r="A786" t="str">
            <v>MATLGWD06</v>
          </cell>
          <cell r="B786" t="str">
            <v>JURASSIC WORLD -  ROAR ATTACK ASST</v>
          </cell>
          <cell r="C786" t="str">
            <v>00887961938029</v>
          </cell>
          <cell r="D786" t="str">
            <v>EVERC</v>
          </cell>
          <cell r="F786">
            <v>3</v>
          </cell>
          <cell r="G786">
            <v>19.95</v>
          </cell>
          <cell r="J786" t="str">
            <v>CORE</v>
          </cell>
        </row>
        <row r="787">
          <cell r="A787" t="str">
            <v>MATLGWD67</v>
          </cell>
          <cell r="B787" t="str">
            <v>JURASSIC WORLD -  3 FEATURE T-REX</v>
          </cell>
          <cell r="C787" t="str">
            <v>887961938623</v>
          </cell>
          <cell r="D787" t="str">
            <v>EVERC</v>
          </cell>
          <cell r="F787">
            <v>2</v>
          </cell>
          <cell r="G787">
            <v>52.25</v>
          </cell>
        </row>
        <row r="788">
          <cell r="A788" t="str">
            <v>MATLGWD71</v>
          </cell>
          <cell r="B788" t="str">
            <v>JURASSIC WORLD 3 - SENSORY FEATURE T REX MASK</v>
          </cell>
          <cell r="C788" t="str">
            <v>887961938661</v>
          </cell>
          <cell r="D788" t="str">
            <v>EVERC</v>
          </cell>
          <cell r="F788">
            <v>1</v>
          </cell>
          <cell r="G788">
            <v>42.5</v>
          </cell>
        </row>
        <row r="789">
          <cell r="A789" t="str">
            <v>MATLGWD85</v>
          </cell>
          <cell r="B789" t="str">
            <v>STAR WARS - THE CHILD - BABY YODA 11" PLUSH</v>
          </cell>
          <cell r="C789" t="str">
            <v>887961938814</v>
          </cell>
          <cell r="D789" t="str">
            <v>EVERC</v>
          </cell>
          <cell r="F789">
            <v>2</v>
          </cell>
          <cell r="G789">
            <v>21</v>
          </cell>
        </row>
        <row r="790">
          <cell r="A790" t="str">
            <v>MATLGWD96</v>
          </cell>
          <cell r="B790" t="str">
            <v>BARBIE - COMPLETE LOOKS - CDU ASST</v>
          </cell>
          <cell r="D790" t="str">
            <v>EVERC</v>
          </cell>
          <cell r="F790">
            <v>8</v>
          </cell>
          <cell r="G790">
            <v>5.9</v>
          </cell>
        </row>
        <row r="791">
          <cell r="A791" t="str">
            <v>MATLGWF04</v>
          </cell>
          <cell r="B791" t="str">
            <v>BARBIE - FASHION 2-PACKS - CDU ASST</v>
          </cell>
          <cell r="C791" t="str">
            <v>00887961939019</v>
          </cell>
          <cell r="D791" t="str">
            <v>EVERC</v>
          </cell>
          <cell r="F791">
            <v>8</v>
          </cell>
          <cell r="G791">
            <v>11.2</v>
          </cell>
        </row>
        <row r="792">
          <cell r="A792" t="str">
            <v>MATLGWM70</v>
          </cell>
          <cell r="B792" t="str">
            <v>UNO - MARIO KART</v>
          </cell>
          <cell r="C792" t="str">
            <v>887961943122</v>
          </cell>
          <cell r="D792" t="str">
            <v>EVERE</v>
          </cell>
          <cell r="F792">
            <v>8</v>
          </cell>
          <cell r="G792">
            <v>5.85</v>
          </cell>
          <cell r="J792" t="str">
            <v>CORE</v>
          </cell>
        </row>
        <row r="793">
          <cell r="A793" t="str">
            <v>MATLGWN96</v>
          </cell>
          <cell r="B793" t="str">
            <v>HOT WHEELS -  CELEBRATION BOX</v>
          </cell>
          <cell r="C793" t="str">
            <v>887961944570</v>
          </cell>
          <cell r="D793" t="str">
            <v>EVERE</v>
          </cell>
          <cell r="F793">
            <v>1</v>
          </cell>
          <cell r="G793">
            <v>20.2</v>
          </cell>
        </row>
        <row r="794">
          <cell r="A794" t="str">
            <v>MATLGWP21</v>
          </cell>
          <cell r="B794" t="str">
            <v>JURRASSIC WORLD 3 -  BATTLING RAPTORS</v>
          </cell>
          <cell r="C794" t="str">
            <v>887961945003</v>
          </cell>
          <cell r="D794" t="str">
            <v>EVERE</v>
          </cell>
          <cell r="F794">
            <v>3</v>
          </cell>
          <cell r="G794">
            <v>21.25</v>
          </cell>
        </row>
        <row r="795">
          <cell r="A795" t="str">
            <v>MATLGWP38</v>
          </cell>
          <cell r="B795" t="str">
            <v>JURASSIC WORLD 3 - MINI FIG ASST</v>
          </cell>
          <cell r="C795" t="str">
            <v>887961945034</v>
          </cell>
          <cell r="D795" t="str">
            <v>EVERC</v>
          </cell>
          <cell r="F795">
            <v>24</v>
          </cell>
          <cell r="G795">
            <v>4.25</v>
          </cell>
        </row>
        <row r="796">
          <cell r="A796" t="str">
            <v>MATLGWP70</v>
          </cell>
          <cell r="B796" t="str">
            <v>JURASSIC WORLD 3 - MINI FIGURE MULTIPACK ASST</v>
          </cell>
          <cell r="C796" t="str">
            <v>00887961945072</v>
          </cell>
          <cell r="D796" t="str">
            <v>EVERC</v>
          </cell>
          <cell r="F796">
            <v>4</v>
          </cell>
          <cell r="G796">
            <v>12.75</v>
          </cell>
        </row>
        <row r="797">
          <cell r="A797" t="str">
            <v>MATLGWR31</v>
          </cell>
          <cell r="B797" t="str">
            <v>MEGA CONSTRUX - BARBIE SMALL PLAYSET   ASST</v>
          </cell>
          <cell r="C797" t="str">
            <v>887961945645</v>
          </cell>
          <cell r="D797" t="str">
            <v>EVERC</v>
          </cell>
          <cell r="F797">
            <v>6</v>
          </cell>
          <cell r="G797">
            <v>7.9</v>
          </cell>
          <cell r="J797" t="str">
            <v>CORE</v>
          </cell>
        </row>
        <row r="798">
          <cell r="A798" t="str">
            <v>MATLGWR34</v>
          </cell>
          <cell r="B798" t="str">
            <v xml:space="preserve">MEGA CONSTRUX - BARBIE DREAMHOUSE   </v>
          </cell>
          <cell r="C798" t="str">
            <v>887961945676</v>
          </cell>
          <cell r="D798" t="str">
            <v>EVERC</v>
          </cell>
          <cell r="F798">
            <v>4</v>
          </cell>
          <cell r="G798">
            <v>27</v>
          </cell>
        </row>
        <row r="799">
          <cell r="A799" t="str">
            <v>MATLGWY92</v>
          </cell>
          <cell r="B799" t="str">
            <v>2 TIERED - MATTEL CARD GAMES DISPLAY ASST</v>
          </cell>
          <cell r="C799" t="str">
            <v>887961951561</v>
          </cell>
          <cell r="D799" t="str">
            <v>EVERC</v>
          </cell>
          <cell r="F799">
            <v>94</v>
          </cell>
          <cell r="G799">
            <v>6.5</v>
          </cell>
        </row>
        <row r="800">
          <cell r="A800" t="str">
            <v>MATLGXC09</v>
          </cell>
          <cell r="B800" t="str">
            <v xml:space="preserve">JURASSIC WORLD - OCEAN PROTECTOR MOSASAURUS   </v>
          </cell>
          <cell r="C800" t="str">
            <v>887961952797</v>
          </cell>
          <cell r="D800" t="str">
            <v>EVERC</v>
          </cell>
          <cell r="F800">
            <v>2</v>
          </cell>
          <cell r="G800">
            <v>41</v>
          </cell>
        </row>
        <row r="801">
          <cell r="A801" t="str">
            <v>MATLGXD64</v>
          </cell>
          <cell r="B801" t="str">
            <v>BARBIE - ADVENT CALENDAR</v>
          </cell>
          <cell r="C801" t="str">
            <v>887961954562</v>
          </cell>
          <cell r="D801" t="str">
            <v>EVERC</v>
          </cell>
          <cell r="F801">
            <v>4</v>
          </cell>
          <cell r="G801">
            <v>43.8</v>
          </cell>
        </row>
        <row r="802">
          <cell r="A802" t="str">
            <v>MATLGXD71</v>
          </cell>
          <cell r="B802" t="str">
            <v xml:space="preserve">UNO -  REMIX  </v>
          </cell>
          <cell r="C802" t="str">
            <v>887961954616</v>
          </cell>
          <cell r="D802" t="str">
            <v>EVERE</v>
          </cell>
          <cell r="F802">
            <v>6</v>
          </cell>
          <cell r="G802">
            <v>9</v>
          </cell>
          <cell r="J802" t="str">
            <v>OOP</v>
          </cell>
        </row>
        <row r="803">
          <cell r="A803" t="str">
            <v>MATLGXF09</v>
          </cell>
          <cell r="B803" t="str">
            <v>BARBIE -  EXTRA DOLL - PINK BRAIDS</v>
          </cell>
          <cell r="C803" t="str">
            <v>887961955002</v>
          </cell>
          <cell r="D803" t="str">
            <v>EVERC</v>
          </cell>
          <cell r="F803">
            <v>4</v>
          </cell>
          <cell r="G803">
            <v>30.05</v>
          </cell>
        </row>
        <row r="804">
          <cell r="A804" t="str">
            <v>MATLGXF95</v>
          </cell>
          <cell r="B804" t="str">
            <v xml:space="preserve">SPIRIT - RIDE TOGETHER LUCKY &amp; SPIRIT   </v>
          </cell>
          <cell r="C804" t="str">
            <v>887961955804</v>
          </cell>
          <cell r="D804" t="str">
            <v>EVERC</v>
          </cell>
          <cell r="F804">
            <v>2</v>
          </cell>
          <cell r="G804">
            <v>53.1</v>
          </cell>
        </row>
        <row r="805">
          <cell r="A805" t="str">
            <v>MATLGXJ88</v>
          </cell>
          <cell r="B805" t="str">
            <v>BARBIE - PARTY HOLIDAY SET</v>
          </cell>
          <cell r="C805" t="str">
            <v>887961958362</v>
          </cell>
          <cell r="D805" t="str">
            <v>EVERC</v>
          </cell>
          <cell r="F805">
            <v>1</v>
          </cell>
          <cell r="G805">
            <v>57.1</v>
          </cell>
        </row>
        <row r="806">
          <cell r="A806" t="str">
            <v>MATLGXP43</v>
          </cell>
          <cell r="B806" t="str">
            <v xml:space="preserve">MOTU HYPER RETRO LANDSHARK VEHICLE  </v>
          </cell>
          <cell r="C806" t="str">
            <v>887961960211</v>
          </cell>
          <cell r="D806" t="str">
            <v>EVERC</v>
          </cell>
          <cell r="F806">
            <v>2</v>
          </cell>
          <cell r="G806">
            <v>31.45</v>
          </cell>
        </row>
        <row r="807">
          <cell r="A807" t="str">
            <v>MATLGXT41</v>
          </cell>
          <cell r="B807" t="str">
            <v xml:space="preserve">BARBIE - CHELSEA ACCESSORY/PLAYSET   </v>
          </cell>
          <cell r="C807" t="str">
            <v>887961961997</v>
          </cell>
          <cell r="D807" t="str">
            <v>EVERC</v>
          </cell>
          <cell r="F807">
            <v>2</v>
          </cell>
          <cell r="G807">
            <v>19.149999999999999</v>
          </cell>
          <cell r="J807" t="str">
            <v>OOP</v>
          </cell>
        </row>
        <row r="808">
          <cell r="A808" t="str">
            <v>MATLGXV91</v>
          </cell>
          <cell r="B808" t="str">
            <v xml:space="preserve">UNO / BLOKUS - MASH UP   </v>
          </cell>
          <cell r="C808" t="str">
            <v>887961963489</v>
          </cell>
          <cell r="D808" t="str">
            <v>EVERE</v>
          </cell>
          <cell r="F808">
            <v>5</v>
          </cell>
          <cell r="G808">
            <v>17.45</v>
          </cell>
          <cell r="J808" t="str">
            <v>CORE</v>
          </cell>
        </row>
        <row r="809">
          <cell r="A809" t="str">
            <v>MATLGXV93</v>
          </cell>
          <cell r="B809" t="str">
            <v xml:space="preserve">BARBIE - FANTASY FASHION MERMAID   </v>
          </cell>
          <cell r="C809" t="str">
            <v>887961963557</v>
          </cell>
          <cell r="D809" t="str">
            <v>EVERC</v>
          </cell>
          <cell r="F809">
            <v>3</v>
          </cell>
          <cell r="G809">
            <v>30</v>
          </cell>
          <cell r="J809" t="str">
            <v>OOP</v>
          </cell>
        </row>
        <row r="810">
          <cell r="A810" t="str">
            <v>MATLGXX04</v>
          </cell>
          <cell r="B810" t="str">
            <v>PICTIONARY AIR - KIDS VS GROWNUPS</v>
          </cell>
          <cell r="C810" t="str">
            <v>887961964622</v>
          </cell>
          <cell r="D810" t="str">
            <v>EVERE</v>
          </cell>
          <cell r="F810">
            <v>5</v>
          </cell>
          <cell r="G810">
            <v>17.45</v>
          </cell>
        </row>
        <row r="811">
          <cell r="A811" t="str">
            <v>MATLGYB03</v>
          </cell>
          <cell r="B811" t="str">
            <v xml:space="preserve">BARBIE - FASHIONISTAS DOLL - BALD DOLL   </v>
          </cell>
          <cell r="C811" t="str">
            <v>887961966510</v>
          </cell>
          <cell r="D811" t="str">
            <v>EVERC</v>
          </cell>
          <cell r="F811">
            <v>4</v>
          </cell>
          <cell r="G811">
            <v>11.15</v>
          </cell>
          <cell r="J811" t="str">
            <v>OOP</v>
          </cell>
        </row>
        <row r="812">
          <cell r="A812" t="str">
            <v>MATLGYG19</v>
          </cell>
          <cell r="B812" t="str">
            <v xml:space="preserve">MEGA CONSTRUX - RACER &amp; VTT DUAL PACK  ASST  </v>
          </cell>
          <cell r="C812" t="str">
            <v>887961970784</v>
          </cell>
          <cell r="D812" t="str">
            <v>EVERC</v>
          </cell>
          <cell r="F812">
            <v>4</v>
          </cell>
          <cell r="G812">
            <v>11.45</v>
          </cell>
          <cell r="J812" t="str">
            <v>OOP</v>
          </cell>
        </row>
        <row r="813">
          <cell r="A813" t="str">
            <v>MATLGYT29</v>
          </cell>
          <cell r="B813" t="str">
            <v>BARBIE - DOCTOR</v>
          </cell>
          <cell r="C813" t="str">
            <v>887961979039</v>
          </cell>
          <cell r="D813" t="str">
            <v>EVERC</v>
          </cell>
          <cell r="F813">
            <v>4</v>
          </cell>
          <cell r="G813">
            <v>11.2</v>
          </cell>
        </row>
        <row r="814">
          <cell r="A814" t="str">
            <v>MATLGYV18</v>
          </cell>
          <cell r="B814" t="str">
            <v xml:space="preserve">MASTERS OF THE UNIVERSE - MV ULT BATTLE CAT   </v>
          </cell>
          <cell r="C814" t="str">
            <v>887961979930</v>
          </cell>
          <cell r="D814" t="str">
            <v>EVERC</v>
          </cell>
          <cell r="F814">
            <v>2</v>
          </cell>
          <cell r="G814">
            <v>37.6</v>
          </cell>
        </row>
        <row r="815">
          <cell r="A815" t="str">
            <v>MATLGYX24</v>
          </cell>
          <cell r="B815" t="str">
            <v xml:space="preserve">MINECRAFT - 3.25" LIFE ON THE FARM STORY PACK   </v>
          </cell>
          <cell r="C815" t="str">
            <v>887961982152</v>
          </cell>
          <cell r="D815" t="str">
            <v>EVERC</v>
          </cell>
          <cell r="F815">
            <v>4</v>
          </cell>
          <cell r="G815">
            <v>44.65</v>
          </cell>
          <cell r="J815" t="str">
            <v>OOP</v>
          </cell>
        </row>
        <row r="816">
          <cell r="A816" t="str">
            <v>MATLGYY34</v>
          </cell>
          <cell r="B816" t="str">
            <v xml:space="preserve">MASTERS OF THE UNIVERSE - ORIGINS WIND RAIDER   </v>
          </cell>
          <cell r="C816" t="str">
            <v>887961982886</v>
          </cell>
          <cell r="D816" t="str">
            <v>EVERC</v>
          </cell>
          <cell r="F816">
            <v>2</v>
          </cell>
          <cell r="G816">
            <v>31.45</v>
          </cell>
        </row>
        <row r="817">
          <cell r="A817" t="str">
            <v>MATLHBB91</v>
          </cell>
          <cell r="B817" t="str">
            <v xml:space="preserve">BARBIE - RESTAURANT W/ DOLL   </v>
          </cell>
          <cell r="C817" t="str">
            <v>887961984569</v>
          </cell>
          <cell r="D817" t="str">
            <v>EVERC</v>
          </cell>
          <cell r="F817">
            <v>2</v>
          </cell>
          <cell r="G817">
            <v>68.55</v>
          </cell>
        </row>
        <row r="818">
          <cell r="A818" t="str">
            <v>MATLHBF14</v>
          </cell>
          <cell r="B818" t="str">
            <v xml:space="preserve">POLLY POCKET - SPIN &amp; REVEAL  ASST  </v>
          </cell>
          <cell r="C818" t="str">
            <v>00887961986815</v>
          </cell>
          <cell r="D818" t="str">
            <v>EVERC</v>
          </cell>
          <cell r="F818">
            <v>2</v>
          </cell>
          <cell r="G818">
            <v>26.85</v>
          </cell>
        </row>
        <row r="819">
          <cell r="A819" t="str">
            <v>MATLHBG39</v>
          </cell>
          <cell r="B819" t="str">
            <v xml:space="preserve">BARBIE - HAIR FEATURE PLAYSET  -TASSELS   </v>
          </cell>
          <cell r="C819" t="str">
            <v>887961988253</v>
          </cell>
          <cell r="D819" t="str">
            <v>EVERC</v>
          </cell>
          <cell r="F819">
            <v>3</v>
          </cell>
          <cell r="G819">
            <v>35.1</v>
          </cell>
          <cell r="J819" t="str">
            <v>OOP</v>
          </cell>
        </row>
        <row r="820">
          <cell r="A820" t="str">
            <v>MATLHBG41</v>
          </cell>
          <cell r="B820" t="str">
            <v xml:space="preserve">BARBIE - HAIR FEATURE PLAYSET - BALLOON   </v>
          </cell>
          <cell r="C820" t="str">
            <v>887961988277</v>
          </cell>
          <cell r="D820" t="str">
            <v>EVERC</v>
          </cell>
          <cell r="F820">
            <v>3</v>
          </cell>
          <cell r="G820">
            <v>35.1</v>
          </cell>
          <cell r="J820" t="str">
            <v>OOP</v>
          </cell>
        </row>
        <row r="821">
          <cell r="A821" t="str">
            <v>MATLHBJ84</v>
          </cell>
          <cell r="B821" t="str">
            <v>THOMAS WOODEN RAILWAY - DIESEL ENGINE (SMALL)</v>
          </cell>
          <cell r="C821" t="str">
            <v>887961990447</v>
          </cell>
          <cell r="D821" t="str">
            <v>EVERC</v>
          </cell>
          <cell r="F821">
            <v>3</v>
          </cell>
          <cell r="G821">
            <v>10.65</v>
          </cell>
        </row>
        <row r="822">
          <cell r="A822" t="str">
            <v>MATLHBL65</v>
          </cell>
          <cell r="B822" t="str">
            <v>MASTERS OF THE UNIVERSE - ANIMATED CORE ASST</v>
          </cell>
          <cell r="C822" t="str">
            <v>00887961991697</v>
          </cell>
          <cell r="D822" t="str">
            <v>EVERC</v>
          </cell>
          <cell r="F822">
            <v>4</v>
          </cell>
          <cell r="G822">
            <v>10.15</v>
          </cell>
        </row>
        <row r="823">
          <cell r="A823" t="str">
            <v>MATLHBL74</v>
          </cell>
          <cell r="B823" t="str">
            <v>MASTERS OF THE UNIVERSE - ANIMATED FIG+VEHICLE ASST</v>
          </cell>
          <cell r="C823" t="str">
            <v>00887961991789</v>
          </cell>
          <cell r="D823" t="str">
            <v>EVERC</v>
          </cell>
          <cell r="F823">
            <v>2</v>
          </cell>
          <cell r="G823">
            <v>20.25</v>
          </cell>
        </row>
        <row r="824">
          <cell r="A824" t="str">
            <v>MATLHBP29</v>
          </cell>
          <cell r="B824" t="str">
            <v xml:space="preserve">SPIRIT - BARN PLAYSET   </v>
          </cell>
          <cell r="C824" t="str">
            <v>194735000111</v>
          </cell>
          <cell r="D824" t="str">
            <v>EVERC</v>
          </cell>
          <cell r="F824">
            <v>2</v>
          </cell>
          <cell r="G824">
            <v>44.65</v>
          </cell>
          <cell r="J824" t="str">
            <v>OOP</v>
          </cell>
        </row>
        <row r="825">
          <cell r="A825" t="str">
            <v>MATLHBR81</v>
          </cell>
          <cell r="B825" t="str">
            <v>MASTERS OF THE UNIVERSE - ORIGINS MINIS  BLISTER PEG ASST</v>
          </cell>
          <cell r="C825" t="str">
            <v>00194735000890</v>
          </cell>
          <cell r="D825" t="str">
            <v>EVERC</v>
          </cell>
          <cell r="F825">
            <v>10</v>
          </cell>
          <cell r="G825">
            <v>5.55</v>
          </cell>
        </row>
        <row r="826">
          <cell r="A826" t="str">
            <v>MATLHBT55</v>
          </cell>
          <cell r="B826" t="str">
            <v>FP - CORN POPPER</v>
          </cell>
          <cell r="C826" t="str">
            <v>194735001330</v>
          </cell>
          <cell r="D826" t="str">
            <v>EVERC</v>
          </cell>
          <cell r="F826">
            <v>6</v>
          </cell>
          <cell r="G826">
            <v>10.7</v>
          </cell>
          <cell r="J826" t="str">
            <v>CORE</v>
          </cell>
        </row>
        <row r="827">
          <cell r="A827" t="str">
            <v>MATLHBV14</v>
          </cell>
          <cell r="B827" t="str">
            <v>BARBIE - FASHIONISTA DOLL - MULTI-COLOR TIE-DYE ROMPER</v>
          </cell>
          <cell r="C827" t="str">
            <v>194735002092</v>
          </cell>
          <cell r="D827" t="str">
            <v>EVERC</v>
          </cell>
          <cell r="F827">
            <v>4</v>
          </cell>
          <cell r="G827">
            <v>11.2</v>
          </cell>
        </row>
        <row r="828">
          <cell r="A828" t="str">
            <v>MATLHCC21</v>
          </cell>
          <cell r="B828" t="str">
            <v xml:space="preserve">UNO - TRIPLE PLAY   </v>
          </cell>
          <cell r="C828" t="str">
            <v>194735006960</v>
          </cell>
          <cell r="D828" t="str">
            <v>EVERE</v>
          </cell>
          <cell r="F828">
            <v>4</v>
          </cell>
          <cell r="G828">
            <v>22.5</v>
          </cell>
        </row>
        <row r="829">
          <cell r="A829" t="str">
            <v>MATLHCF42</v>
          </cell>
          <cell r="B829" t="str">
            <v xml:space="preserve">CROSSED SIGNALS FR   </v>
          </cell>
          <cell r="C829" t="str">
            <v>194735008537</v>
          </cell>
          <cell r="D829" t="str">
            <v>EVERE</v>
          </cell>
          <cell r="F829">
            <v>4</v>
          </cell>
          <cell r="G829">
            <v>17.45</v>
          </cell>
        </row>
        <row r="830">
          <cell r="A830" t="str">
            <v>MATLHCF76</v>
          </cell>
          <cell r="B830" t="str">
            <v>DOS - CARD GAME (CDU)</v>
          </cell>
          <cell r="C830" t="str">
            <v>194735008971.</v>
          </cell>
          <cell r="D830" t="str">
            <v>EVERC</v>
          </cell>
          <cell r="F830">
            <v>6</v>
          </cell>
          <cell r="G830">
            <v>5.85</v>
          </cell>
          <cell r="J830" t="str">
            <v>CORE</v>
          </cell>
        </row>
        <row r="831">
          <cell r="A831" t="str">
            <v>MATLHCF91</v>
          </cell>
          <cell r="B831" t="str">
            <v>PHASE 10 - CARD GAME (CDU)</v>
          </cell>
          <cell r="C831" t="str">
            <v>746775060817</v>
          </cell>
          <cell r="D831" t="str">
            <v>EVERC</v>
          </cell>
          <cell r="F831">
            <v>6</v>
          </cell>
          <cell r="G831">
            <v>5.85</v>
          </cell>
          <cell r="J831" t="str">
            <v>CORE</v>
          </cell>
        </row>
        <row r="832">
          <cell r="A832" t="str">
            <v>MATLHCF92</v>
          </cell>
          <cell r="B832" t="str">
            <v>UNO - FLIP (CDU)</v>
          </cell>
          <cell r="C832" t="str">
            <v>194735009114</v>
          </cell>
          <cell r="D832" t="str">
            <v>EVERC</v>
          </cell>
          <cell r="F832">
            <v>6</v>
          </cell>
          <cell r="G832">
            <v>5.85</v>
          </cell>
          <cell r="J832" t="str">
            <v>CORE</v>
          </cell>
        </row>
        <row r="833">
          <cell r="A833" t="str">
            <v>MATLHCG23</v>
          </cell>
          <cell r="B833" t="str">
            <v>POLLY POCKET -DOUBLE PLAY ASST</v>
          </cell>
          <cell r="C833" t="str">
            <v>00194735009428</v>
          </cell>
          <cell r="D833" t="str">
            <v>EVERC</v>
          </cell>
          <cell r="F833">
            <v>2</v>
          </cell>
          <cell r="G833">
            <v>20.75</v>
          </cell>
        </row>
        <row r="834">
          <cell r="A834" t="str">
            <v>MATLHDD75</v>
          </cell>
          <cell r="B834" t="str">
            <v>WWE -WRESTLEMANIA BASIC ASST</v>
          </cell>
          <cell r="C834" t="str">
            <v>00194735021451</v>
          </cell>
          <cell r="D834" t="str">
            <v>EVERC</v>
          </cell>
          <cell r="F834">
            <v>12</v>
          </cell>
          <cell r="G834">
            <v>11.2</v>
          </cell>
          <cell r="J834" t="str">
            <v>CORE</v>
          </cell>
        </row>
        <row r="835">
          <cell r="A835" t="str">
            <v>MATLHDD81</v>
          </cell>
          <cell r="B835" t="str">
            <v>WWE -WRESTLEMANIA ELITE ASST</v>
          </cell>
          <cell r="C835" t="str">
            <v>00194735021437</v>
          </cell>
          <cell r="D835" t="str">
            <v>EVERC</v>
          </cell>
          <cell r="F835">
            <v>8</v>
          </cell>
          <cell r="G835">
            <v>21.25</v>
          </cell>
          <cell r="J835" t="str">
            <v>CORE</v>
          </cell>
        </row>
        <row r="836">
          <cell r="A836" t="str">
            <v>MATLHDJ47</v>
          </cell>
          <cell r="B836" t="str">
            <v>BARBIE - EXTRA VEHICLE/ACCY</v>
          </cell>
          <cell r="C836" t="str">
            <v>194735024469</v>
          </cell>
          <cell r="D836" t="str">
            <v>EVERC</v>
          </cell>
          <cell r="F836">
            <v>1</v>
          </cell>
          <cell r="G836">
            <v>37.200000000000003</v>
          </cell>
        </row>
        <row r="837">
          <cell r="A837" t="str">
            <v>MATLHDM04</v>
          </cell>
          <cell r="B837" t="str">
            <v>WWE -WREKKIN' FIGURE ASST</v>
          </cell>
          <cell r="C837" t="str">
            <v>00194735028054</v>
          </cell>
          <cell r="D837" t="str">
            <v>EVERC</v>
          </cell>
          <cell r="F837">
            <v>6</v>
          </cell>
          <cell r="G837">
            <v>12.75</v>
          </cell>
        </row>
        <row r="838">
          <cell r="A838" t="str">
            <v>MATLHDN02</v>
          </cell>
          <cell r="B838" t="str">
            <v>CARS - RACE &amp; GO PLAYSET</v>
          </cell>
          <cell r="C838" t="str">
            <v>194735027897</v>
          </cell>
          <cell r="D838" t="str">
            <v>EVERC</v>
          </cell>
          <cell r="F838">
            <v>2</v>
          </cell>
          <cell r="G838">
            <v>27.65</v>
          </cell>
        </row>
        <row r="839">
          <cell r="A839" t="str">
            <v>MATLHDX06</v>
          </cell>
          <cell r="B839" t="str">
            <v>THOMAS WOODEN RAILWAY - TRACK PACK: EXPANSION</v>
          </cell>
          <cell r="C839" t="str">
            <v>194735033706</v>
          </cell>
          <cell r="D839" t="str">
            <v>EVERC</v>
          </cell>
          <cell r="F839">
            <v>3</v>
          </cell>
          <cell r="G839">
            <v>47.85</v>
          </cell>
        </row>
        <row r="840">
          <cell r="A840" t="str">
            <v>MATLHDX17</v>
          </cell>
          <cell r="B840" t="str">
            <v>JURASSIC WORLD 3 - NEW SOUND DINO ASST</v>
          </cell>
          <cell r="C840" t="str">
            <v>00194735033997</v>
          </cell>
          <cell r="D840" t="str">
            <v>EVERC</v>
          </cell>
          <cell r="F840">
            <v>4</v>
          </cell>
          <cell r="G840">
            <v>17.55</v>
          </cell>
        </row>
        <row r="841">
          <cell r="A841" t="str">
            <v>MATLHDX47</v>
          </cell>
          <cell r="B841" t="str">
            <v>JURASSIC WORLD 3 - NEW LARGE DINO ASST</v>
          </cell>
          <cell r="C841" t="str">
            <v>00194735034147</v>
          </cell>
          <cell r="D841" t="str">
            <v>EVERC</v>
          </cell>
          <cell r="F841">
            <v>2</v>
          </cell>
          <cell r="G841">
            <v>22.85</v>
          </cell>
        </row>
        <row r="842">
          <cell r="A842" t="str">
            <v>MATLHDX93</v>
          </cell>
          <cell r="B842" t="str">
            <v>MEGABLOX - FIGURES BUNDLE  PACK</v>
          </cell>
          <cell r="C842" t="str">
            <v>194735034574</v>
          </cell>
          <cell r="D842" t="str">
            <v>EVERC</v>
          </cell>
          <cell r="F842">
            <v>5</v>
          </cell>
          <cell r="G842">
            <v>18.850000000000001</v>
          </cell>
        </row>
        <row r="843">
          <cell r="A843" t="str">
            <v>MATLHDY35</v>
          </cell>
          <cell r="B843" t="str">
            <v>MASTERS OF THE UNIVERSE - ANIMATED DELUXE FIG ASST</v>
          </cell>
          <cell r="C843" t="str">
            <v>00194735035168</v>
          </cell>
          <cell r="D843" t="str">
            <v>EVERC</v>
          </cell>
          <cell r="F843">
            <v>4</v>
          </cell>
          <cell r="G843">
            <v>15.95</v>
          </cell>
        </row>
        <row r="844">
          <cell r="A844" t="str">
            <v>MATLHDY55</v>
          </cell>
          <cell r="B844" t="str">
            <v>JURASSIC WORLD 3 - THRASH N' DEVOUR T. REX</v>
          </cell>
          <cell r="C844" t="str">
            <v>194735035403</v>
          </cell>
          <cell r="D844" t="str">
            <v>EVERC</v>
          </cell>
          <cell r="F844">
            <v>2</v>
          </cell>
          <cell r="G844">
            <v>46.25</v>
          </cell>
        </row>
        <row r="845">
          <cell r="A845" t="str">
            <v>MATLHFB13</v>
          </cell>
          <cell r="B845" t="str">
            <v>HOT WHEELS - MT MONSTER MOVER RHINO</v>
          </cell>
          <cell r="C845" t="str">
            <v>194735036059</v>
          </cell>
          <cell r="D845" t="str">
            <v>EVERC</v>
          </cell>
          <cell r="F845">
            <v>1</v>
          </cell>
          <cell r="G845">
            <v>20.2</v>
          </cell>
        </row>
        <row r="846">
          <cell r="A846" t="str">
            <v>MATLHFC05</v>
          </cell>
          <cell r="B846" t="str">
            <v>IMAGINEXT - JURASSIC WORLD 3 - SINGLE BABY DINO ASST</v>
          </cell>
          <cell r="C846" t="str">
            <v>00194735037049</v>
          </cell>
          <cell r="D846" t="str">
            <v>EVERC</v>
          </cell>
          <cell r="F846">
            <v>5</v>
          </cell>
          <cell r="G846">
            <v>3.75</v>
          </cell>
        </row>
        <row r="847">
          <cell r="A847" t="str">
            <v>MATLHFG68</v>
          </cell>
          <cell r="B847" t="str">
            <v>JURASSIC WORLD 3 - NEW ADULT COLLECTOR MID DINO ASST</v>
          </cell>
          <cell r="C847" t="str">
            <v>00194735040025</v>
          </cell>
          <cell r="D847" t="str">
            <v>EVERC</v>
          </cell>
          <cell r="F847">
            <v>4</v>
          </cell>
          <cell r="G847">
            <v>22.35</v>
          </cell>
        </row>
        <row r="848">
          <cell r="A848" t="str">
            <v>MATLHFX93</v>
          </cell>
          <cell r="B848" t="str">
            <v>THOMAS &amp; FRIENDS -CORE 5 MOTORIZED ASST</v>
          </cell>
          <cell r="C848" t="str">
            <v>00194735045600</v>
          </cell>
          <cell r="D848" t="str">
            <v>EVERC</v>
          </cell>
          <cell r="F848">
            <v>8</v>
          </cell>
          <cell r="G848">
            <v>10.65</v>
          </cell>
        </row>
        <row r="849">
          <cell r="A849" t="str">
            <v>MATLHFX98</v>
          </cell>
          <cell r="B849" t="str">
            <v>THOMAS &amp; FRIENDS -GREATEST MOMENTS ASST</v>
          </cell>
          <cell r="C849" t="str">
            <v>00194735045662</v>
          </cell>
          <cell r="D849" t="str">
            <v>EVERC</v>
          </cell>
          <cell r="F849">
            <v>9</v>
          </cell>
          <cell r="G849">
            <v>14.35</v>
          </cell>
        </row>
        <row r="850">
          <cell r="A850" t="str">
            <v>MATLHGP02</v>
          </cell>
          <cell r="B850" t="str">
            <v>HOT WHEELS -  CHARACTER CAR SUPER MARIO BUNDLE</v>
          </cell>
          <cell r="C850" t="str">
            <v>194735054152</v>
          </cell>
          <cell r="D850" t="str">
            <v>EVERC</v>
          </cell>
          <cell r="F850">
            <v>1</v>
          </cell>
          <cell r="G850">
            <v>23.95</v>
          </cell>
        </row>
        <row r="851">
          <cell r="A851" t="str">
            <v>MATLHGV34</v>
          </cell>
          <cell r="B851" t="str">
            <v>JURASSIC WORLD 3 - OCEAN PROTECTOR MOSASAURUS</v>
          </cell>
          <cell r="C851" t="str">
            <v>194735058136</v>
          </cell>
          <cell r="D851" t="str">
            <v>EVERC</v>
          </cell>
          <cell r="F851">
            <v>2</v>
          </cell>
          <cell r="G851">
            <v>40.4</v>
          </cell>
        </row>
        <row r="852">
          <cell r="A852" t="str">
            <v>MATLHHD35</v>
          </cell>
          <cell r="B852" t="str">
            <v>LITTLE PEOPLE -SINGLE ANIMAL FIGURE ASST</v>
          </cell>
          <cell r="C852" t="str">
            <v>00194735064595</v>
          </cell>
          <cell r="D852" t="str">
            <v>EVERC</v>
          </cell>
          <cell r="F852">
            <v>12</v>
          </cell>
          <cell r="G852">
            <v>2.95</v>
          </cell>
        </row>
        <row r="853">
          <cell r="A853" t="str">
            <v>MATLHHJ61</v>
          </cell>
          <cell r="B853" t="str">
            <v>LIGHTYEAR - ZURG FIGHTER SHIP</v>
          </cell>
          <cell r="C853" t="str">
            <v>194735069330</v>
          </cell>
          <cell r="D853" t="str">
            <v>EVERC</v>
          </cell>
          <cell r="F853">
            <v>2</v>
          </cell>
          <cell r="G853">
            <v>21.25</v>
          </cell>
        </row>
        <row r="854">
          <cell r="A854" t="str">
            <v>MATLHHJ72</v>
          </cell>
          <cell r="B854" t="str">
            <v>LIGHTYEAR - ZURG</v>
          </cell>
          <cell r="C854" t="str">
            <v>194735069514</v>
          </cell>
          <cell r="D854" t="str">
            <v>EVERC</v>
          </cell>
          <cell r="F854">
            <v>2</v>
          </cell>
          <cell r="G854">
            <v>22.35</v>
          </cell>
        </row>
        <row r="855">
          <cell r="A855" t="str">
            <v>MATLHHJ74</v>
          </cell>
          <cell r="B855" t="str">
            <v>LIGHTYEAR - BASIC FIG CYCLOPS</v>
          </cell>
          <cell r="C855" t="str">
            <v>194735069149</v>
          </cell>
          <cell r="D855" t="str">
            <v>EVERC</v>
          </cell>
          <cell r="F855">
            <v>2</v>
          </cell>
          <cell r="G855">
            <v>16.75</v>
          </cell>
        </row>
        <row r="856">
          <cell r="A856" t="str">
            <v>MATLHHJ75</v>
          </cell>
          <cell r="B856" t="str">
            <v>LIGHTYEAR - BASIC FIG -ZURG</v>
          </cell>
          <cell r="C856" t="str">
            <v>194735069224</v>
          </cell>
          <cell r="D856" t="str">
            <v>EVERC</v>
          </cell>
          <cell r="F856">
            <v>2</v>
          </cell>
          <cell r="G856">
            <v>22.35</v>
          </cell>
        </row>
        <row r="857">
          <cell r="A857" t="str">
            <v>MATLHHJ76</v>
          </cell>
          <cell r="B857" t="str">
            <v>LIGHTYEAR - L&amp;S FEATURE ITEM</v>
          </cell>
          <cell r="C857" t="str">
            <v>194735068982</v>
          </cell>
          <cell r="D857" t="str">
            <v>EVERC</v>
          </cell>
          <cell r="F857">
            <v>2</v>
          </cell>
          <cell r="G857">
            <v>33.5</v>
          </cell>
        </row>
        <row r="858">
          <cell r="A858" t="str">
            <v>MATLHHJ78</v>
          </cell>
          <cell r="B858" t="str">
            <v>LIGHTYEAR - CORE FIG ASST</v>
          </cell>
          <cell r="C858" t="str">
            <v>00194735069187</v>
          </cell>
          <cell r="D858" t="str">
            <v>EVERC</v>
          </cell>
          <cell r="F858">
            <v>6</v>
          </cell>
          <cell r="G858">
            <v>10.9</v>
          </cell>
        </row>
        <row r="859">
          <cell r="A859" t="str">
            <v>MATLHHJ85</v>
          </cell>
          <cell r="B859" t="str">
            <v>LIGHTYEAR - FEATURE FIG ASST</v>
          </cell>
          <cell r="C859" t="str">
            <v>00194735069132</v>
          </cell>
          <cell r="D859" t="str">
            <v>EVERC</v>
          </cell>
          <cell r="F859">
            <v>2</v>
          </cell>
          <cell r="G859">
            <v>16.75</v>
          </cell>
        </row>
        <row r="860">
          <cell r="A860" t="str">
            <v>MATLHHJ93</v>
          </cell>
          <cell r="B860" t="str">
            <v>LIGHTYEAR - SHIPS ASST</v>
          </cell>
          <cell r="C860" t="str">
            <v>00194735069248</v>
          </cell>
          <cell r="D860" t="str">
            <v>EVERC</v>
          </cell>
          <cell r="F860">
            <v>6</v>
          </cell>
          <cell r="G860">
            <v>10.9</v>
          </cell>
        </row>
        <row r="861">
          <cell r="A861" t="str">
            <v>MATLHHK10</v>
          </cell>
          <cell r="B861" t="str">
            <v>LIGHTYEAR - GEAR UP FIG ASST</v>
          </cell>
          <cell r="C861" t="str">
            <v>194735068975</v>
          </cell>
          <cell r="D861" t="str">
            <v>EVERC</v>
          </cell>
          <cell r="F861">
            <v>3</v>
          </cell>
          <cell r="G861">
            <v>22.35</v>
          </cell>
        </row>
        <row r="862">
          <cell r="A862" t="str">
            <v>MATLHHK29</v>
          </cell>
          <cell r="B862" t="str">
            <v>LIGHTYEAR - BASIC FIG ASST</v>
          </cell>
          <cell r="C862" t="str">
            <v>00194735069002</v>
          </cell>
          <cell r="D862" t="str">
            <v>EVERC</v>
          </cell>
          <cell r="F862">
            <v>2</v>
          </cell>
          <cell r="G862">
            <v>14.55</v>
          </cell>
        </row>
        <row r="863">
          <cell r="A863" t="str">
            <v>MATLHHL32</v>
          </cell>
          <cell r="B863" t="str">
            <v>UNO - SCHITT's CREEK</v>
          </cell>
          <cell r="C863" t="str">
            <v>194735070626</v>
          </cell>
          <cell r="D863" t="str">
            <v>EVERE</v>
          </cell>
          <cell r="F863">
            <v>8</v>
          </cell>
          <cell r="G863">
            <v>5.85</v>
          </cell>
        </row>
        <row r="864">
          <cell r="A864" t="str">
            <v>MATLHHR41</v>
          </cell>
          <cell r="B864" t="str">
            <v>PHASE 10 - 40TH ANNIVERSARY</v>
          </cell>
          <cell r="C864" t="str">
            <v>194735074969</v>
          </cell>
          <cell r="D864" t="str">
            <v>EVERE</v>
          </cell>
          <cell r="F864">
            <v>5</v>
          </cell>
          <cell r="G864">
            <v>16.5</v>
          </cell>
          <cell r="J864" t="str">
            <v>CORE</v>
          </cell>
        </row>
        <row r="865">
          <cell r="A865" t="str">
            <v>MATLHHV87</v>
          </cell>
          <cell r="B865" t="str">
            <v>UNO - ULTIMATE MARVEL</v>
          </cell>
          <cell r="C865" t="str">
            <v>194735077038</v>
          </cell>
          <cell r="D865" t="str">
            <v>EVERE</v>
          </cell>
          <cell r="F865">
            <v>5</v>
          </cell>
          <cell r="G865">
            <v>17.3</v>
          </cell>
        </row>
        <row r="866">
          <cell r="A866" t="str">
            <v>MATLHJC75</v>
          </cell>
          <cell r="B866" t="str">
            <v>BARBIE - RAINBOW MERMAIDS - 11/1 SERIES</v>
          </cell>
          <cell r="C866" t="str">
            <v>194735082445</v>
          </cell>
          <cell r="D866" t="str">
            <v>EVERC</v>
          </cell>
          <cell r="F866">
            <v>6</v>
          </cell>
          <cell r="G866">
            <v>19.149999999999999</v>
          </cell>
        </row>
        <row r="867">
          <cell r="A867" t="str">
            <v>MATLN1387</v>
          </cell>
          <cell r="B867" t="str">
            <v xml:space="preserve">APPLES to APPLES - JUNIOR  </v>
          </cell>
          <cell r="C867" t="str">
            <v>027084645224</v>
          </cell>
          <cell r="D867" t="str">
            <v>EVERE</v>
          </cell>
          <cell r="F867">
            <v>4</v>
          </cell>
          <cell r="G867">
            <v>17.45</v>
          </cell>
          <cell r="J867" t="str">
            <v>CORE</v>
          </cell>
        </row>
        <row r="868">
          <cell r="A868" t="str">
            <v>MATLN8940</v>
          </cell>
          <cell r="B868" t="str">
            <v xml:space="preserve">FISHER-PRICE - CHEER FOR ME POTTY  </v>
          </cell>
          <cell r="C868" t="str">
            <v>027084711394</v>
          </cell>
          <cell r="D868" t="str">
            <v>EVERC</v>
          </cell>
          <cell r="F868">
            <v>2</v>
          </cell>
          <cell r="G868">
            <v>25.5</v>
          </cell>
          <cell r="J868" t="str">
            <v>OOP</v>
          </cell>
        </row>
        <row r="869">
          <cell r="A869" t="str">
            <v>MATLW2085</v>
          </cell>
          <cell r="B869" t="str">
            <v xml:space="preserve">UNO - CARD GAME (BIL)  </v>
          </cell>
          <cell r="C869" t="str">
            <v>746775036720</v>
          </cell>
          <cell r="D869" t="str">
            <v>EVERE</v>
          </cell>
          <cell r="F869">
            <v>12</v>
          </cell>
          <cell r="G869">
            <v>5.85</v>
          </cell>
          <cell r="J869" t="str">
            <v>CORE</v>
          </cell>
        </row>
        <row r="870">
          <cell r="A870" t="str">
            <v>MATLW5800</v>
          </cell>
          <cell r="B870" t="str">
            <v xml:space="preserve">PHASE 10 - CARD GAME (BIL)  </v>
          </cell>
          <cell r="C870" t="str">
            <v>746775060817</v>
          </cell>
          <cell r="D870" t="str">
            <v>EVERE</v>
          </cell>
          <cell r="F870">
            <v>12</v>
          </cell>
          <cell r="G870">
            <v>5.9</v>
          </cell>
          <cell r="J870" t="str">
            <v>Use - MATLHCF91</v>
          </cell>
        </row>
        <row r="871">
          <cell r="A871" t="str">
            <v>MATLX7111</v>
          </cell>
          <cell r="B871" t="str">
            <v>MATCHBOX - 9pc BASIC CAR ASST</v>
          </cell>
          <cell r="C871" t="str">
            <v>746775159702</v>
          </cell>
          <cell r="D871" t="str">
            <v>EVERC</v>
          </cell>
          <cell r="F871">
            <v>6</v>
          </cell>
          <cell r="G871">
            <v>11.5</v>
          </cell>
          <cell r="J871" t="str">
            <v>CORE</v>
          </cell>
        </row>
        <row r="872">
          <cell r="A872" t="str">
            <v>MATLY8687</v>
          </cell>
          <cell r="B872" t="str">
            <v xml:space="preserve">THOMAS and FRIENDS - WOODEN RAILWAY TABLETOP   </v>
          </cell>
          <cell r="C872" t="str">
            <v>746775253103</v>
          </cell>
          <cell r="D872" t="str">
            <v>EVERE</v>
          </cell>
          <cell r="F872">
            <v>1</v>
          </cell>
          <cell r="G872">
            <v>9.4</v>
          </cell>
          <cell r="J872" t="str">
            <v>OOP</v>
          </cell>
        </row>
        <row r="873">
          <cell r="A873" t="str">
            <v>MDL10165</v>
          </cell>
          <cell r="B873" t="str">
            <v>SHAPE MODEL &amp; MOULD (8L)</v>
          </cell>
          <cell r="C873" t="str">
            <v>000772101653</v>
          </cell>
          <cell r="D873" t="str">
            <v>EVERC</v>
          </cell>
          <cell r="E873">
            <v>6</v>
          </cell>
          <cell r="F873">
            <v>12</v>
          </cell>
          <cell r="G873">
            <v>17.260000000000002</v>
          </cell>
          <cell r="J873" t="str">
            <v>OOP</v>
          </cell>
        </row>
        <row r="874">
          <cell r="A874" t="str">
            <v>MDL1018</v>
          </cell>
          <cell r="B874" t="str">
            <v>SINGLE WIRE PUZZLE RACK (ENG)</v>
          </cell>
          <cell r="C874" t="str">
            <v>000772010184</v>
          </cell>
          <cell r="D874" t="str">
            <v>EVERC</v>
          </cell>
          <cell r="F874">
            <v>6</v>
          </cell>
          <cell r="G874">
            <v>13.58</v>
          </cell>
          <cell r="J874" t="str">
            <v>OOP</v>
          </cell>
        </row>
        <row r="875">
          <cell r="A875" t="str">
            <v>MDL10271</v>
          </cell>
          <cell r="B875" t="str">
            <v>FOOD GROUPS (8L)</v>
          </cell>
          <cell r="C875" t="str">
            <v>000772102711</v>
          </cell>
          <cell r="D875" t="str">
            <v>EVERC</v>
          </cell>
          <cell r="F875">
            <v>6</v>
          </cell>
          <cell r="G875">
            <v>20.45</v>
          </cell>
        </row>
        <row r="876">
          <cell r="A876" t="str">
            <v>MDL10413</v>
          </cell>
          <cell r="B876" t="str">
            <v>PUZZLE - FLOOR - 48pc SOLAR SYSTEM (8L)</v>
          </cell>
          <cell r="C876" t="str">
            <v>000772104135</v>
          </cell>
          <cell r="D876" t="str">
            <v>EVERE</v>
          </cell>
          <cell r="F876">
            <v>6</v>
          </cell>
          <cell r="G876">
            <v>12.65</v>
          </cell>
        </row>
        <row r="877">
          <cell r="A877" t="str">
            <v>MDL10421</v>
          </cell>
          <cell r="B877" t="str">
            <v>PUZZLE - FLOOR - 48pc DINOSAURS (8L)</v>
          </cell>
          <cell r="C877" t="str">
            <v>000772104210</v>
          </cell>
          <cell r="D877" t="str">
            <v>EVERE</v>
          </cell>
          <cell r="F877">
            <v>6</v>
          </cell>
          <cell r="G877">
            <v>12.65</v>
          </cell>
        </row>
        <row r="878">
          <cell r="A878" t="str">
            <v>MDL10427</v>
          </cell>
          <cell r="B878" t="str">
            <v>PUZZLE - FLOOR - 48pc UNDERWATER (8L)</v>
          </cell>
          <cell r="C878" t="str">
            <v>000772104272</v>
          </cell>
          <cell r="D878" t="str">
            <v>EVERE</v>
          </cell>
          <cell r="F878">
            <v>6</v>
          </cell>
          <cell r="G878">
            <v>12.65</v>
          </cell>
        </row>
        <row r="879">
          <cell r="A879" t="str">
            <v>MDL10436</v>
          </cell>
          <cell r="B879" t="str">
            <v>PUZZLE - FLOOR - 24pc GIANT FIRE ENGINE (8L)</v>
          </cell>
          <cell r="C879" t="str">
            <v>000772104364</v>
          </cell>
          <cell r="D879" t="str">
            <v>EVERE</v>
          </cell>
          <cell r="F879">
            <v>6</v>
          </cell>
          <cell r="G879">
            <v>12.65</v>
          </cell>
        </row>
        <row r="880">
          <cell r="A880" t="str">
            <v>MDL10442</v>
          </cell>
          <cell r="B880" t="str">
            <v>PUZZLE - FLOOR - LAND OF DINOSAURS (8L)</v>
          </cell>
          <cell r="C880" t="str">
            <v>000772104425</v>
          </cell>
          <cell r="D880" t="str">
            <v>EVERE</v>
          </cell>
          <cell r="F880">
            <v>6</v>
          </cell>
          <cell r="G880">
            <v>12.65</v>
          </cell>
        </row>
        <row r="881">
          <cell r="A881" t="str">
            <v>MDL10448</v>
          </cell>
          <cell r="B881" t="str">
            <v>MAGNETIC WOODEN LETTERS (8L)</v>
          </cell>
          <cell r="C881" t="str">
            <v>000772104487</v>
          </cell>
          <cell r="D881" t="str">
            <v>EVERE</v>
          </cell>
          <cell r="E881">
            <v>6</v>
          </cell>
          <cell r="F881">
            <v>24</v>
          </cell>
          <cell r="G881">
            <v>11.5</v>
          </cell>
        </row>
        <row r="882">
          <cell r="A882" t="str">
            <v>MDL10449</v>
          </cell>
          <cell r="B882" t="str">
            <v>MAGNETIC WOODEN NUMBERS (8L)</v>
          </cell>
          <cell r="C882" t="str">
            <v>000772104494</v>
          </cell>
          <cell r="D882" t="str">
            <v>EVERC</v>
          </cell>
          <cell r="E882">
            <v>6</v>
          </cell>
          <cell r="F882">
            <v>24</v>
          </cell>
          <cell r="G882">
            <v>10.9</v>
          </cell>
        </row>
        <row r="883">
          <cell r="A883" t="str">
            <v>MDL10475</v>
          </cell>
          <cell r="B883" t="str">
            <v>WOODEN ANIMAL MAGNETS (8L)</v>
          </cell>
          <cell r="C883" t="str">
            <v>000772104753</v>
          </cell>
          <cell r="D883" t="str">
            <v>EVERC</v>
          </cell>
          <cell r="E883">
            <v>6</v>
          </cell>
          <cell r="F883">
            <v>24</v>
          </cell>
          <cell r="G883">
            <v>11.5</v>
          </cell>
        </row>
        <row r="884">
          <cell r="A884" t="str">
            <v>MDL10476</v>
          </cell>
          <cell r="B884" t="str">
            <v>WOODEN DINOSAUR MAGNETS (8L)</v>
          </cell>
          <cell r="C884" t="str">
            <v>000772104760</v>
          </cell>
          <cell r="D884" t="str">
            <v>EVERE</v>
          </cell>
          <cell r="E884">
            <v>6</v>
          </cell>
          <cell r="F884">
            <v>24</v>
          </cell>
          <cell r="G884">
            <v>10.9</v>
          </cell>
        </row>
        <row r="885">
          <cell r="A885" t="str">
            <v>MDL10481</v>
          </cell>
          <cell r="B885" t="str">
            <v>WOOD BLOCKS (8L)</v>
          </cell>
          <cell r="C885" t="str">
            <v>000772104814</v>
          </cell>
          <cell r="D885" t="str">
            <v>EVERC</v>
          </cell>
          <cell r="F885">
            <v>6</v>
          </cell>
          <cell r="G885">
            <v>19.399999999999999</v>
          </cell>
        </row>
        <row r="886">
          <cell r="A886" t="str">
            <v>MDL10487</v>
          </cell>
          <cell r="B886" t="str">
            <v>WOODEN CUTTING FOOD (8L)</v>
          </cell>
          <cell r="C886" t="str">
            <v>000772104876</v>
          </cell>
          <cell r="D886" t="str">
            <v>EVERC</v>
          </cell>
          <cell r="F886">
            <v>6</v>
          </cell>
          <cell r="G886">
            <v>20.45</v>
          </cell>
        </row>
        <row r="887">
          <cell r="A887" t="str">
            <v>MDL10488</v>
          </cell>
          <cell r="B887" t="str">
            <v>BAND-IN-A-BOX (8L)</v>
          </cell>
          <cell r="C887" t="str">
            <v>000772104883</v>
          </cell>
          <cell r="D887" t="str">
            <v>EVERE</v>
          </cell>
          <cell r="F887">
            <v>6</v>
          </cell>
          <cell r="G887">
            <v>21.72</v>
          </cell>
        </row>
        <row r="888">
          <cell r="A888" t="str">
            <v>MDL10493</v>
          </cell>
          <cell r="B888" t="str">
            <v>ABACUS (8L)</v>
          </cell>
          <cell r="C888" t="str">
            <v>000772104937</v>
          </cell>
          <cell r="D888" t="str">
            <v>EVERC</v>
          </cell>
          <cell r="F888">
            <v>6</v>
          </cell>
          <cell r="G888">
            <v>13.5</v>
          </cell>
        </row>
        <row r="889">
          <cell r="A889" t="str">
            <v>MDL10494</v>
          </cell>
          <cell r="B889" t="str">
            <v>TAKE-ALONG TOOL KIT (8L)</v>
          </cell>
          <cell r="C889" t="str">
            <v>000772104944</v>
          </cell>
          <cell r="D889" t="str">
            <v>EVERE</v>
          </cell>
          <cell r="E889">
            <v>6</v>
          </cell>
          <cell r="F889">
            <v>12</v>
          </cell>
          <cell r="G889">
            <v>13.5</v>
          </cell>
        </row>
        <row r="890">
          <cell r="A890" t="str">
            <v>MDL10496</v>
          </cell>
          <cell r="B890" t="str">
            <v>POUND-A-PEG (8L)</v>
          </cell>
          <cell r="C890" t="str">
            <v>000772104968</v>
          </cell>
          <cell r="D890" t="str">
            <v>EVERC</v>
          </cell>
          <cell r="E890">
            <v>6</v>
          </cell>
          <cell r="F890">
            <v>12</v>
          </cell>
          <cell r="G890">
            <v>12.25</v>
          </cell>
        </row>
        <row r="891">
          <cell r="A891" t="str">
            <v>MDL10511</v>
          </cell>
          <cell r="B891" t="str">
            <v>WOODEN BIRTHDAY CAKE (8L)</v>
          </cell>
          <cell r="C891" t="str">
            <v>000772105118</v>
          </cell>
          <cell r="D891" t="str">
            <v>EVERC</v>
          </cell>
          <cell r="E891">
            <v>6</v>
          </cell>
          <cell r="F891">
            <v>12</v>
          </cell>
          <cell r="G891">
            <v>20.45</v>
          </cell>
        </row>
        <row r="892">
          <cell r="A892" t="str">
            <v>MDL10513</v>
          </cell>
          <cell r="B892" t="str">
            <v>WOODEN SANDWICH MAKING SET (8L)</v>
          </cell>
          <cell r="C892" t="str">
            <v>000772105132</v>
          </cell>
          <cell r="D892" t="str">
            <v>EVERC</v>
          </cell>
          <cell r="E892">
            <v>6</v>
          </cell>
          <cell r="F892">
            <v>12</v>
          </cell>
          <cell r="G892">
            <v>20.45</v>
          </cell>
        </row>
        <row r="893">
          <cell r="A893" t="str">
            <v>MDL10528</v>
          </cell>
          <cell r="B893" t="str">
            <v>BEGINNER PATTERN BLOCKS (8L)</v>
          </cell>
          <cell r="C893" t="str">
            <v>000772105286</v>
          </cell>
          <cell r="D893" t="str">
            <v>EVERC</v>
          </cell>
          <cell r="F893">
            <v>6</v>
          </cell>
          <cell r="G893">
            <v>20.45</v>
          </cell>
        </row>
        <row r="894">
          <cell r="A894" t="str">
            <v>MDL10544</v>
          </cell>
          <cell r="B894" t="str">
            <v>PRIMARY LACING BEADS (8L)</v>
          </cell>
          <cell r="C894" t="str">
            <v>000772105446</v>
          </cell>
          <cell r="D894" t="str">
            <v>EVERC</v>
          </cell>
          <cell r="E894">
            <v>6</v>
          </cell>
          <cell r="F894">
            <v>12</v>
          </cell>
          <cell r="G894">
            <v>12.25</v>
          </cell>
        </row>
        <row r="895">
          <cell r="A895" t="str">
            <v>MDL10575</v>
          </cell>
          <cell r="B895" t="str">
            <v>SHAPE SORTING CUBE (8L)</v>
          </cell>
          <cell r="C895" t="str">
            <v>000772105750</v>
          </cell>
          <cell r="D895" t="str">
            <v>EVERC</v>
          </cell>
          <cell r="E895">
            <v>6</v>
          </cell>
          <cell r="F895">
            <v>12</v>
          </cell>
          <cell r="G895">
            <v>13.5</v>
          </cell>
        </row>
        <row r="896">
          <cell r="A896" t="str">
            <v>MDL10592</v>
          </cell>
          <cell r="B896" t="str">
            <v xml:space="preserve">PASTURE PALS  </v>
          </cell>
          <cell r="C896" t="str">
            <v>000772105927</v>
          </cell>
          <cell r="D896" t="str">
            <v>EVERC</v>
          </cell>
          <cell r="F896">
            <v>6</v>
          </cell>
          <cell r="G896">
            <v>17.3</v>
          </cell>
          <cell r="J896" t="str">
            <v>OOP</v>
          </cell>
        </row>
        <row r="897">
          <cell r="A897" t="str">
            <v>MDL10703</v>
          </cell>
          <cell r="B897" t="str">
            <v>FIGURE 8 TRAIN SET (8L)</v>
          </cell>
          <cell r="C897" t="str">
            <v>000772107037</v>
          </cell>
          <cell r="D897" t="str">
            <v>EVERC</v>
          </cell>
          <cell r="E897">
            <v>3</v>
          </cell>
          <cell r="F897">
            <v>12</v>
          </cell>
          <cell r="G897">
            <v>29.98</v>
          </cell>
          <cell r="J897" t="str">
            <v>OOP</v>
          </cell>
        </row>
        <row r="898">
          <cell r="A898" t="str">
            <v>MDL10725</v>
          </cell>
          <cell r="B898" t="str">
            <v>PUZZLE - SOUND - VEHICLES (8L)</v>
          </cell>
          <cell r="C898" t="str">
            <v>000772107259</v>
          </cell>
          <cell r="D898" t="str">
            <v>EVERE</v>
          </cell>
          <cell r="E898">
            <v>6</v>
          </cell>
          <cell r="F898">
            <v>12</v>
          </cell>
          <cell r="G898">
            <v>12.85</v>
          </cell>
        </row>
        <row r="899">
          <cell r="A899" t="str">
            <v>MDL10730</v>
          </cell>
          <cell r="B899" t="str">
            <v>PUZZLE - SOUND - PETS (8L)</v>
          </cell>
          <cell r="C899" t="str">
            <v>000772107303</v>
          </cell>
          <cell r="D899" t="str">
            <v>EVERE</v>
          </cell>
          <cell r="E899">
            <v>6</v>
          </cell>
          <cell r="F899">
            <v>12</v>
          </cell>
          <cell r="G899">
            <v>12.85</v>
          </cell>
        </row>
        <row r="900">
          <cell r="A900" t="str">
            <v>MDL10739</v>
          </cell>
          <cell r="B900" t="str">
            <v>PUZZLE - SOUND - The WHEELS on the BUS (8L)</v>
          </cell>
          <cell r="C900" t="str">
            <v>000772107396</v>
          </cell>
          <cell r="D900" t="str">
            <v>EVERE</v>
          </cell>
          <cell r="E900">
            <v>6</v>
          </cell>
          <cell r="F900">
            <v>12</v>
          </cell>
          <cell r="G900">
            <v>12.85</v>
          </cell>
        </row>
        <row r="901">
          <cell r="A901" t="str">
            <v>MDL10775</v>
          </cell>
          <cell r="B901" t="str">
            <v>PUZZLE - FARM CUBE (8L)</v>
          </cell>
          <cell r="C901" t="str">
            <v>000772107754</v>
          </cell>
          <cell r="D901" t="str">
            <v>EVERE</v>
          </cell>
          <cell r="E901">
            <v>3</v>
          </cell>
          <cell r="F901">
            <v>6</v>
          </cell>
          <cell r="G901">
            <v>12.25</v>
          </cell>
        </row>
        <row r="902">
          <cell r="A902" t="str">
            <v>MDL11169</v>
          </cell>
          <cell r="B902" t="str">
            <v xml:space="preserve">CLASSIC ABC/123 BLOCK CART LC  </v>
          </cell>
          <cell r="C902" t="str">
            <v>000772111690</v>
          </cell>
          <cell r="D902" t="str">
            <v>EVERC</v>
          </cell>
          <cell r="E902">
            <v>6</v>
          </cell>
          <cell r="F902">
            <v>12</v>
          </cell>
          <cell r="G902">
            <v>12.71</v>
          </cell>
          <cell r="J902" t="str">
            <v>OOP</v>
          </cell>
        </row>
        <row r="903">
          <cell r="A903" t="str">
            <v>MDL11170</v>
          </cell>
          <cell r="B903" t="str">
            <v>DELUXE MAGIC SET (8L)</v>
          </cell>
          <cell r="C903" t="str">
            <v>000772111706</v>
          </cell>
          <cell r="D903" t="str">
            <v>EVERC</v>
          </cell>
          <cell r="E903">
            <v>3</v>
          </cell>
          <cell r="F903">
            <v>6</v>
          </cell>
          <cell r="G903">
            <v>36.549999999999997</v>
          </cell>
        </row>
        <row r="904">
          <cell r="A904" t="str">
            <v>MDL11282</v>
          </cell>
          <cell r="B904" t="str">
            <v>DELUXE STANDING ART EASEL (8L)</v>
          </cell>
          <cell r="C904" t="str">
            <v>000772112826</v>
          </cell>
          <cell r="D904" t="str">
            <v>EVERE</v>
          </cell>
          <cell r="F904">
            <v>1</v>
          </cell>
          <cell r="G904">
            <v>85.75</v>
          </cell>
        </row>
        <row r="905">
          <cell r="A905" t="str">
            <v>MDL11314</v>
          </cell>
          <cell r="B905" t="str">
            <v>LEARN-TO-PLAY PIANO (8L)</v>
          </cell>
          <cell r="C905" t="str">
            <v>000772113144</v>
          </cell>
          <cell r="D905" t="str">
            <v>EVERE</v>
          </cell>
          <cell r="F905">
            <v>1</v>
          </cell>
          <cell r="G905">
            <v>67.95</v>
          </cell>
        </row>
        <row r="906">
          <cell r="A906" t="str">
            <v>MDL11315</v>
          </cell>
          <cell r="B906" t="str">
            <v>GRAND PIANO (8L)</v>
          </cell>
          <cell r="C906" t="str">
            <v>000772113151</v>
          </cell>
          <cell r="D906" t="str">
            <v>EVERE</v>
          </cell>
          <cell r="F906">
            <v>1</v>
          </cell>
          <cell r="G906">
            <v>127.41</v>
          </cell>
          <cell r="J906" t="str">
            <v>OOP</v>
          </cell>
        </row>
        <row r="907">
          <cell r="A907" t="str">
            <v>MDL11486</v>
          </cell>
          <cell r="B907" t="str">
            <v>EASEL PAPER ROLL (45CM X 22M) (8L)</v>
          </cell>
          <cell r="C907" t="str">
            <v>000772114868</v>
          </cell>
          <cell r="D907" t="str">
            <v>EVERC</v>
          </cell>
          <cell r="F907">
            <v>12</v>
          </cell>
          <cell r="G907">
            <v>7.65</v>
          </cell>
        </row>
        <row r="908">
          <cell r="A908" t="str">
            <v>MDL1169</v>
          </cell>
          <cell r="B908" t="str">
            <v xml:space="preserve">CLASSIC ABC BLOCK CART (UC) (ENG)  </v>
          </cell>
          <cell r="C908" t="str">
            <v>000772011693</v>
          </cell>
          <cell r="D908" t="str">
            <v>EVERC</v>
          </cell>
          <cell r="E908">
            <v>6</v>
          </cell>
          <cell r="F908">
            <v>12</v>
          </cell>
          <cell r="G908">
            <v>12.75</v>
          </cell>
          <cell r="J908" t="str">
            <v>OOP</v>
          </cell>
        </row>
        <row r="909">
          <cell r="A909" t="str">
            <v>MDL11900</v>
          </cell>
          <cell r="B909" t="str">
            <v xml:space="preserve">WOODEN ABC/123 BLOCKS LC  </v>
          </cell>
          <cell r="C909" t="str">
            <v>000772119009</v>
          </cell>
          <cell r="D909" t="str">
            <v>EVERC</v>
          </cell>
          <cell r="E909">
            <v>6</v>
          </cell>
          <cell r="F909">
            <v>12</v>
          </cell>
          <cell r="G909">
            <v>13.5</v>
          </cell>
          <cell r="J909" t="str">
            <v>OOP</v>
          </cell>
        </row>
        <row r="910">
          <cell r="A910" t="str">
            <v>MDL12054</v>
          </cell>
          <cell r="B910" t="str">
            <v>PUZZLE - PEG - BARNYARD ANIMALS LG (8L)</v>
          </cell>
          <cell r="C910" t="str">
            <v>000772120548</v>
          </cell>
          <cell r="D910" t="str">
            <v>EVERE</v>
          </cell>
          <cell r="F910">
            <v>6</v>
          </cell>
          <cell r="G910">
            <v>10.9</v>
          </cell>
        </row>
        <row r="911">
          <cell r="A911" t="str">
            <v>MDL12055</v>
          </cell>
          <cell r="B911" t="str">
            <v>PUZZLE - PEG - HOUSE PETS LARGE (8L)</v>
          </cell>
          <cell r="C911" t="str">
            <v>000772120555</v>
          </cell>
          <cell r="D911" t="str">
            <v>EVERE</v>
          </cell>
          <cell r="F911">
            <v>6</v>
          </cell>
          <cell r="G911">
            <v>10.9</v>
          </cell>
        </row>
        <row r="912">
          <cell r="A912" t="str">
            <v>MDL12090</v>
          </cell>
          <cell r="B912" t="str">
            <v>MEMORY GAME (8L)</v>
          </cell>
          <cell r="C912" t="str">
            <v>000772120906</v>
          </cell>
          <cell r="D912" t="str">
            <v>EVERE</v>
          </cell>
          <cell r="E912">
            <v>6</v>
          </cell>
          <cell r="F912">
            <v>12</v>
          </cell>
          <cell r="G912">
            <v>13.5</v>
          </cell>
        </row>
        <row r="913">
          <cell r="A913" t="str">
            <v>MDL12102</v>
          </cell>
          <cell r="B913" t="str">
            <v>LION - PLUSH (8L)</v>
          </cell>
          <cell r="C913" t="str">
            <v>000772121026</v>
          </cell>
          <cell r="D913" t="str">
            <v>EVERE</v>
          </cell>
          <cell r="F913">
            <v>1</v>
          </cell>
          <cell r="G913">
            <v>72.25</v>
          </cell>
        </row>
        <row r="914">
          <cell r="A914" t="str">
            <v>MDL12103</v>
          </cell>
          <cell r="B914" t="str">
            <v>TIGER - PLUSH (8L)</v>
          </cell>
          <cell r="C914" t="str">
            <v>000772121033</v>
          </cell>
          <cell r="D914" t="str">
            <v>EVERE</v>
          </cell>
          <cell r="F914">
            <v>1</v>
          </cell>
          <cell r="G914">
            <v>72.25</v>
          </cell>
        </row>
        <row r="915">
          <cell r="A915" t="str">
            <v>MDL12106</v>
          </cell>
          <cell r="B915" t="str">
            <v>GIRAFFE - PLUSH (8L)</v>
          </cell>
          <cell r="C915" t="str">
            <v>000772121064</v>
          </cell>
          <cell r="D915" t="str">
            <v>EVERC</v>
          </cell>
          <cell r="F915">
            <v>2</v>
          </cell>
          <cell r="G915">
            <v>89.95</v>
          </cell>
        </row>
        <row r="916">
          <cell r="A916" t="str">
            <v>MDL12117</v>
          </cell>
          <cell r="B916" t="str">
            <v>BLACK LAB - PLUSH (8L)</v>
          </cell>
          <cell r="C916" t="str">
            <v>000772121170</v>
          </cell>
          <cell r="D916" t="str">
            <v>EVERC</v>
          </cell>
          <cell r="F916">
            <v>2</v>
          </cell>
          <cell r="G916">
            <v>51.05</v>
          </cell>
          <cell r="J916" t="str">
            <v>OOP</v>
          </cell>
        </row>
        <row r="917">
          <cell r="A917" t="str">
            <v>MDL12185</v>
          </cell>
          <cell r="B917" t="str">
            <v>ELEPHANT - PLUSH (8L)</v>
          </cell>
          <cell r="C917" t="str">
            <v>000772121859</v>
          </cell>
          <cell r="D917" t="str">
            <v>EVERC</v>
          </cell>
          <cell r="F917">
            <v>2</v>
          </cell>
          <cell r="G917">
            <v>56.91</v>
          </cell>
          <cell r="J917" t="str">
            <v>OOP</v>
          </cell>
        </row>
        <row r="918">
          <cell r="A918" t="str">
            <v>MDL12195</v>
          </cell>
          <cell r="B918" t="str">
            <v>REUSABLE PUFFY STICKERS - DRESS-UP (8L)</v>
          </cell>
          <cell r="C918" t="str">
            <v>000772121958</v>
          </cell>
          <cell r="D918" t="str">
            <v>EVERC</v>
          </cell>
          <cell r="E918">
            <v>6</v>
          </cell>
          <cell r="F918">
            <v>48</v>
          </cell>
          <cell r="G918">
            <v>5.7</v>
          </cell>
        </row>
        <row r="919">
          <cell r="A919" t="str">
            <v>MDL12210</v>
          </cell>
          <cell r="B919" t="str">
            <v>MONSTER BOWLING (8L)</v>
          </cell>
          <cell r="C919" t="str">
            <v>000772122108</v>
          </cell>
          <cell r="D919" t="str">
            <v>EVERC</v>
          </cell>
          <cell r="F919">
            <v>6</v>
          </cell>
          <cell r="G919">
            <v>21.75</v>
          </cell>
          <cell r="J919" t="str">
            <v>OOP</v>
          </cell>
        </row>
        <row r="920">
          <cell r="A920" t="str">
            <v>MDL12280</v>
          </cell>
          <cell r="B920" t="str">
            <v>MAGNETIC NUMBER MAZE (8L)</v>
          </cell>
          <cell r="C920" t="str">
            <v>000772122801</v>
          </cell>
          <cell r="D920" t="str">
            <v>EVERC</v>
          </cell>
          <cell r="E920">
            <v>6</v>
          </cell>
          <cell r="F920">
            <v>12</v>
          </cell>
          <cell r="G920">
            <v>15.34</v>
          </cell>
          <cell r="J920" t="str">
            <v>OOP</v>
          </cell>
        </row>
        <row r="921">
          <cell r="A921" t="str">
            <v>MDL12281</v>
          </cell>
          <cell r="B921" t="str">
            <v>BEAD MAZE (8L)</v>
          </cell>
          <cell r="C921" t="str">
            <v>000772122818</v>
          </cell>
          <cell r="D921" t="str">
            <v>EVERC</v>
          </cell>
          <cell r="F921">
            <v>2</v>
          </cell>
          <cell r="G921">
            <v>31.85</v>
          </cell>
        </row>
        <row r="922">
          <cell r="A922" t="str">
            <v>MDL12306</v>
          </cell>
          <cell r="B922" t="str">
            <v>WOODEN HANDLE STAMPS - DELUXE (8L)</v>
          </cell>
          <cell r="C922" t="str">
            <v>000772123068</v>
          </cell>
          <cell r="D922" t="str">
            <v>EVERC</v>
          </cell>
          <cell r="E922">
            <v>6</v>
          </cell>
          <cell r="F922">
            <v>24</v>
          </cell>
          <cell r="G922">
            <v>12.71</v>
          </cell>
          <cell r="J922" t="str">
            <v>OOP</v>
          </cell>
        </row>
        <row r="923">
          <cell r="A923" t="str">
            <v>MDL12418</v>
          </cell>
          <cell r="B923" t="str">
            <v>PRINCESS STAMP SET (8L)</v>
          </cell>
          <cell r="C923" t="str">
            <v>000772124188</v>
          </cell>
          <cell r="D923" t="str">
            <v>EVERC</v>
          </cell>
          <cell r="E923">
            <v>6</v>
          </cell>
          <cell r="F923">
            <v>12</v>
          </cell>
          <cell r="G923">
            <v>10.9</v>
          </cell>
        </row>
        <row r="924">
          <cell r="A924" t="str">
            <v>MDL12424</v>
          </cell>
          <cell r="B924" t="str">
            <v>STAMP-A-SCENE-FAIRY GARDEN (8L)</v>
          </cell>
          <cell r="C924" t="str">
            <v>000772124249</v>
          </cell>
          <cell r="D924" t="str">
            <v>EVERC</v>
          </cell>
          <cell r="E924">
            <v>6</v>
          </cell>
          <cell r="F924">
            <v>12</v>
          </cell>
          <cell r="G924">
            <v>18.350000000000001</v>
          </cell>
        </row>
        <row r="925">
          <cell r="A925" t="str">
            <v>MDL12427</v>
          </cell>
          <cell r="B925" t="str">
            <v>WOODEN TABLE &amp; CHAIRS SET (8L)</v>
          </cell>
          <cell r="C925" t="str">
            <v>000772124270</v>
          </cell>
          <cell r="D925" t="str">
            <v>EVERE</v>
          </cell>
          <cell r="F925">
            <v>1</v>
          </cell>
          <cell r="G925">
            <v>134.80000000000001</v>
          </cell>
        </row>
        <row r="926">
          <cell r="A926" t="str">
            <v>MDL12505</v>
          </cell>
          <cell r="B926" t="str">
            <v>DOORBELL HOUSE (6L)</v>
          </cell>
          <cell r="C926" t="str">
            <v>000772125055</v>
          </cell>
          <cell r="D926" t="str">
            <v>EVERE</v>
          </cell>
          <cell r="E926">
            <v>3</v>
          </cell>
          <cell r="F926">
            <v>6</v>
          </cell>
          <cell r="G926">
            <v>31.8</v>
          </cell>
        </row>
        <row r="927">
          <cell r="A927" t="str">
            <v>MDL12530</v>
          </cell>
          <cell r="B927" t="str">
            <v>PUPPET TIME THEATRE (8L)</v>
          </cell>
          <cell r="C927" t="str">
            <v>000772125307</v>
          </cell>
          <cell r="D927" t="str">
            <v>EVERC</v>
          </cell>
          <cell r="F927">
            <v>2</v>
          </cell>
          <cell r="G927">
            <v>84.84</v>
          </cell>
          <cell r="J927" t="str">
            <v>OOP</v>
          </cell>
        </row>
        <row r="928">
          <cell r="A928" t="str">
            <v>MDL12541</v>
          </cell>
          <cell r="B928" t="str">
            <v>PUZZLE - SELF-CORRECTING LETTER (8L)</v>
          </cell>
          <cell r="C928" t="str">
            <v>000772125413</v>
          </cell>
          <cell r="D928" t="str">
            <v>EVERE</v>
          </cell>
          <cell r="F928">
            <v>6</v>
          </cell>
          <cell r="G928">
            <v>12.85</v>
          </cell>
        </row>
        <row r="929">
          <cell r="A929" t="str">
            <v>MDL12542</v>
          </cell>
          <cell r="B929" t="str">
            <v>PUZZLE - SELF-CORRECTING NUMBER (8L)</v>
          </cell>
          <cell r="C929" t="str">
            <v>000772125420</v>
          </cell>
          <cell r="D929" t="str">
            <v>EVERE</v>
          </cell>
          <cell r="F929">
            <v>6</v>
          </cell>
          <cell r="G929">
            <v>12.85</v>
          </cell>
        </row>
        <row r="930">
          <cell r="A930" t="str">
            <v>MDL12576</v>
          </cell>
          <cell r="B930" t="str">
            <v>PIRATE CHEST (8L)</v>
          </cell>
          <cell r="C930" t="str">
            <v>000772125765</v>
          </cell>
          <cell r="D930" t="str">
            <v>EVERC</v>
          </cell>
          <cell r="E930">
            <v>3</v>
          </cell>
          <cell r="F930">
            <v>6</v>
          </cell>
          <cell r="G930">
            <v>25.53</v>
          </cell>
          <cell r="J930" t="str">
            <v>OOP</v>
          </cell>
        </row>
        <row r="931">
          <cell r="A931" t="str">
            <v>MDL12608</v>
          </cell>
          <cell r="B931" t="str">
            <v>WOODEN SUSHI SLICING PLAYSET (8L)</v>
          </cell>
          <cell r="C931" t="str">
            <v>000772126083</v>
          </cell>
          <cell r="D931" t="str">
            <v>EVERC</v>
          </cell>
          <cell r="E931">
            <v>6</v>
          </cell>
          <cell r="F931">
            <v>12</v>
          </cell>
          <cell r="G931">
            <v>19.2</v>
          </cell>
          <cell r="J931" t="str">
            <v>OOP</v>
          </cell>
        </row>
        <row r="932">
          <cell r="A932" t="str">
            <v>MDL12610</v>
          </cell>
          <cell r="B932" t="str">
            <v>WOODEN KITCHEN ACCESSORY SET (8L)</v>
          </cell>
          <cell r="C932" t="str">
            <v>000772126106</v>
          </cell>
          <cell r="D932" t="str">
            <v>EVERC</v>
          </cell>
          <cell r="E932">
            <v>2</v>
          </cell>
          <cell r="F932">
            <v>6</v>
          </cell>
          <cell r="G932">
            <v>25.55</v>
          </cell>
          <cell r="J932" t="str">
            <v>OOP</v>
          </cell>
        </row>
        <row r="933">
          <cell r="A933" t="str">
            <v>MDL12666</v>
          </cell>
          <cell r="B933" t="str">
            <v>DINOSAUR PARTY PLAY SET (8L)</v>
          </cell>
          <cell r="C933" t="str">
            <v>000772126663</v>
          </cell>
          <cell r="D933" t="str">
            <v>EVERC</v>
          </cell>
          <cell r="F933">
            <v>6</v>
          </cell>
          <cell r="G933">
            <v>17.3</v>
          </cell>
          <cell r="J933" t="str">
            <v>OOP</v>
          </cell>
        </row>
        <row r="934">
          <cell r="A934" t="str">
            <v>MDL12757</v>
          </cell>
          <cell r="B934" t="str">
            <v>DUMP TRUCK &amp; LOADER (8L)</v>
          </cell>
          <cell r="C934" t="str">
            <v>000772127578</v>
          </cell>
          <cell r="D934" t="str">
            <v>EVERC</v>
          </cell>
          <cell r="E934">
            <v>3</v>
          </cell>
          <cell r="F934">
            <v>6</v>
          </cell>
          <cell r="G934">
            <v>25.55</v>
          </cell>
          <cell r="J934" t="str">
            <v>OOP</v>
          </cell>
        </row>
        <row r="935">
          <cell r="A935" t="str">
            <v>MDL12758</v>
          </cell>
          <cell r="B935" t="str">
            <v>BIG TRUCK BUILDING SET (8L)</v>
          </cell>
          <cell r="C935" t="str">
            <v>000772127585</v>
          </cell>
          <cell r="D935" t="str">
            <v>EVERE</v>
          </cell>
          <cell r="E935">
            <v>3</v>
          </cell>
          <cell r="F935">
            <v>6</v>
          </cell>
          <cell r="G935">
            <v>27.1</v>
          </cell>
        </row>
        <row r="936">
          <cell r="A936" t="str">
            <v>MDL12759</v>
          </cell>
          <cell r="B936" t="str">
            <v>MEGA RACE-CAR CARRIER (8L)</v>
          </cell>
          <cell r="C936" t="str">
            <v>000772127592</v>
          </cell>
          <cell r="D936" t="str">
            <v>EVERC</v>
          </cell>
          <cell r="E936">
            <v>3</v>
          </cell>
          <cell r="F936">
            <v>6</v>
          </cell>
          <cell r="G936">
            <v>27.1</v>
          </cell>
        </row>
        <row r="937">
          <cell r="A937" t="str">
            <v>MDL12782</v>
          </cell>
          <cell r="B937" t="str">
            <v>ENGLISH ALPHABET NESTING AND STACKING BLOCKS (LC) (8L)</v>
          </cell>
          <cell r="C937" t="str">
            <v>000772127820</v>
          </cell>
          <cell r="D937" t="str">
            <v>EVERC</v>
          </cell>
          <cell r="F937">
            <v>6</v>
          </cell>
          <cell r="G937">
            <v>10.19</v>
          </cell>
        </row>
        <row r="938">
          <cell r="A938" t="str">
            <v>MDL12790</v>
          </cell>
          <cell r="B938" t="str">
            <v>WOODEN DOUBLE-SIDED TABLETOP EASEL (8L)</v>
          </cell>
          <cell r="C938" t="str">
            <v>000772127905</v>
          </cell>
          <cell r="D938" t="str">
            <v>EVERE</v>
          </cell>
          <cell r="E938">
            <v>1</v>
          </cell>
          <cell r="F938">
            <v>3</v>
          </cell>
          <cell r="G938">
            <v>38.549999999999997</v>
          </cell>
        </row>
        <row r="939">
          <cell r="A939" t="str">
            <v>MDL1301</v>
          </cell>
          <cell r="B939" t="str">
            <v>RECORDER (ENG)</v>
          </cell>
          <cell r="C939" t="str">
            <v>000772013017</v>
          </cell>
          <cell r="D939" t="str">
            <v>EVERC</v>
          </cell>
          <cell r="E939">
            <v>12</v>
          </cell>
          <cell r="F939">
            <v>48</v>
          </cell>
          <cell r="G939">
            <v>7</v>
          </cell>
          <cell r="J939" t="str">
            <v>OOP</v>
          </cell>
        </row>
        <row r="940">
          <cell r="A940" t="str">
            <v>MDL13026-2</v>
          </cell>
          <cell r="B940" t="str">
            <v>BEAUTY SALON PLAY SET (8L)</v>
          </cell>
          <cell r="C940" t="str">
            <v>000772130264.</v>
          </cell>
          <cell r="D940" t="str">
            <v>EVERC</v>
          </cell>
          <cell r="F940">
            <v>2</v>
          </cell>
          <cell r="G940">
            <v>49.95</v>
          </cell>
        </row>
        <row r="941">
          <cell r="A941" t="str">
            <v>MDL13038</v>
          </cell>
          <cell r="B941" t="str">
            <v>TOOLBOX FILL AND SPILL (8L)</v>
          </cell>
          <cell r="C941" t="str">
            <v>000772130387</v>
          </cell>
          <cell r="D941" t="str">
            <v>EVERC</v>
          </cell>
          <cell r="E941">
            <v>3</v>
          </cell>
          <cell r="F941">
            <v>6</v>
          </cell>
          <cell r="G941">
            <v>22.9</v>
          </cell>
          <cell r="J941" t="str">
            <v>OOP</v>
          </cell>
        </row>
        <row r="942">
          <cell r="A942" t="str">
            <v>MDL13076</v>
          </cell>
          <cell r="B942" t="str">
            <v xml:space="preserve">STACKING CONSTRUCTION VEHICLES  </v>
          </cell>
          <cell r="C942" t="str">
            <v>000772130769</v>
          </cell>
          <cell r="D942" t="str">
            <v>EVERC</v>
          </cell>
          <cell r="E942">
            <v>3</v>
          </cell>
          <cell r="F942">
            <v>12</v>
          </cell>
          <cell r="G942">
            <v>25</v>
          </cell>
          <cell r="J942" t="str">
            <v>OOP</v>
          </cell>
        </row>
        <row r="943">
          <cell r="A943" t="str">
            <v>MDL13101</v>
          </cell>
          <cell r="B943" t="str">
            <v>WOODEN BIRDHOUSE (8L)</v>
          </cell>
          <cell r="C943" t="str">
            <v>000772131018</v>
          </cell>
          <cell r="D943" t="str">
            <v>EVERC</v>
          </cell>
          <cell r="E943">
            <v>6</v>
          </cell>
          <cell r="F943">
            <v>12</v>
          </cell>
          <cell r="G943">
            <v>12.12</v>
          </cell>
          <cell r="J943" t="str">
            <v>OOP</v>
          </cell>
        </row>
        <row r="944">
          <cell r="A944" t="str">
            <v>MDL13129</v>
          </cell>
          <cell r="B944" t="str">
            <v>FIRST PLAY - CHOMP AND CLACK ALLIGATOR (8L)</v>
          </cell>
          <cell r="C944" t="str">
            <v>000772131292</v>
          </cell>
          <cell r="D944" t="str">
            <v>EVERC</v>
          </cell>
          <cell r="F944">
            <v>2</v>
          </cell>
          <cell r="G944">
            <v>51.05</v>
          </cell>
          <cell r="J944" t="str">
            <v>OOP</v>
          </cell>
        </row>
        <row r="945">
          <cell r="A945" t="str">
            <v>MDL132596</v>
          </cell>
          <cell r="B945" t="str">
            <v>CDU 10.625 X 14.06 X 11 PRINTED NATURAL WOOD COLOR W/ LOGO</v>
          </cell>
          <cell r="D945" t="str">
            <v>EVERE</v>
          </cell>
        </row>
        <row r="946">
          <cell r="A946" t="str">
            <v>MDL13272</v>
          </cell>
          <cell r="B946" t="str">
            <v>SEE-INSIDE ALPHABET PEG (8L)</v>
          </cell>
          <cell r="C946" t="str">
            <v>000772132725</v>
          </cell>
          <cell r="D946" t="str">
            <v>EVERE</v>
          </cell>
          <cell r="E946">
            <v>6</v>
          </cell>
          <cell r="F946">
            <v>48</v>
          </cell>
          <cell r="G946">
            <v>7.5</v>
          </cell>
        </row>
        <row r="947">
          <cell r="A947" t="str">
            <v>MDL13273</v>
          </cell>
          <cell r="B947" t="str">
            <v>SEE-INSIDE NUMBERS PEG (8L)</v>
          </cell>
          <cell r="C947" t="str">
            <v>000772132732</v>
          </cell>
          <cell r="D947" t="str">
            <v>EVERE</v>
          </cell>
          <cell r="E947">
            <v>6</v>
          </cell>
          <cell r="F947">
            <v>48</v>
          </cell>
          <cell r="G947">
            <v>7.5</v>
          </cell>
        </row>
        <row r="948">
          <cell r="A948" t="str">
            <v>MDL13378</v>
          </cell>
          <cell r="B948" t="str">
            <v>CASH REGISTER (8L)</v>
          </cell>
          <cell r="C948" t="str">
            <v>000772133784</v>
          </cell>
          <cell r="D948" t="str">
            <v>EVERC</v>
          </cell>
          <cell r="E948">
            <v>3</v>
          </cell>
          <cell r="F948">
            <v>6</v>
          </cell>
          <cell r="G948">
            <v>22.89</v>
          </cell>
          <cell r="J948" t="str">
            <v>OOP</v>
          </cell>
        </row>
        <row r="949">
          <cell r="A949" t="str">
            <v>MDL13390</v>
          </cell>
          <cell r="B949" t="str">
            <v>PUZZLE - PEG - GEOMETRIC SHAPES LG (8L)</v>
          </cell>
          <cell r="C949" t="str">
            <v>000772133906</v>
          </cell>
          <cell r="D949" t="str">
            <v>EVERC</v>
          </cell>
          <cell r="F949">
            <v>6</v>
          </cell>
          <cell r="G949">
            <v>17.260000000000002</v>
          </cell>
          <cell r="J949" t="str">
            <v>OOP</v>
          </cell>
        </row>
        <row r="950">
          <cell r="A950" t="str">
            <v>MDL13439</v>
          </cell>
          <cell r="B950" t="str">
            <v>PUZZLE - LARGE PEG - SAFARI</v>
          </cell>
          <cell r="C950" t="str">
            <v>000772134392</v>
          </cell>
          <cell r="D950" t="str">
            <v>EVERE</v>
          </cell>
          <cell r="E950">
            <v>6</v>
          </cell>
          <cell r="F950">
            <v>12</v>
          </cell>
          <cell r="G950">
            <v>12.75</v>
          </cell>
          <cell r="J950" t="str">
            <v>OOP</v>
          </cell>
        </row>
        <row r="951">
          <cell r="A951" t="str">
            <v>MDL13440</v>
          </cell>
          <cell r="B951" t="str">
            <v>PUZZLE - LARGE PEG  - FARM</v>
          </cell>
          <cell r="C951" t="str">
            <v>000772134408</v>
          </cell>
          <cell r="D951" t="str">
            <v>EVERC</v>
          </cell>
          <cell r="E951">
            <v>6</v>
          </cell>
          <cell r="F951">
            <v>12</v>
          </cell>
          <cell r="G951">
            <v>12.75</v>
          </cell>
          <cell r="J951" t="str">
            <v>OOP</v>
          </cell>
        </row>
        <row r="952">
          <cell r="A952" t="str">
            <v>MDL13559</v>
          </cell>
          <cell r="B952" t="str">
            <v>POUND AND ROLL TOWER (8L)</v>
          </cell>
          <cell r="C952" t="str">
            <v>000772135597</v>
          </cell>
          <cell r="D952" t="str">
            <v>EVERC</v>
          </cell>
          <cell r="F952">
            <v>6</v>
          </cell>
          <cell r="G952">
            <v>17.3</v>
          </cell>
          <cell r="J952" t="str">
            <v>OOP</v>
          </cell>
        </row>
        <row r="953">
          <cell r="A953" t="str">
            <v>MDL13571</v>
          </cell>
          <cell r="B953" t="str">
            <v>COUNTDOWN TO CHRISTMAS WOODEN ADVENT CALENDAR (8L)</v>
          </cell>
          <cell r="C953" t="str">
            <v>000772135719</v>
          </cell>
          <cell r="D953" t="str">
            <v>EVERC</v>
          </cell>
          <cell r="F953">
            <v>6</v>
          </cell>
          <cell r="G953">
            <v>22.45</v>
          </cell>
        </row>
        <row r="954">
          <cell r="A954" t="str">
            <v>MDL13590</v>
          </cell>
          <cell r="B954" t="str">
            <v>MAGNETIC PATTERN BLOCK KIT (8L)</v>
          </cell>
          <cell r="C954" t="str">
            <v>000772135900</v>
          </cell>
          <cell r="D954" t="str">
            <v>EVERC</v>
          </cell>
          <cell r="F954">
            <v>6</v>
          </cell>
          <cell r="G954">
            <v>17.260000000000002</v>
          </cell>
          <cell r="J954" t="str">
            <v>OOP</v>
          </cell>
        </row>
        <row r="955">
          <cell r="A955" t="str">
            <v>MDL13700</v>
          </cell>
          <cell r="B955" t="str">
            <v>FOLD &amp; GO BARN (8L)</v>
          </cell>
          <cell r="C955" t="str">
            <v>000772137003</v>
          </cell>
          <cell r="D955" t="str">
            <v>EVERE</v>
          </cell>
          <cell r="E955">
            <v>1</v>
          </cell>
          <cell r="F955">
            <v>2</v>
          </cell>
          <cell r="G955">
            <v>50</v>
          </cell>
        </row>
        <row r="956">
          <cell r="A956" t="str">
            <v>MDL13701</v>
          </cell>
          <cell r="B956" t="str">
            <v>FOLD &amp; GO DOLLHOUSE (8L)</v>
          </cell>
          <cell r="C956" t="str">
            <v>000772137010</v>
          </cell>
          <cell r="D956" t="str">
            <v>EVERE</v>
          </cell>
          <cell r="E956">
            <v>1</v>
          </cell>
          <cell r="F956">
            <v>2</v>
          </cell>
          <cell r="G956">
            <v>50</v>
          </cell>
        </row>
        <row r="957">
          <cell r="A957" t="str">
            <v>MDL13722</v>
          </cell>
          <cell r="B957" t="str">
            <v>PUZZLE - CHUNKY - SAFARI (8L)</v>
          </cell>
          <cell r="C957" t="str">
            <v>000772137225</v>
          </cell>
          <cell r="D957" t="str">
            <v>EVERE</v>
          </cell>
          <cell r="E957">
            <v>6</v>
          </cell>
          <cell r="F957">
            <v>24</v>
          </cell>
          <cell r="G957">
            <v>9.5</v>
          </cell>
        </row>
        <row r="958">
          <cell r="A958" t="str">
            <v>MDL13723</v>
          </cell>
          <cell r="B958" t="str">
            <v>PUZZLE - CHUNKY - FARM (8L)</v>
          </cell>
          <cell r="C958" t="str">
            <v>000772137232</v>
          </cell>
          <cell r="D958" t="str">
            <v>EVERE</v>
          </cell>
          <cell r="E958">
            <v>6</v>
          </cell>
          <cell r="F958">
            <v>24</v>
          </cell>
          <cell r="G958">
            <v>9.5</v>
          </cell>
        </row>
        <row r="959">
          <cell r="A959" t="str">
            <v>MDL13724</v>
          </cell>
          <cell r="B959" t="str">
            <v>PUZZLE - CHUNKY - PETS (8L)</v>
          </cell>
          <cell r="C959" t="str">
            <v>000772137249</v>
          </cell>
          <cell r="D959" t="str">
            <v>EVERE</v>
          </cell>
          <cell r="E959">
            <v>6</v>
          </cell>
          <cell r="F959">
            <v>24</v>
          </cell>
          <cell r="G959">
            <v>9.5</v>
          </cell>
        </row>
        <row r="960">
          <cell r="A960" t="str">
            <v>MDL13725</v>
          </cell>
          <cell r="B960" t="str">
            <v>PUZZLE - CHUNKY - VEHICLES (8L)</v>
          </cell>
          <cell r="C960" t="str">
            <v>000772137256</v>
          </cell>
          <cell r="D960" t="str">
            <v>EVERE</v>
          </cell>
          <cell r="E960">
            <v>6</v>
          </cell>
          <cell r="F960">
            <v>24</v>
          </cell>
          <cell r="G960">
            <v>9.5</v>
          </cell>
        </row>
        <row r="961">
          <cell r="A961" t="str">
            <v>MDL13726</v>
          </cell>
          <cell r="B961" t="str">
            <v>PUZZLE - CHUNKY - CONSTRUCTION (8L)</v>
          </cell>
          <cell r="C961" t="str">
            <v>000772137263</v>
          </cell>
          <cell r="D961" t="str">
            <v>EVERE</v>
          </cell>
          <cell r="E961">
            <v>6</v>
          </cell>
          <cell r="F961">
            <v>24</v>
          </cell>
          <cell r="G961">
            <v>9.5</v>
          </cell>
        </row>
        <row r="962">
          <cell r="A962" t="str">
            <v>MDL13730</v>
          </cell>
          <cell r="B962" t="str">
            <v>PUZZLE - CHUNKY - SHAPES  (8L)</v>
          </cell>
          <cell r="C962" t="str">
            <v>000772137300</v>
          </cell>
          <cell r="D962" t="str">
            <v>EVERE</v>
          </cell>
          <cell r="E962">
            <v>6</v>
          </cell>
          <cell r="F962">
            <v>24</v>
          </cell>
          <cell r="G962">
            <v>9.5</v>
          </cell>
        </row>
        <row r="963">
          <cell r="A963" t="str">
            <v>MDL13744</v>
          </cell>
          <cell r="B963" t="str">
            <v>SHOW-HORSE STABLE (8L)</v>
          </cell>
          <cell r="C963" t="str">
            <v>000772137447</v>
          </cell>
          <cell r="D963" t="str">
            <v>EVERE</v>
          </cell>
          <cell r="E963">
            <v>3</v>
          </cell>
          <cell r="F963">
            <v>6</v>
          </cell>
          <cell r="G963">
            <v>27.1</v>
          </cell>
        </row>
        <row r="964">
          <cell r="A964" t="str">
            <v>MDL13747</v>
          </cell>
          <cell r="B964" t="str">
            <v>PUZZLE - CHUNKY - DINOSAURS (8L)</v>
          </cell>
          <cell r="C964" t="str">
            <v>000772137478</v>
          </cell>
          <cell r="D964" t="str">
            <v>EVERE</v>
          </cell>
          <cell r="E964">
            <v>6</v>
          </cell>
          <cell r="F964">
            <v>24</v>
          </cell>
          <cell r="G964">
            <v>9.5</v>
          </cell>
        </row>
        <row r="965">
          <cell r="A965" t="str">
            <v>MDL13774</v>
          </cell>
          <cell r="B965" t="str">
            <v>WOODEN ALPHABET BEADS (8L)</v>
          </cell>
          <cell r="C965" t="str">
            <v>000772137744</v>
          </cell>
          <cell r="D965" t="str">
            <v>EVERC</v>
          </cell>
          <cell r="E965">
            <v>6</v>
          </cell>
          <cell r="F965">
            <v>12</v>
          </cell>
          <cell r="G965">
            <v>15.55</v>
          </cell>
        </row>
        <row r="966">
          <cell r="A966" t="str">
            <v>MDL13775</v>
          </cell>
          <cell r="B966" t="str">
            <v>LACING BEADS (8L)</v>
          </cell>
          <cell r="C966" t="str">
            <v>000772137751</v>
          </cell>
          <cell r="D966" t="str">
            <v>EVERC</v>
          </cell>
          <cell r="E966">
            <v>6</v>
          </cell>
          <cell r="F966">
            <v>12</v>
          </cell>
          <cell r="G966">
            <v>15.55</v>
          </cell>
        </row>
        <row r="967">
          <cell r="A967" t="str">
            <v>MDL13778</v>
          </cell>
          <cell r="B967" t="str">
            <v>MAGNETIC WOODEN GAME - FISHING (8L)</v>
          </cell>
          <cell r="C967" t="str">
            <v>000772137782</v>
          </cell>
          <cell r="D967" t="str">
            <v>EVERC</v>
          </cell>
          <cell r="E967">
            <v>6</v>
          </cell>
          <cell r="F967">
            <v>48</v>
          </cell>
          <cell r="G967">
            <v>9.5</v>
          </cell>
        </row>
        <row r="968">
          <cell r="A968" t="str">
            <v>MDL13779</v>
          </cell>
          <cell r="B968" t="str">
            <v>MAGNETIC WOODEN GAME - BUG-CATCHING (8L)</v>
          </cell>
          <cell r="C968" t="str">
            <v>000772137799</v>
          </cell>
          <cell r="D968" t="str">
            <v>EVERC</v>
          </cell>
          <cell r="E968">
            <v>6</v>
          </cell>
          <cell r="F968">
            <v>48</v>
          </cell>
          <cell r="G968">
            <v>9.5</v>
          </cell>
        </row>
        <row r="969">
          <cell r="A969" t="str">
            <v>MDL13781</v>
          </cell>
          <cell r="B969" t="str">
            <v>WOODEN PANELS &amp; LACES - FARM ANIMALS (8L)</v>
          </cell>
          <cell r="C969" t="str">
            <v>000772137812</v>
          </cell>
          <cell r="D969" t="str">
            <v>EVERC</v>
          </cell>
          <cell r="E969">
            <v>6</v>
          </cell>
          <cell r="F969">
            <v>24</v>
          </cell>
          <cell r="G969">
            <v>9.5</v>
          </cell>
        </row>
        <row r="970">
          <cell r="A970" t="str">
            <v>MDL13782</v>
          </cell>
          <cell r="B970" t="str">
            <v>WOODEN PANELS &amp; LACES - PETS (8L)</v>
          </cell>
          <cell r="C970" t="str">
            <v>000772137829</v>
          </cell>
          <cell r="D970" t="str">
            <v>EVERC</v>
          </cell>
          <cell r="E970">
            <v>6</v>
          </cell>
          <cell r="F970">
            <v>24</v>
          </cell>
          <cell r="G970">
            <v>8.85</v>
          </cell>
          <cell r="J970" t="str">
            <v>OOP</v>
          </cell>
        </row>
        <row r="971">
          <cell r="A971" t="str">
            <v>MDL13785</v>
          </cell>
          <cell r="B971" t="str">
            <v>LATCHES BOARD (8L)</v>
          </cell>
          <cell r="C971" t="str">
            <v>000772137850</v>
          </cell>
          <cell r="D971" t="str">
            <v>EVERC</v>
          </cell>
          <cell r="F971">
            <v>6</v>
          </cell>
          <cell r="G971">
            <v>24.4</v>
          </cell>
        </row>
        <row r="972">
          <cell r="A972" t="str">
            <v>MDL13790</v>
          </cell>
          <cell r="B972" t="str">
            <v>PUZZLES in a BOX - PETS (8L)</v>
          </cell>
          <cell r="C972" t="str">
            <v>000772137904</v>
          </cell>
          <cell r="D972" t="str">
            <v>EVERE</v>
          </cell>
          <cell r="E972">
            <v>6</v>
          </cell>
          <cell r="F972">
            <v>24</v>
          </cell>
          <cell r="G972">
            <v>12.25</v>
          </cell>
        </row>
        <row r="973">
          <cell r="A973" t="str">
            <v>MDL13792</v>
          </cell>
          <cell r="B973" t="str">
            <v>PUZZLES in a BOX - CONSTRUCTION (8L)</v>
          </cell>
          <cell r="C973" t="str">
            <v>000772137928</v>
          </cell>
          <cell r="D973" t="str">
            <v>EVERE</v>
          </cell>
          <cell r="E973">
            <v>6</v>
          </cell>
          <cell r="F973">
            <v>24</v>
          </cell>
          <cell r="G973">
            <v>12.25</v>
          </cell>
        </row>
        <row r="974">
          <cell r="A974" t="str">
            <v>MDL13793</v>
          </cell>
          <cell r="B974" t="str">
            <v>PUZZLES in a BOX - FARM ANIMALS (8L)</v>
          </cell>
          <cell r="C974" t="str">
            <v>000772137935</v>
          </cell>
          <cell r="D974" t="str">
            <v>EVERE</v>
          </cell>
          <cell r="E974">
            <v>6</v>
          </cell>
          <cell r="F974">
            <v>24</v>
          </cell>
          <cell r="G974">
            <v>12.25</v>
          </cell>
        </row>
        <row r="975">
          <cell r="A975" t="str">
            <v>MDL13794</v>
          </cell>
          <cell r="B975" t="str">
            <v>PUZZLES in a BOX - VEHICLE (8L)</v>
          </cell>
          <cell r="C975" t="str">
            <v>000772137942</v>
          </cell>
          <cell r="D975" t="str">
            <v>EVERE</v>
          </cell>
          <cell r="E975">
            <v>6</v>
          </cell>
          <cell r="F975">
            <v>24</v>
          </cell>
          <cell r="G975">
            <v>12.25</v>
          </cell>
        </row>
        <row r="976">
          <cell r="A976" t="str">
            <v>MDL13832</v>
          </cell>
          <cell r="B976" t="str">
            <v>PUZZLE - CHUNKY - JUMBO NUMBERS (8L)</v>
          </cell>
          <cell r="C976" t="str">
            <v>000772138321</v>
          </cell>
          <cell r="D976" t="str">
            <v>EVERC</v>
          </cell>
          <cell r="E976">
            <v>6</v>
          </cell>
          <cell r="F976">
            <v>12</v>
          </cell>
          <cell r="G976">
            <v>17.260000000000002</v>
          </cell>
          <cell r="J976" t="str">
            <v>OOP</v>
          </cell>
        </row>
        <row r="977">
          <cell r="A977" t="str">
            <v>MDL13836</v>
          </cell>
          <cell r="B977" t="str">
            <v>PUZZLE - CHUNKY - ASST</v>
          </cell>
          <cell r="C977" t="str">
            <v>000772138369</v>
          </cell>
          <cell r="D977" t="str">
            <v>EVERC</v>
          </cell>
          <cell r="F977">
            <v>6</v>
          </cell>
          <cell r="G977">
            <v>8.25</v>
          </cell>
          <cell r="J977" t="str">
            <v>OOP</v>
          </cell>
        </row>
        <row r="978">
          <cell r="A978" t="str">
            <v>MDL13858</v>
          </cell>
          <cell r="B978" t="str">
            <v>WOODEN NATIVITY SET (8L)</v>
          </cell>
          <cell r="C978" t="str">
            <v>000772138581</v>
          </cell>
          <cell r="D978" t="str">
            <v>EVERC</v>
          </cell>
          <cell r="E978">
            <v>3</v>
          </cell>
          <cell r="F978">
            <v>6</v>
          </cell>
          <cell r="G978">
            <v>28.05</v>
          </cell>
          <cell r="J978" t="str">
            <v>OOP</v>
          </cell>
        </row>
        <row r="979">
          <cell r="A979" t="str">
            <v>MDL13951</v>
          </cell>
          <cell r="B979" t="str">
            <v>STAR DINER RESTAURANT (8L)</v>
          </cell>
          <cell r="C979" t="str">
            <v>000772139519</v>
          </cell>
          <cell r="D979" t="str">
            <v>EVERE</v>
          </cell>
          <cell r="F979">
            <v>1</v>
          </cell>
          <cell r="G979">
            <v>206.5</v>
          </cell>
        </row>
        <row r="980">
          <cell r="A980" t="str">
            <v>MDL13974</v>
          </cell>
          <cell r="B980" t="str">
            <v>FELT FOOD PIZZA SET (8L)</v>
          </cell>
          <cell r="C980" t="str">
            <v>000772139748</v>
          </cell>
          <cell r="D980" t="str">
            <v>EVERC</v>
          </cell>
          <cell r="F980">
            <v>6</v>
          </cell>
          <cell r="G980">
            <v>17.3</v>
          </cell>
          <cell r="J980" t="str">
            <v>OOP</v>
          </cell>
        </row>
        <row r="981">
          <cell r="A981" t="str">
            <v>MDL14004</v>
          </cell>
          <cell r="B981" t="str">
            <v>8 ACTIVITY CONES (8L)</v>
          </cell>
          <cell r="C981" t="str">
            <v>000772140041</v>
          </cell>
          <cell r="D981" t="str">
            <v>EVERC</v>
          </cell>
          <cell r="F981">
            <v>6</v>
          </cell>
          <cell r="G981">
            <v>12.75</v>
          </cell>
          <cell r="J981" t="str">
            <v>OOP</v>
          </cell>
        </row>
        <row r="982">
          <cell r="A982" t="str">
            <v>MDL14019</v>
          </cell>
          <cell r="B982" t="str">
            <v>WOODEN CUPCAKE SET (8L)</v>
          </cell>
          <cell r="C982" t="str">
            <v>000772140195</v>
          </cell>
          <cell r="D982" t="str">
            <v>EVERC</v>
          </cell>
          <cell r="E982">
            <v>6</v>
          </cell>
          <cell r="F982">
            <v>12</v>
          </cell>
          <cell r="G982">
            <v>20.45</v>
          </cell>
        </row>
        <row r="983">
          <cell r="A983" t="str">
            <v>MDL14021</v>
          </cell>
          <cell r="B983" t="str">
            <v>WOODEN CUTTING FRUIT (8L)</v>
          </cell>
          <cell r="C983" t="str">
            <v>000772140218</v>
          </cell>
          <cell r="D983" t="str">
            <v>EVERC</v>
          </cell>
          <cell r="F983">
            <v>6</v>
          </cell>
          <cell r="G983">
            <v>20.45</v>
          </cell>
        </row>
        <row r="984">
          <cell r="A984" t="str">
            <v>MDL14069</v>
          </cell>
          <cell r="B984" t="str">
            <v>WOODEN TRIPLE-LAYER PARTY CAKE (8L)</v>
          </cell>
          <cell r="C984" t="str">
            <v>000772140690</v>
          </cell>
          <cell r="D984" t="str">
            <v>EVERC</v>
          </cell>
          <cell r="F984">
            <v>6</v>
          </cell>
          <cell r="G984">
            <v>19.2</v>
          </cell>
          <cell r="J984" t="str">
            <v>OOP</v>
          </cell>
        </row>
        <row r="985">
          <cell r="A985" t="str">
            <v>MDL14070</v>
          </cell>
          <cell r="B985" t="str">
            <v>GROCERY STORE / LEMONADE STAND (8L)</v>
          </cell>
          <cell r="C985" t="str">
            <v>000772140706</v>
          </cell>
          <cell r="D985" t="str">
            <v>EVERE</v>
          </cell>
          <cell r="F985">
            <v>1</v>
          </cell>
          <cell r="G985">
            <v>110.2</v>
          </cell>
          <cell r="J985" t="str">
            <v>OOP</v>
          </cell>
        </row>
        <row r="986">
          <cell r="A986" t="str">
            <v>MDL14071</v>
          </cell>
          <cell r="B986" t="str">
            <v>SHOPPING TROLLEY (8L)</v>
          </cell>
          <cell r="C986" t="str">
            <v>000772140713</v>
          </cell>
          <cell r="D986" t="str">
            <v>EVERE</v>
          </cell>
          <cell r="F986">
            <v>1</v>
          </cell>
          <cell r="G986">
            <v>63.55</v>
          </cell>
        </row>
        <row r="987">
          <cell r="A987" t="str">
            <v>MDL14073</v>
          </cell>
          <cell r="B987" t="str">
            <v>GROCERY BASKET PLAY SET (8L)</v>
          </cell>
          <cell r="C987" t="str">
            <v>000772140737</v>
          </cell>
          <cell r="D987" t="str">
            <v>EVERE</v>
          </cell>
          <cell r="F987">
            <v>2</v>
          </cell>
          <cell r="G987">
            <v>27.1</v>
          </cell>
        </row>
        <row r="988">
          <cell r="A988" t="str">
            <v>MDL14074</v>
          </cell>
          <cell r="B988" t="str">
            <v>WOODEN COOKIE SET (8L)</v>
          </cell>
          <cell r="C988" t="str">
            <v>000772140744</v>
          </cell>
          <cell r="D988" t="str">
            <v>EVERC</v>
          </cell>
          <cell r="F988">
            <v>6</v>
          </cell>
          <cell r="G988">
            <v>20.45</v>
          </cell>
        </row>
        <row r="989">
          <cell r="A989" t="str">
            <v>MDL14096</v>
          </cell>
          <cell r="B989" t="str">
            <v>CAR TRANSPORTER (8L)</v>
          </cell>
          <cell r="C989" t="str">
            <v>000772140966</v>
          </cell>
          <cell r="D989" t="str">
            <v>EVERC</v>
          </cell>
          <cell r="E989">
            <v>6</v>
          </cell>
          <cell r="F989">
            <v>12</v>
          </cell>
          <cell r="G989">
            <v>18.350000000000001</v>
          </cell>
        </row>
        <row r="990">
          <cell r="A990" t="str">
            <v>MDL14097</v>
          </cell>
          <cell r="B990" t="str">
            <v>HORSE BOX (8L)</v>
          </cell>
          <cell r="C990" t="str">
            <v>000772140973</v>
          </cell>
          <cell r="D990" t="str">
            <v>EVERC</v>
          </cell>
          <cell r="E990">
            <v>3</v>
          </cell>
          <cell r="F990">
            <v>6</v>
          </cell>
          <cell r="G990">
            <v>17.3</v>
          </cell>
          <cell r="J990" t="str">
            <v>OOP</v>
          </cell>
        </row>
        <row r="991">
          <cell r="A991" t="str">
            <v>MDL14145</v>
          </cell>
          <cell r="B991" t="str">
            <v>EASEL ACCESSORY SET (8L)</v>
          </cell>
          <cell r="C991" t="str">
            <v>000772141451</v>
          </cell>
          <cell r="D991" t="str">
            <v>EVERC</v>
          </cell>
          <cell r="F991">
            <v>4</v>
          </cell>
          <cell r="G991">
            <v>37.5</v>
          </cell>
        </row>
        <row r="992">
          <cell r="A992" t="str">
            <v>MDL14175</v>
          </cell>
          <cell r="B992" t="str">
            <v>WOODEN HEART BEADS (8L)</v>
          </cell>
          <cell r="C992" t="str">
            <v>000772141758</v>
          </cell>
          <cell r="D992" t="str">
            <v>EVERC</v>
          </cell>
          <cell r="E992">
            <v>6</v>
          </cell>
          <cell r="F992">
            <v>24</v>
          </cell>
          <cell r="G992">
            <v>12.25</v>
          </cell>
        </row>
        <row r="993">
          <cell r="A993" t="str">
            <v>MDL14197</v>
          </cell>
          <cell r="B993" t="str">
            <v>REUSABLE STICKER PAD - PLAY HOUSE! (8L)</v>
          </cell>
          <cell r="C993" t="str">
            <v>000772141970</v>
          </cell>
          <cell r="D993" t="str">
            <v>EVERE</v>
          </cell>
          <cell r="F993">
            <v>20</v>
          </cell>
          <cell r="G993">
            <v>5.7</v>
          </cell>
        </row>
        <row r="994">
          <cell r="A994" t="str">
            <v>MDL14200</v>
          </cell>
          <cell r="B994" t="str">
            <v>JUMBO COLOURING PAD - ANIMALS (8L)</v>
          </cell>
          <cell r="C994" t="str">
            <v>000772142007</v>
          </cell>
          <cell r="D994" t="str">
            <v>EVERE</v>
          </cell>
          <cell r="F994">
            <v>20</v>
          </cell>
          <cell r="G994">
            <v>5.7</v>
          </cell>
        </row>
        <row r="995">
          <cell r="A995" t="str">
            <v>MDL14205</v>
          </cell>
          <cell r="B995" t="str">
            <v>JUMBO COLOURING PAD - VEHICLES (8L)</v>
          </cell>
          <cell r="C995" t="str">
            <v>000772142052</v>
          </cell>
          <cell r="D995" t="str">
            <v>EVERE</v>
          </cell>
          <cell r="F995">
            <v>20</v>
          </cell>
          <cell r="G995">
            <v>5.7</v>
          </cell>
        </row>
        <row r="996">
          <cell r="A996" t="str">
            <v>MDL142168</v>
          </cell>
          <cell r="B996" t="str">
            <v>MINI KITE ASSORTMENT LOADED PDQ (40206, 40208 IN DISPLAY) (8L)</v>
          </cell>
          <cell r="C996" t="str">
            <v>000001421682</v>
          </cell>
          <cell r="D996" t="str">
            <v>EVERC</v>
          </cell>
          <cell r="F996">
            <v>24</v>
          </cell>
          <cell r="G996">
            <v>5.5</v>
          </cell>
        </row>
        <row r="997">
          <cell r="A997" t="str">
            <v>MDL14226</v>
          </cell>
          <cell r="B997" t="str">
            <v>JUMBO COLOURING PAD - BLUE (8L)</v>
          </cell>
          <cell r="C997" t="str">
            <v>000772142267</v>
          </cell>
          <cell r="D997" t="str">
            <v>EVERE</v>
          </cell>
          <cell r="F997">
            <v>20</v>
          </cell>
          <cell r="G997">
            <v>5.7</v>
          </cell>
        </row>
        <row r="998">
          <cell r="A998" t="str">
            <v>MDL14232</v>
          </cell>
          <cell r="B998" t="str">
            <v>SAND ART (8L)</v>
          </cell>
          <cell r="C998" t="str">
            <v>000772142328</v>
          </cell>
          <cell r="D998" t="str">
            <v>EVERC</v>
          </cell>
          <cell r="E998">
            <v>6</v>
          </cell>
          <cell r="F998">
            <v>24</v>
          </cell>
          <cell r="G998">
            <v>6.27</v>
          </cell>
          <cell r="J998" t="str">
            <v>OOP</v>
          </cell>
        </row>
        <row r="999">
          <cell r="A999" t="str">
            <v>MDL142362-1</v>
          </cell>
          <cell r="B999" t="str">
            <v xml:space="preserve">CARDBOARD for RUG DISPLAYER  </v>
          </cell>
          <cell r="C999" t="str">
            <v>30000001423625</v>
          </cell>
          <cell r="D999" t="str">
            <v>EVERE</v>
          </cell>
          <cell r="E999">
            <v>1</v>
          </cell>
        </row>
        <row r="1000">
          <cell r="A1000" t="str">
            <v>MDL14247</v>
          </cell>
          <cell r="B1000" t="str">
            <v>STICKER COLLECTION - PINK (8L)</v>
          </cell>
          <cell r="C1000" t="str">
            <v>000772142472</v>
          </cell>
          <cell r="D1000" t="str">
            <v>EVERE</v>
          </cell>
          <cell r="E1000">
            <v>20</v>
          </cell>
          <cell r="F1000">
            <v>40</v>
          </cell>
          <cell r="G1000">
            <v>5.7</v>
          </cell>
        </row>
        <row r="1001">
          <cell r="A1001" t="str">
            <v>MDL14265</v>
          </cell>
          <cell r="B1001" t="str">
            <v>POTS &amp; PANS SET (8L)</v>
          </cell>
          <cell r="C1001" t="str">
            <v>000772142656</v>
          </cell>
          <cell r="D1001" t="str">
            <v>EVERE</v>
          </cell>
          <cell r="E1001">
            <v>3</v>
          </cell>
          <cell r="F1001">
            <v>6</v>
          </cell>
          <cell r="G1001">
            <v>27.1</v>
          </cell>
        </row>
        <row r="1002">
          <cell r="A1002" t="str">
            <v>MDL14276</v>
          </cell>
          <cell r="B1002" t="str">
            <v>SUSPEND JR (8L)</v>
          </cell>
          <cell r="C1002" t="str">
            <v>000772142762</v>
          </cell>
          <cell r="D1002" t="str">
            <v>EVERE</v>
          </cell>
          <cell r="E1002">
            <v>6</v>
          </cell>
          <cell r="F1002">
            <v>12</v>
          </cell>
          <cell r="G1002">
            <v>16.3</v>
          </cell>
        </row>
        <row r="1003">
          <cell r="A1003" t="str">
            <v>MDL14282</v>
          </cell>
          <cell r="B1003" t="str">
            <v>WASH &amp; DRY DISH SET (8L)</v>
          </cell>
          <cell r="C1003" t="str">
            <v>000772142823</v>
          </cell>
          <cell r="D1003" t="str">
            <v>EVERC</v>
          </cell>
          <cell r="F1003">
            <v>4</v>
          </cell>
          <cell r="G1003">
            <v>18.350000000000001</v>
          </cell>
        </row>
        <row r="1004">
          <cell r="A1004" t="str">
            <v>MDL14284</v>
          </cell>
          <cell r="B1004" t="str">
            <v>TURN &amp; TELL CLOCK (8L)</v>
          </cell>
          <cell r="C1004" t="str">
            <v>000772142847</v>
          </cell>
          <cell r="D1004" t="str">
            <v>EVERC</v>
          </cell>
          <cell r="F1004">
            <v>6</v>
          </cell>
          <cell r="G1004">
            <v>12.75</v>
          </cell>
          <cell r="J1004" t="str">
            <v>OOP</v>
          </cell>
        </row>
        <row r="1005">
          <cell r="A1005" t="str">
            <v>MDL14313</v>
          </cell>
          <cell r="B1005" t="str">
            <v>SORT-AND-SNAP COLOUR MATCH (8L)</v>
          </cell>
          <cell r="C1005" t="str">
            <v>000772143134</v>
          </cell>
          <cell r="D1005" t="str">
            <v>EVERC</v>
          </cell>
          <cell r="F1005">
            <v>6</v>
          </cell>
          <cell r="G1005">
            <v>16.440000000000001</v>
          </cell>
          <cell r="J1005" t="str">
            <v>OOP</v>
          </cell>
        </row>
        <row r="1006">
          <cell r="A1006" t="str">
            <v>MDL14338</v>
          </cell>
          <cell r="B1006" t="str">
            <v>CHEF'S KITCHEN - CLOUD (8L)</v>
          </cell>
          <cell r="C1006" t="str">
            <v>000772143387</v>
          </cell>
          <cell r="D1006" t="str">
            <v>EVERE</v>
          </cell>
          <cell r="F1006">
            <v>1</v>
          </cell>
          <cell r="G1006">
            <v>192.75</v>
          </cell>
        </row>
        <row r="1007">
          <cell r="A1007" t="str">
            <v>MDL14371</v>
          </cell>
          <cell r="B1007" t="str">
            <v>SUSPEND (8L)</v>
          </cell>
          <cell r="C1007" t="str">
            <v>000772143714</v>
          </cell>
          <cell r="D1007" t="str">
            <v>EVERE</v>
          </cell>
          <cell r="E1007">
            <v>6</v>
          </cell>
          <cell r="F1007">
            <v>12</v>
          </cell>
          <cell r="G1007">
            <v>16.3</v>
          </cell>
        </row>
        <row r="1008">
          <cell r="A1008" t="str">
            <v>MDL14490</v>
          </cell>
          <cell r="B1008" t="str">
            <v>DELUXE POUNDING BENCH (8L)</v>
          </cell>
          <cell r="C1008" t="str">
            <v>000772144902</v>
          </cell>
          <cell r="D1008" t="str">
            <v>EVERC</v>
          </cell>
          <cell r="F1008">
            <v>6</v>
          </cell>
          <cell r="G1008">
            <v>16.3</v>
          </cell>
        </row>
        <row r="1009">
          <cell r="A1009" t="str">
            <v>MDL145</v>
          </cell>
          <cell r="B1009" t="str">
            <v xml:space="preserve">MAGNETIC CHALKBOARD/DRY-ERASE BOARD (ENG)  </v>
          </cell>
          <cell r="C1009" t="str">
            <v>50007720014589</v>
          </cell>
          <cell r="D1009" t="str">
            <v>EVERC</v>
          </cell>
          <cell r="F1009">
            <v>12</v>
          </cell>
          <cell r="G1009">
            <v>17.260000000000002</v>
          </cell>
          <cell r="J1009" t="str">
            <v>OOP</v>
          </cell>
        </row>
        <row r="1010">
          <cell r="A1010" t="str">
            <v>MDL1452</v>
          </cell>
          <cell r="B1010" t="str">
            <v>15" EASEL PAPER ROLLS (2 PACK) (ENG)</v>
          </cell>
          <cell r="C1010" t="str">
            <v>000772014526</v>
          </cell>
          <cell r="D1010" t="str">
            <v>EVERC</v>
          </cell>
          <cell r="F1010">
            <v>10</v>
          </cell>
          <cell r="G1010">
            <v>12.4</v>
          </cell>
          <cell r="J1010" t="str">
            <v>OOP</v>
          </cell>
        </row>
        <row r="1011">
          <cell r="A1011" t="str">
            <v>MDL14545</v>
          </cell>
          <cell r="B1011" t="str">
            <v>FARM TRAIN (8L)</v>
          </cell>
          <cell r="C1011" t="str">
            <v>000772145459</v>
          </cell>
          <cell r="D1011" t="str">
            <v>EVERC</v>
          </cell>
          <cell r="E1011">
            <v>3</v>
          </cell>
          <cell r="F1011">
            <v>6</v>
          </cell>
          <cell r="G1011">
            <v>18.350000000000001</v>
          </cell>
        </row>
        <row r="1012">
          <cell r="A1012" t="str">
            <v>MDL1456</v>
          </cell>
          <cell r="B1012" t="str">
            <v>HARMONICA (ENG)</v>
          </cell>
          <cell r="C1012" t="str">
            <v>000772014564</v>
          </cell>
          <cell r="D1012" t="str">
            <v>EVERC</v>
          </cell>
          <cell r="E1012">
            <v>6</v>
          </cell>
          <cell r="F1012">
            <v>48</v>
          </cell>
          <cell r="G1012">
            <v>6.38</v>
          </cell>
          <cell r="J1012" t="str">
            <v>OOP</v>
          </cell>
        </row>
        <row r="1013">
          <cell r="A1013" t="str">
            <v>MDL14607</v>
          </cell>
          <cell r="B1013" t="str">
            <v>KEYS &amp; CARS RESCUE GARAGE (8L)</v>
          </cell>
          <cell r="C1013" t="str">
            <v>000772146074</v>
          </cell>
          <cell r="D1013" t="str">
            <v>EVERC</v>
          </cell>
          <cell r="E1013">
            <v>3</v>
          </cell>
          <cell r="F1013">
            <v>6</v>
          </cell>
          <cell r="G1013">
            <v>24.35</v>
          </cell>
        </row>
        <row r="1014">
          <cell r="A1014" t="str">
            <v>MDL14608</v>
          </cell>
          <cell r="B1014" t="str">
            <v>ROCKING PULL TRAIN - FARM ANIMALS (8L)</v>
          </cell>
          <cell r="C1014" t="str">
            <v>000772146081</v>
          </cell>
          <cell r="D1014" t="str">
            <v>EVERC</v>
          </cell>
          <cell r="E1014">
            <v>3</v>
          </cell>
          <cell r="F1014">
            <v>6</v>
          </cell>
          <cell r="G1014">
            <v>18.8</v>
          </cell>
          <cell r="J1014" t="str">
            <v>OOP</v>
          </cell>
        </row>
        <row r="1015">
          <cell r="A1015" t="str">
            <v>MDL14834</v>
          </cell>
          <cell r="B1015" t="str">
            <v>FIRE CHIEF ROLE PLAY SET (8L)</v>
          </cell>
          <cell r="C1015" t="str">
            <v>000772148344</v>
          </cell>
          <cell r="D1015" t="str">
            <v>EVERE</v>
          </cell>
          <cell r="E1015">
            <v>3</v>
          </cell>
          <cell r="F1015">
            <v>6</v>
          </cell>
          <cell r="G1015">
            <v>27.1</v>
          </cell>
        </row>
        <row r="1016">
          <cell r="A1016" t="str">
            <v>MDL14835</v>
          </cell>
          <cell r="B1016" t="str">
            <v>POLICE OFFICER ROLE PLAY SET (8L)</v>
          </cell>
          <cell r="C1016" t="str">
            <v>000772148351</v>
          </cell>
          <cell r="D1016" t="str">
            <v>EVERE</v>
          </cell>
          <cell r="E1016">
            <v>3</v>
          </cell>
          <cell r="F1016">
            <v>6</v>
          </cell>
          <cell r="G1016">
            <v>27.1</v>
          </cell>
        </row>
        <row r="1017">
          <cell r="A1017" t="str">
            <v>MDL14837</v>
          </cell>
          <cell r="B1017" t="str">
            <v>CONSTRUCTION WORKER ROLE PLAY (8L)</v>
          </cell>
          <cell r="C1017" t="str">
            <v>000772148375</v>
          </cell>
          <cell r="D1017" t="str">
            <v>EVERE</v>
          </cell>
          <cell r="E1017">
            <v>3</v>
          </cell>
          <cell r="F1017">
            <v>6</v>
          </cell>
          <cell r="G1017">
            <v>27.1</v>
          </cell>
        </row>
        <row r="1018">
          <cell r="A1018" t="str">
            <v>MDL14838</v>
          </cell>
          <cell r="B1018" t="str">
            <v>CHEF ROLE PLAY SET (8L)</v>
          </cell>
          <cell r="C1018" t="str">
            <v>000772148382</v>
          </cell>
          <cell r="D1018" t="str">
            <v>EVERE</v>
          </cell>
          <cell r="E1018">
            <v>3</v>
          </cell>
          <cell r="F1018">
            <v>6</v>
          </cell>
          <cell r="G1018">
            <v>27.1</v>
          </cell>
        </row>
        <row r="1019">
          <cell r="A1019" t="str">
            <v>MDL14839</v>
          </cell>
          <cell r="B1019" t="str">
            <v>DOCTOR ROLE PLAY SET (8L)</v>
          </cell>
          <cell r="C1019" t="str">
            <v>000772148399</v>
          </cell>
          <cell r="D1019" t="str">
            <v>EVERE</v>
          </cell>
          <cell r="E1019">
            <v>3</v>
          </cell>
          <cell r="F1019">
            <v>6</v>
          </cell>
          <cell r="G1019">
            <v>27.1</v>
          </cell>
        </row>
        <row r="1020">
          <cell r="A1020" t="str">
            <v>MDL14850</v>
          </cell>
          <cell r="B1020" t="str">
            <v>VETERINARIAN ROLE PLAY SET (8L)</v>
          </cell>
          <cell r="C1020" t="str">
            <v>000772148504</v>
          </cell>
          <cell r="D1020" t="str">
            <v>EVERC</v>
          </cell>
          <cell r="E1020">
            <v>3</v>
          </cell>
          <cell r="F1020">
            <v>6</v>
          </cell>
          <cell r="G1020">
            <v>27.1</v>
          </cell>
        </row>
        <row r="1021">
          <cell r="A1021" t="str">
            <v>MDL14854</v>
          </cell>
          <cell r="B1021" t="str">
            <v>DACHSHUND - PLUSH (8L)</v>
          </cell>
          <cell r="C1021" t="str">
            <v>000772148542</v>
          </cell>
          <cell r="D1021" t="str">
            <v>EVERC</v>
          </cell>
          <cell r="F1021">
            <v>4</v>
          </cell>
          <cell r="G1021">
            <v>17.3</v>
          </cell>
          <cell r="J1021" t="str">
            <v>OOP</v>
          </cell>
        </row>
        <row r="1022">
          <cell r="A1022" t="str">
            <v>MDL14867</v>
          </cell>
          <cell r="B1022" t="str">
            <v>JACK RUSSELL TERRIER - PLUSH (8L)</v>
          </cell>
          <cell r="C1022" t="str">
            <v>000772148672</v>
          </cell>
          <cell r="D1022" t="str">
            <v>EVERC</v>
          </cell>
          <cell r="F1022">
            <v>4</v>
          </cell>
          <cell r="G1022">
            <v>25.55</v>
          </cell>
          <cell r="J1022" t="str">
            <v>OOP</v>
          </cell>
        </row>
        <row r="1023">
          <cell r="A1023" t="str">
            <v>MDL14881</v>
          </cell>
          <cell r="B1023" t="str">
            <v>JENNA - 12" DOLL (8L)</v>
          </cell>
          <cell r="C1023" t="str">
            <v>000772148818</v>
          </cell>
          <cell r="D1023" t="str">
            <v>EVERC</v>
          </cell>
          <cell r="E1023">
            <v>3</v>
          </cell>
          <cell r="F1023">
            <v>6</v>
          </cell>
          <cell r="G1023">
            <v>23.05</v>
          </cell>
        </row>
        <row r="1024">
          <cell r="A1024" t="str">
            <v>MDL14888</v>
          </cell>
          <cell r="B1024" t="str">
            <v>BABY FOOD AND BOTTLE SET (8L)</v>
          </cell>
          <cell r="C1024" t="str">
            <v>000772148887</v>
          </cell>
          <cell r="D1024" t="str">
            <v>EVERC</v>
          </cell>
          <cell r="F1024">
            <v>12</v>
          </cell>
          <cell r="G1024">
            <v>15.55</v>
          </cell>
        </row>
        <row r="1025">
          <cell r="A1025" t="str">
            <v>MDL14940</v>
          </cell>
          <cell r="B1025" t="str">
            <v>ABBY &amp; EMMA MAGNETIC WOODEN DRESS-UP DOLLS (8L)</v>
          </cell>
          <cell r="C1025" t="str">
            <v>000772149402</v>
          </cell>
          <cell r="D1025" t="str">
            <v>EVERC</v>
          </cell>
          <cell r="E1025">
            <v>6</v>
          </cell>
          <cell r="F1025">
            <v>12</v>
          </cell>
          <cell r="G1025">
            <v>18.350000000000001</v>
          </cell>
        </row>
        <row r="1026">
          <cell r="A1026" t="str">
            <v>MDL15056</v>
          </cell>
          <cell r="B1026" t="str">
            <v>WIPE-OFF ACTIVITY PAD - GAME ON! (8L)</v>
          </cell>
          <cell r="C1026" t="str">
            <v>000772150569</v>
          </cell>
          <cell r="D1026" t="str">
            <v>EVERC</v>
          </cell>
          <cell r="E1026">
            <v>6</v>
          </cell>
          <cell r="F1026">
            <v>48</v>
          </cell>
          <cell r="G1026">
            <v>5.7</v>
          </cell>
        </row>
        <row r="1027">
          <cell r="A1027" t="str">
            <v>MDL15151</v>
          </cell>
          <cell r="B1027" t="str">
            <v>CONSTRUCTION SET IN A BOX (8L)</v>
          </cell>
          <cell r="C1027" t="str">
            <v>000772151511</v>
          </cell>
          <cell r="D1027" t="str">
            <v>EVERC</v>
          </cell>
          <cell r="E1027">
            <v>6</v>
          </cell>
          <cell r="F1027">
            <v>12</v>
          </cell>
          <cell r="G1027">
            <v>18.350000000000001</v>
          </cell>
        </row>
        <row r="1028">
          <cell r="A1028" t="str">
            <v>MDL15158</v>
          </cell>
          <cell r="B1028" t="str">
            <v>SLICE &amp; BAKE CHRISTMAS COOKIE PLAY SET (8L)</v>
          </cell>
          <cell r="C1028" t="str">
            <v>000772151580</v>
          </cell>
          <cell r="D1028" t="str">
            <v>EVERC</v>
          </cell>
          <cell r="F1028">
            <v>6</v>
          </cell>
          <cell r="G1028">
            <v>20.45</v>
          </cell>
        </row>
        <row r="1029">
          <cell r="A1029" t="str">
            <v>MDL15174</v>
          </cell>
          <cell r="B1029" t="str">
            <v>DELUXE TOOL BELT SET (8L)</v>
          </cell>
          <cell r="C1029" t="str">
            <v>000772151740</v>
          </cell>
          <cell r="D1029" t="str">
            <v>EVERC</v>
          </cell>
          <cell r="E1029">
            <v>3</v>
          </cell>
          <cell r="F1029">
            <v>6</v>
          </cell>
          <cell r="G1029">
            <v>18.3</v>
          </cell>
        </row>
        <row r="1030">
          <cell r="A1030" t="str">
            <v>MDL15180</v>
          </cell>
          <cell r="B1030" t="str">
            <v>SAFARI ANIMAL RESCUE TRUCK (8L)</v>
          </cell>
          <cell r="C1030" t="str">
            <v>000772151801</v>
          </cell>
          <cell r="D1030" t="str">
            <v>EVERC</v>
          </cell>
          <cell r="F1030">
            <v>6</v>
          </cell>
          <cell r="G1030">
            <v>20.45</v>
          </cell>
        </row>
        <row r="1031">
          <cell r="A1031" t="str">
            <v>MDL15183</v>
          </cell>
          <cell r="B1031" t="str">
            <v>FRESH MART GROCERY STORE COMPANION SET (8L)</v>
          </cell>
          <cell r="C1031" t="str">
            <v>000772151832</v>
          </cell>
          <cell r="D1031" t="str">
            <v>EVERC</v>
          </cell>
          <cell r="F1031">
            <v>6</v>
          </cell>
          <cell r="G1031">
            <v>27.1</v>
          </cell>
        </row>
        <row r="1032">
          <cell r="A1032" t="str">
            <v>MDL15186</v>
          </cell>
          <cell r="B1032" t="str">
            <v>WOODEN TRAIN CARS (8L)</v>
          </cell>
          <cell r="C1032" t="str">
            <v>000772151863</v>
          </cell>
          <cell r="D1032" t="str">
            <v>EVERC</v>
          </cell>
          <cell r="E1032">
            <v>3</v>
          </cell>
          <cell r="F1032">
            <v>6</v>
          </cell>
          <cell r="G1032">
            <v>18.350000000000001</v>
          </cell>
        </row>
        <row r="1033">
          <cell r="A1033" t="str">
            <v>MDL15193</v>
          </cell>
          <cell r="B1033" t="str">
            <v>JUMBO ABC &amp; 123 RUG (8L)</v>
          </cell>
          <cell r="C1033" t="str">
            <v>000772151931</v>
          </cell>
          <cell r="D1033" t="str">
            <v>EVERE</v>
          </cell>
          <cell r="F1033">
            <v>1</v>
          </cell>
          <cell r="G1033">
            <v>56.95</v>
          </cell>
          <cell r="J1033" t="str">
            <v>OOP</v>
          </cell>
        </row>
        <row r="1034">
          <cell r="A1034" t="str">
            <v>MDL15194</v>
          </cell>
          <cell r="B1034" t="str">
            <v>ROUND THE WORLD TRAVEL RUG (8L)</v>
          </cell>
          <cell r="C1034" t="str">
            <v>000772151948</v>
          </cell>
          <cell r="D1034" t="str">
            <v>EVERC</v>
          </cell>
          <cell r="E1034">
            <v>3</v>
          </cell>
          <cell r="F1034">
            <v>6</v>
          </cell>
          <cell r="G1034">
            <v>24.27</v>
          </cell>
          <cell r="J1034" t="str">
            <v>OOP</v>
          </cell>
        </row>
        <row r="1035">
          <cell r="A1035" t="str">
            <v>MDL15196</v>
          </cell>
          <cell r="B1035" t="str">
            <v>JUMBO ABC-123 RUG - NEUTRAL (8L)</v>
          </cell>
          <cell r="C1035" t="str">
            <v>000772151962</v>
          </cell>
          <cell r="D1035" t="str">
            <v>EVERE</v>
          </cell>
          <cell r="F1035">
            <v>1</v>
          </cell>
          <cell r="G1035">
            <v>56.91</v>
          </cell>
          <cell r="J1035" t="str">
            <v>OOP</v>
          </cell>
        </row>
        <row r="1036">
          <cell r="A1036" t="str">
            <v>MDL15238</v>
          </cell>
          <cell r="B1036" t="str">
            <v xml:space="preserve">SECRET DECODER DELUXE ACTIVITY KIT  </v>
          </cell>
          <cell r="C1036" t="str">
            <v>000772152389</v>
          </cell>
          <cell r="D1036" t="str">
            <v>EVERC</v>
          </cell>
          <cell r="F1036">
            <v>6</v>
          </cell>
          <cell r="G1036">
            <v>11.53</v>
          </cell>
          <cell r="J1036" t="str">
            <v>OOP</v>
          </cell>
        </row>
        <row r="1037">
          <cell r="A1037" t="str">
            <v>MDL15375</v>
          </cell>
          <cell r="B1037" t="str">
            <v>WATER WOW! - VEHICLES (8L)</v>
          </cell>
          <cell r="C1037" t="str">
            <v>000772153751</v>
          </cell>
          <cell r="D1037" t="str">
            <v>EVERC</v>
          </cell>
          <cell r="E1037">
            <v>6</v>
          </cell>
          <cell r="F1037">
            <v>48</v>
          </cell>
          <cell r="G1037">
            <v>5.7</v>
          </cell>
        </row>
        <row r="1038">
          <cell r="A1038" t="str">
            <v>MDL15376</v>
          </cell>
          <cell r="B1038" t="str">
            <v>WATER WOW! - ANIMALS (8L)</v>
          </cell>
          <cell r="C1038" t="str">
            <v>000772153768</v>
          </cell>
          <cell r="D1038" t="str">
            <v>EVERC</v>
          </cell>
          <cell r="E1038">
            <v>6</v>
          </cell>
          <cell r="F1038">
            <v>48</v>
          </cell>
          <cell r="G1038">
            <v>5.7</v>
          </cell>
        </row>
        <row r="1039">
          <cell r="A1039" t="str">
            <v>MDL15548</v>
          </cell>
          <cell r="B1039" t="str">
            <v>DESIGN-YOUR-OWN HEADBANDS (8L)</v>
          </cell>
          <cell r="C1039" t="str">
            <v>000772155489</v>
          </cell>
          <cell r="D1039" t="str">
            <v>EVERC</v>
          </cell>
          <cell r="E1039">
            <v>12</v>
          </cell>
          <cell r="F1039">
            <v>48</v>
          </cell>
          <cell r="G1039">
            <v>5.5</v>
          </cell>
        </row>
        <row r="1040">
          <cell r="A1040" t="str">
            <v>MDL15945</v>
          </cell>
          <cell r="B1040" t="str">
            <v>RAINBOW MINI SCRATCH ART NOTE CUBES (8L)</v>
          </cell>
          <cell r="C1040" t="str">
            <v>000772159456</v>
          </cell>
          <cell r="D1040" t="str">
            <v>EVERE</v>
          </cell>
          <cell r="F1040">
            <v>24</v>
          </cell>
          <cell r="G1040">
            <v>8.4</v>
          </cell>
        </row>
        <row r="1041">
          <cell r="A1041" t="str">
            <v>MDL1623</v>
          </cell>
          <cell r="B1041" t="str">
            <v>SPILL-PROOF PAINT CUPS (ENG)</v>
          </cell>
          <cell r="C1041" t="str">
            <v>000772016230</v>
          </cell>
          <cell r="D1041" t="str">
            <v>EVERC</v>
          </cell>
          <cell r="E1041">
            <v>12</v>
          </cell>
          <cell r="F1041">
            <v>36</v>
          </cell>
          <cell r="G1041">
            <v>8.85</v>
          </cell>
          <cell r="J1041" t="str">
            <v>OOP</v>
          </cell>
        </row>
        <row r="1042">
          <cell r="A1042" t="str">
            <v>MDL16685</v>
          </cell>
          <cell r="B1042" t="str">
            <v>BUG BOWLING SET (8L)</v>
          </cell>
          <cell r="C1042" t="str">
            <v>000772166850</v>
          </cell>
          <cell r="D1042" t="str">
            <v>EVERC</v>
          </cell>
          <cell r="E1042">
            <v>2</v>
          </cell>
          <cell r="F1042">
            <v>6</v>
          </cell>
          <cell r="G1042">
            <v>18.350000000000001</v>
          </cell>
        </row>
        <row r="1043">
          <cell r="A1043" t="str">
            <v>MDL16694</v>
          </cell>
          <cell r="B1043" t="str">
            <v>GIDDY BUGGY CHAIR</v>
          </cell>
          <cell r="C1043" t="str">
            <v>000772066945</v>
          </cell>
          <cell r="D1043" t="str">
            <v>EVERE</v>
          </cell>
          <cell r="E1043">
            <v>2</v>
          </cell>
          <cell r="F1043">
            <v>4</v>
          </cell>
          <cell r="G1043">
            <v>17.5</v>
          </cell>
          <cell r="J1043" t="str">
            <v>OOP</v>
          </cell>
        </row>
        <row r="1044">
          <cell r="A1044" t="str">
            <v>MDL18266</v>
          </cell>
          <cell r="B1044" t="str">
            <v>GIANT T REX - PLUSH (8L)</v>
          </cell>
          <cell r="C1044" t="str">
            <v>000772182669</v>
          </cell>
          <cell r="D1044" t="str">
            <v>EVERC</v>
          </cell>
          <cell r="F1044">
            <v>2</v>
          </cell>
          <cell r="G1044">
            <v>107.85</v>
          </cell>
        </row>
        <row r="1045">
          <cell r="A1045" t="str">
            <v>MDL18503</v>
          </cell>
          <cell r="B1045" t="str">
            <v>ASTRONAUT ROLE PLAY (8L)</v>
          </cell>
          <cell r="C1045" t="str">
            <v>000772185035</v>
          </cell>
          <cell r="D1045" t="str">
            <v>EVERC</v>
          </cell>
          <cell r="E1045">
            <v>3</v>
          </cell>
          <cell r="F1045">
            <v>6</v>
          </cell>
          <cell r="G1045">
            <v>25.55</v>
          </cell>
          <cell r="J1045" t="str">
            <v>OOP</v>
          </cell>
        </row>
        <row r="1046">
          <cell r="A1046" t="str">
            <v>MDL18508</v>
          </cell>
          <cell r="B1046" t="str">
            <v>MAGICIAN ROLE PLAY SET (8L)</v>
          </cell>
          <cell r="C1046" t="str">
            <v>000772185080</v>
          </cell>
          <cell r="D1046" t="str">
            <v>EVERC</v>
          </cell>
          <cell r="E1046">
            <v>3</v>
          </cell>
          <cell r="F1046">
            <v>6</v>
          </cell>
          <cell r="G1046">
            <v>25.53</v>
          </cell>
          <cell r="J1046" t="str">
            <v>OOP</v>
          </cell>
        </row>
        <row r="1047">
          <cell r="A1047" t="str">
            <v>MDL18514</v>
          </cell>
          <cell r="B1047" t="str">
            <v>SCHOOL TIME! CLASSROOM PLAY SET (8L)</v>
          </cell>
          <cell r="C1047" t="str">
            <v>000772185141</v>
          </cell>
          <cell r="D1047" t="str">
            <v>EVERC</v>
          </cell>
          <cell r="E1047">
            <v>3</v>
          </cell>
          <cell r="F1047">
            <v>6</v>
          </cell>
          <cell r="G1047">
            <v>27.9</v>
          </cell>
        </row>
        <row r="1048">
          <cell r="A1048" t="str">
            <v>MDL18518</v>
          </cell>
          <cell r="B1048" t="str">
            <v>SPY COSTUME (8L)</v>
          </cell>
          <cell r="C1048" t="str">
            <v>000772185189</v>
          </cell>
          <cell r="D1048" t="str">
            <v>EVERC</v>
          </cell>
          <cell r="E1048">
            <v>3</v>
          </cell>
          <cell r="F1048">
            <v>6</v>
          </cell>
          <cell r="G1048">
            <v>25.53</v>
          </cell>
          <cell r="J1048" t="str">
            <v>OOP</v>
          </cell>
        </row>
        <row r="1049">
          <cell r="A1049" t="str">
            <v>MDL18519</v>
          </cell>
          <cell r="B1049" t="str">
            <v>PAEDIATRIC NURSE (8L)</v>
          </cell>
          <cell r="C1049" t="str">
            <v>000772185196</v>
          </cell>
          <cell r="D1049" t="str">
            <v>EVERC</v>
          </cell>
          <cell r="E1049">
            <v>3</v>
          </cell>
          <cell r="F1049">
            <v>6</v>
          </cell>
          <cell r="G1049">
            <v>27.1</v>
          </cell>
        </row>
        <row r="1050">
          <cell r="A1050" t="str">
            <v>MDL18525</v>
          </cell>
          <cell r="B1050" t="str">
            <v>DRESS-UP TIARAS ROLE PLAY COLLECTION (8L)</v>
          </cell>
          <cell r="C1050" t="str">
            <v>000772185257</v>
          </cell>
          <cell r="D1050" t="str">
            <v>EVERC</v>
          </cell>
          <cell r="E1050">
            <v>3</v>
          </cell>
          <cell r="F1050">
            <v>6</v>
          </cell>
          <cell r="G1050">
            <v>9.5</v>
          </cell>
        </row>
        <row r="1051">
          <cell r="A1051" t="str">
            <v>MDL18536</v>
          </cell>
          <cell r="B1051" t="str">
            <v>SCIENTIST ROLE PLAY SET (8L)</v>
          </cell>
          <cell r="C1051" t="str">
            <v>000772185363</v>
          </cell>
          <cell r="D1051" t="str">
            <v>EVERC</v>
          </cell>
          <cell r="E1051">
            <v>3</v>
          </cell>
          <cell r="F1051">
            <v>6</v>
          </cell>
          <cell r="G1051">
            <v>25.53</v>
          </cell>
          <cell r="J1051" t="str">
            <v>OOP</v>
          </cell>
        </row>
        <row r="1052">
          <cell r="A1052" t="str">
            <v>MDL18546</v>
          </cell>
          <cell r="B1052" t="str">
            <v>DRESS-UP TUTUS ROLE PLAY COLLECTION (8L)</v>
          </cell>
          <cell r="C1052" t="str">
            <v>000772185462</v>
          </cell>
          <cell r="D1052" t="str">
            <v>EVERC</v>
          </cell>
          <cell r="E1052">
            <v>3</v>
          </cell>
          <cell r="F1052">
            <v>6</v>
          </cell>
          <cell r="G1052">
            <v>25.55</v>
          </cell>
          <cell r="J1052" t="str">
            <v>OOP</v>
          </cell>
        </row>
        <row r="1053">
          <cell r="A1053" t="str">
            <v>MDL18593</v>
          </cell>
          <cell r="B1053" t="str">
            <v>SHAPE SORTING CLOCK (8L)</v>
          </cell>
          <cell r="C1053" t="str">
            <v>000772185936</v>
          </cell>
          <cell r="D1053" t="str">
            <v>EVERE</v>
          </cell>
          <cell r="F1053">
            <v>6</v>
          </cell>
          <cell r="G1053">
            <v>12.25</v>
          </cell>
        </row>
        <row r="1054">
          <cell r="A1054" t="str">
            <v>MDL18600-4</v>
          </cell>
          <cell r="B1054" t="str">
            <v>LET'S PLAY HOUSE! DUST, SWEEP &amp; MOP (8L)</v>
          </cell>
          <cell r="C1054" t="str">
            <v>000772186001.</v>
          </cell>
          <cell r="D1054" t="str">
            <v>EVERE</v>
          </cell>
          <cell r="F1054">
            <v>4</v>
          </cell>
          <cell r="G1054">
            <v>31.5</v>
          </cell>
        </row>
        <row r="1055">
          <cell r="A1055" t="str">
            <v>MDL18602</v>
          </cell>
          <cell r="B1055" t="str">
            <v>CLEANING CADDY SET (8L)</v>
          </cell>
          <cell r="C1055" t="str">
            <v>000772186025</v>
          </cell>
          <cell r="D1055" t="str">
            <v>EVERC</v>
          </cell>
          <cell r="F1055">
            <v>4</v>
          </cell>
          <cell r="G1055">
            <v>18.350000000000001</v>
          </cell>
        </row>
        <row r="1056">
          <cell r="A1056" t="str">
            <v>MDL18603</v>
          </cell>
          <cell r="B1056" t="str">
            <v>REUSABLE STICKER PAD - FAIRIES (8L)</v>
          </cell>
          <cell r="C1056" t="str">
            <v>000772186032</v>
          </cell>
          <cell r="D1056" t="str">
            <v>EVERE</v>
          </cell>
          <cell r="F1056">
            <v>20</v>
          </cell>
          <cell r="G1056">
            <v>5.7</v>
          </cell>
        </row>
        <row r="1057">
          <cell r="A1057" t="str">
            <v>MDL18608</v>
          </cell>
          <cell r="B1057" t="str">
            <v>LAUNDRY BASKET PLAY SET (8L)</v>
          </cell>
          <cell r="C1057" t="str">
            <v>000772186087</v>
          </cell>
          <cell r="D1057" t="str">
            <v>EVERC</v>
          </cell>
          <cell r="F1057">
            <v>4</v>
          </cell>
          <cell r="G1057">
            <v>19.25</v>
          </cell>
          <cell r="J1057" t="str">
            <v>OOP</v>
          </cell>
        </row>
        <row r="1058">
          <cell r="A1058" t="str">
            <v>MDL18611-6</v>
          </cell>
          <cell r="B1058" t="str">
            <v>SUPER SMILE DENTIST KIT PLAY SET (8L)</v>
          </cell>
          <cell r="C1058" t="str">
            <v>000772186117.</v>
          </cell>
          <cell r="D1058" t="str">
            <v>EVERC</v>
          </cell>
          <cell r="F1058">
            <v>6</v>
          </cell>
          <cell r="G1058">
            <v>27.1</v>
          </cell>
        </row>
        <row r="1059">
          <cell r="A1059" t="str">
            <v>MDL18801</v>
          </cell>
          <cell r="B1059" t="str">
            <v>UNICORN - PLUSH (8L)</v>
          </cell>
          <cell r="C1059" t="str">
            <v>000772188012</v>
          </cell>
          <cell r="D1059" t="str">
            <v>EVERC</v>
          </cell>
          <cell r="F1059">
            <v>2</v>
          </cell>
          <cell r="G1059">
            <v>101.1</v>
          </cell>
        </row>
        <row r="1060">
          <cell r="A1060" t="str">
            <v>MDL18804</v>
          </cell>
          <cell r="B1060" t="str">
            <v>WINGED DRAGON - PLUSH (8L)</v>
          </cell>
          <cell r="C1060" t="str">
            <v>000772188043</v>
          </cell>
          <cell r="D1060" t="str">
            <v>EVERC</v>
          </cell>
          <cell r="F1060">
            <v>2</v>
          </cell>
          <cell r="G1060">
            <v>101.95</v>
          </cell>
          <cell r="J1060" t="str">
            <v>OOP</v>
          </cell>
        </row>
        <row r="1061">
          <cell r="A1061" t="str">
            <v>MDL18805</v>
          </cell>
          <cell r="B1061" t="str">
            <v xml:space="preserve">FLAMINGO  </v>
          </cell>
          <cell r="C1061" t="str">
            <v>000772188050</v>
          </cell>
          <cell r="D1061" t="str">
            <v>EVERC</v>
          </cell>
          <cell r="F1061">
            <v>2</v>
          </cell>
          <cell r="G1061">
            <v>101.95</v>
          </cell>
          <cell r="J1061" t="str">
            <v>OOP</v>
          </cell>
        </row>
        <row r="1062">
          <cell r="A1062" t="str">
            <v>MDL18808</v>
          </cell>
          <cell r="B1062" t="str">
            <v>SLOTH (8L)</v>
          </cell>
          <cell r="C1062" t="str">
            <v>000772188081</v>
          </cell>
          <cell r="D1062" t="str">
            <v>EVERC</v>
          </cell>
          <cell r="F1062">
            <v>2</v>
          </cell>
          <cell r="G1062">
            <v>31.85</v>
          </cell>
        </row>
        <row r="1063">
          <cell r="A1063" t="str">
            <v>MDL18850</v>
          </cell>
          <cell r="B1063" t="str">
            <v>WOODEN HEART BOX (8L)</v>
          </cell>
          <cell r="C1063" t="str">
            <v>000772188500</v>
          </cell>
          <cell r="D1063" t="str">
            <v>EVERC</v>
          </cell>
          <cell r="E1063">
            <v>6</v>
          </cell>
          <cell r="F1063">
            <v>24</v>
          </cell>
          <cell r="G1063">
            <v>7.5</v>
          </cell>
        </row>
        <row r="1064">
          <cell r="A1064" t="str">
            <v>MDL18867</v>
          </cell>
          <cell r="B1064" t="str">
            <v>HORSES FIGURINES (8L)</v>
          </cell>
          <cell r="C1064" t="str">
            <v>000772188678</v>
          </cell>
          <cell r="D1064" t="str">
            <v>EVERC</v>
          </cell>
          <cell r="E1064">
            <v>6</v>
          </cell>
          <cell r="F1064">
            <v>12</v>
          </cell>
          <cell r="G1064">
            <v>8.1999999999999993</v>
          </cell>
        </row>
        <row r="1065">
          <cell r="A1065" t="str">
            <v>MDL18868</v>
          </cell>
          <cell r="B1065" t="str">
            <v>DINOSAUR FIGURINES (8L)</v>
          </cell>
          <cell r="C1065" t="str">
            <v>000772188685</v>
          </cell>
          <cell r="D1065" t="str">
            <v>EVERC</v>
          </cell>
          <cell r="E1065">
            <v>6</v>
          </cell>
          <cell r="F1065">
            <v>12</v>
          </cell>
          <cell r="G1065">
            <v>8.1999999999999993</v>
          </cell>
        </row>
        <row r="1066">
          <cell r="A1066" t="str">
            <v>MDL19041</v>
          </cell>
          <cell r="B1066" t="str">
            <v>MATCH &amp; ROLL SHAPE SORTER (8L)</v>
          </cell>
          <cell r="C1066" t="str">
            <v>000772190411</v>
          </cell>
          <cell r="D1066" t="str">
            <v>EVERC</v>
          </cell>
          <cell r="E1066">
            <v>6</v>
          </cell>
          <cell r="F1066">
            <v>12</v>
          </cell>
          <cell r="G1066">
            <v>18.350000000000001</v>
          </cell>
        </row>
        <row r="1067">
          <cell r="A1067" t="str">
            <v>MDL19081</v>
          </cell>
          <cell r="B1067" t="str">
            <v>ZOO FRIENDS HAND PUPPETS (8L)</v>
          </cell>
          <cell r="C1067" t="str">
            <v>000772190817</v>
          </cell>
          <cell r="D1067" t="str">
            <v>EVERC</v>
          </cell>
          <cell r="E1067">
            <v>4</v>
          </cell>
          <cell r="F1067">
            <v>16</v>
          </cell>
          <cell r="G1067">
            <v>18.350000000000001</v>
          </cell>
        </row>
        <row r="1068">
          <cell r="A1068" t="str">
            <v>MDL19084</v>
          </cell>
          <cell r="B1068" t="str">
            <v>PLAYFUL PETS HAND PUPPETS (8L)</v>
          </cell>
          <cell r="C1068" t="str">
            <v>000772190848</v>
          </cell>
          <cell r="D1068" t="str">
            <v>EVERC</v>
          </cell>
          <cell r="E1068">
            <v>4</v>
          </cell>
          <cell r="F1068">
            <v>16</v>
          </cell>
          <cell r="G1068">
            <v>17.3</v>
          </cell>
          <cell r="J1068" t="str">
            <v>OOP</v>
          </cell>
        </row>
        <row r="1069">
          <cell r="A1069" t="str">
            <v>MDL19100</v>
          </cell>
          <cell r="B1069" t="str">
            <v>REUSABLE PUFFY STICKERS - PRINCESS (8L)</v>
          </cell>
          <cell r="C1069" t="str">
            <v>000772191005</v>
          </cell>
          <cell r="D1069" t="str">
            <v>EVERC</v>
          </cell>
          <cell r="E1069">
            <v>6</v>
          </cell>
          <cell r="F1069">
            <v>48</v>
          </cell>
          <cell r="G1069">
            <v>5.7</v>
          </cell>
        </row>
        <row r="1070">
          <cell r="A1070" t="str">
            <v>MDL19118</v>
          </cell>
          <cell r="B1070" t="str">
            <v>SAFARI FRIENDS HAND PUPPETS (8L)</v>
          </cell>
          <cell r="C1070" t="str">
            <v>000772191180</v>
          </cell>
          <cell r="D1070" t="str">
            <v>EVERC</v>
          </cell>
          <cell r="F1070">
            <v>6</v>
          </cell>
          <cell r="G1070">
            <v>27.1</v>
          </cell>
        </row>
        <row r="1071">
          <cell r="A1071" t="str">
            <v>MDL19160</v>
          </cell>
          <cell r="B1071" t="str">
            <v>BOWLING FRIENDS (8L)</v>
          </cell>
          <cell r="C1071" t="str">
            <v>000772191609</v>
          </cell>
          <cell r="D1071" t="str">
            <v>EVERC</v>
          </cell>
          <cell r="E1071">
            <v>2</v>
          </cell>
          <cell r="F1071">
            <v>6</v>
          </cell>
          <cell r="G1071">
            <v>24.35</v>
          </cell>
        </row>
        <row r="1072">
          <cell r="A1072" t="str">
            <v>MDL19167</v>
          </cell>
          <cell r="B1072" t="str">
            <v>MATCH &amp; BUILD BLOCKS (8L)</v>
          </cell>
          <cell r="C1072" t="str">
            <v>000772191678</v>
          </cell>
          <cell r="D1072" t="str">
            <v>EVERC</v>
          </cell>
          <cell r="E1072">
            <v>2</v>
          </cell>
          <cell r="F1072">
            <v>6</v>
          </cell>
          <cell r="G1072">
            <v>24.35</v>
          </cell>
        </row>
        <row r="1073">
          <cell r="A1073" t="str">
            <v>MDL19181</v>
          </cell>
          <cell r="B1073" t="str">
            <v>2 IN 1 TALKING BALL (8L)</v>
          </cell>
          <cell r="C1073" t="str">
            <v>000772191814</v>
          </cell>
          <cell r="D1073" t="str">
            <v>EVERC</v>
          </cell>
          <cell r="E1073">
            <v>2</v>
          </cell>
          <cell r="F1073">
            <v>6</v>
          </cell>
          <cell r="G1073">
            <v>18.350000000000001</v>
          </cell>
        </row>
        <row r="1074">
          <cell r="A1074" t="str">
            <v>MDL19185</v>
          </cell>
          <cell r="B1074" t="str">
            <v>TAKE-ALONG SHAPE SORTER (8L)</v>
          </cell>
          <cell r="C1074" t="str">
            <v>000772191852</v>
          </cell>
          <cell r="D1074" t="str">
            <v>EVERC</v>
          </cell>
          <cell r="E1074">
            <v>2</v>
          </cell>
          <cell r="F1074">
            <v>6</v>
          </cell>
          <cell r="G1074">
            <v>21.05</v>
          </cell>
        </row>
        <row r="1075">
          <cell r="A1075" t="str">
            <v>MDL19195</v>
          </cell>
          <cell r="B1075" t="str">
            <v>FLIP FISH (8L)</v>
          </cell>
          <cell r="C1075" t="str">
            <v>000772191951</v>
          </cell>
          <cell r="D1075" t="str">
            <v>EVERC</v>
          </cell>
          <cell r="E1075">
            <v>2</v>
          </cell>
          <cell r="F1075">
            <v>6</v>
          </cell>
          <cell r="G1075">
            <v>18.350000000000001</v>
          </cell>
        </row>
        <row r="1076">
          <cell r="A1076" t="str">
            <v>MDL19208</v>
          </cell>
          <cell r="B1076" t="str">
            <v>THE WONDERFUL WORLD OF PEEKABOO (8L)</v>
          </cell>
          <cell r="C1076" t="str">
            <v>000772192088</v>
          </cell>
          <cell r="D1076" t="str">
            <v>EVERC</v>
          </cell>
          <cell r="E1076">
            <v>4</v>
          </cell>
          <cell r="F1076">
            <v>12</v>
          </cell>
          <cell r="G1076">
            <v>12.12</v>
          </cell>
          <cell r="J1076" t="str">
            <v>OOP</v>
          </cell>
        </row>
        <row r="1077">
          <cell r="A1077" t="str">
            <v>MDL19232</v>
          </cell>
          <cell r="B1077" t="str">
            <v>WATER REVEAL PAD - FARM (8L)</v>
          </cell>
          <cell r="C1077" t="str">
            <v>000772192323</v>
          </cell>
          <cell r="D1077" t="str">
            <v>EVERC</v>
          </cell>
          <cell r="E1077">
            <v>6</v>
          </cell>
          <cell r="F1077">
            <v>48</v>
          </cell>
          <cell r="G1077">
            <v>5.7</v>
          </cell>
        </row>
        <row r="1078">
          <cell r="A1078" t="str">
            <v>MDL19269</v>
          </cell>
          <cell r="B1078" t="str">
            <v>ROTISSERIE &amp; GRILL BARBECUE SET (8L)</v>
          </cell>
          <cell r="C1078" t="str">
            <v>000772192699</v>
          </cell>
          <cell r="D1078" t="str">
            <v>EVERC</v>
          </cell>
          <cell r="F1078">
            <v>2</v>
          </cell>
          <cell r="G1078">
            <v>42.63</v>
          </cell>
          <cell r="J1078" t="str">
            <v>OOP</v>
          </cell>
        </row>
        <row r="1079">
          <cell r="A1079" t="str">
            <v>MDL19271</v>
          </cell>
          <cell r="B1079" t="str">
            <v>SERVICE STATION PARKING GARAGE (8L)</v>
          </cell>
          <cell r="C1079" t="str">
            <v>000772192712</v>
          </cell>
          <cell r="D1079" t="str">
            <v>EVERE</v>
          </cell>
          <cell r="E1079">
            <v>1</v>
          </cell>
          <cell r="F1079">
            <v>2</v>
          </cell>
          <cell r="G1079">
            <v>25.53</v>
          </cell>
          <cell r="J1079" t="str">
            <v>OOP</v>
          </cell>
        </row>
        <row r="1080">
          <cell r="A1080" t="str">
            <v>MDL19272</v>
          </cell>
          <cell r="B1080" t="str">
            <v>ADD &amp; SUBTRACT ABACUS (8L)</v>
          </cell>
          <cell r="C1080" t="str">
            <v>000772192729</v>
          </cell>
          <cell r="D1080" t="str">
            <v>EVERC</v>
          </cell>
          <cell r="F1080">
            <v>6</v>
          </cell>
          <cell r="G1080">
            <v>17.260000000000002</v>
          </cell>
          <cell r="J1080" t="str">
            <v>OOP</v>
          </cell>
        </row>
        <row r="1081">
          <cell r="A1081" t="str">
            <v>MDL19274</v>
          </cell>
          <cell r="B1081" t="str">
            <v>COUNTING CATERPILLAR (8L)</v>
          </cell>
          <cell r="C1081" t="str">
            <v>000772192743</v>
          </cell>
          <cell r="D1081" t="str">
            <v>EVERC</v>
          </cell>
          <cell r="E1081">
            <v>6</v>
          </cell>
          <cell r="F1081">
            <v>24</v>
          </cell>
          <cell r="G1081">
            <v>12.75</v>
          </cell>
          <cell r="J1081" t="str">
            <v>OOP</v>
          </cell>
        </row>
        <row r="1082">
          <cell r="A1082" t="str">
            <v>MDL19279</v>
          </cell>
          <cell r="B1082" t="str">
            <v>WOODEN FARM MAGNETS (8L)</v>
          </cell>
          <cell r="C1082" t="str">
            <v>000772192798</v>
          </cell>
          <cell r="D1082" t="str">
            <v>EVERC</v>
          </cell>
          <cell r="E1082">
            <v>6</v>
          </cell>
          <cell r="F1082">
            <v>24</v>
          </cell>
          <cell r="G1082">
            <v>10.19</v>
          </cell>
          <cell r="J1082" t="str">
            <v>OOP</v>
          </cell>
        </row>
        <row r="1083">
          <cell r="A1083" t="str">
            <v>MDL19280</v>
          </cell>
          <cell r="B1083" t="str">
            <v>GRILL &amp; SERVE BBQ SET (8L)</v>
          </cell>
          <cell r="C1083" t="str">
            <v>000772192804</v>
          </cell>
          <cell r="D1083" t="str">
            <v>EVERC</v>
          </cell>
          <cell r="E1083">
            <v>6</v>
          </cell>
          <cell r="F1083">
            <v>12</v>
          </cell>
          <cell r="G1083">
            <v>20.45</v>
          </cell>
        </row>
        <row r="1084">
          <cell r="A1084" t="str">
            <v>MDL19286</v>
          </cell>
          <cell r="B1084" t="str">
            <v>WOODEN ICE CREAM COUNTER (8L)</v>
          </cell>
          <cell r="C1084" t="str">
            <v>000772192866</v>
          </cell>
          <cell r="D1084" t="str">
            <v>EVERE</v>
          </cell>
          <cell r="E1084">
            <v>2</v>
          </cell>
          <cell r="F1084">
            <v>4</v>
          </cell>
          <cell r="G1084">
            <v>45.2</v>
          </cell>
        </row>
        <row r="1085">
          <cell r="A1085" t="str">
            <v>MDL19286-2</v>
          </cell>
          <cell r="B1085" t="str">
            <v>WOODEN ICE CREAM COUNTER (8L)</v>
          </cell>
          <cell r="C1085" t="str">
            <v>000772192866.</v>
          </cell>
          <cell r="D1085" t="str">
            <v>EVERE</v>
          </cell>
          <cell r="F1085">
            <v>2</v>
          </cell>
          <cell r="G1085">
            <v>42.63</v>
          </cell>
        </row>
        <row r="1086">
          <cell r="A1086" t="str">
            <v>MDL19292</v>
          </cell>
          <cell r="B1086" t="str">
            <v>STAINED GLASS - MERMAID (8L)</v>
          </cell>
          <cell r="C1086" t="str">
            <v>000772192927</v>
          </cell>
          <cell r="D1086" t="str">
            <v>EVERC</v>
          </cell>
          <cell r="E1086">
            <v>6</v>
          </cell>
          <cell r="F1086">
            <v>12</v>
          </cell>
          <cell r="G1086">
            <v>16.399999999999999</v>
          </cell>
          <cell r="J1086" t="str">
            <v>OOP</v>
          </cell>
        </row>
        <row r="1087">
          <cell r="A1087" t="str">
            <v>MDL19300</v>
          </cell>
          <cell r="B1087" t="str">
            <v>THIRST QUENCHER DISPENSER (8L)</v>
          </cell>
          <cell r="C1087" t="str">
            <v>000772193009</v>
          </cell>
          <cell r="D1087" t="str">
            <v>EVERC</v>
          </cell>
          <cell r="E1087">
            <v>2</v>
          </cell>
          <cell r="F1087">
            <v>6</v>
          </cell>
          <cell r="G1087">
            <v>28.7</v>
          </cell>
        </row>
        <row r="1088">
          <cell r="A1088" t="str">
            <v>MDL19304</v>
          </cell>
          <cell r="B1088" t="str">
            <v>KITCHEN ACCESSORY SET (8L)</v>
          </cell>
          <cell r="C1088" t="str">
            <v>000772193047</v>
          </cell>
          <cell r="D1088" t="str">
            <v>EVERC</v>
          </cell>
          <cell r="E1088">
            <v>3</v>
          </cell>
          <cell r="F1088">
            <v>6</v>
          </cell>
          <cell r="G1088">
            <v>27.1</v>
          </cell>
        </row>
        <row r="1089">
          <cell r="A1089" t="str">
            <v>MDL19309</v>
          </cell>
          <cell r="B1089" t="str">
            <v>OCCUPATIONS MAGNETIC DRESS-UP PLAY SET (8L)</v>
          </cell>
          <cell r="C1089" t="str">
            <v>000772193092</v>
          </cell>
          <cell r="D1089" t="str">
            <v>EVERC</v>
          </cell>
          <cell r="F1089">
            <v>6</v>
          </cell>
          <cell r="G1089">
            <v>17.260000000000002</v>
          </cell>
          <cell r="J1089" t="str">
            <v>OOP</v>
          </cell>
        </row>
        <row r="1090">
          <cell r="A1090" t="str">
            <v>MDL19314</v>
          </cell>
          <cell r="B1090" t="str">
            <v>BEST FRIENDS MAGNETIC DRESS - UP PLAY SET (8L)</v>
          </cell>
          <cell r="C1090" t="str">
            <v>000772193146</v>
          </cell>
          <cell r="D1090" t="str">
            <v>EVERC</v>
          </cell>
          <cell r="F1090">
            <v>6</v>
          </cell>
          <cell r="G1090">
            <v>17.260000000000002</v>
          </cell>
          <cell r="J1090" t="str">
            <v>OOP</v>
          </cell>
        </row>
        <row r="1091">
          <cell r="A1091" t="str">
            <v>MDL19315-6</v>
          </cell>
          <cell r="B1091" t="str">
            <v>WATER REVEAL PAD - DINOSAURS (8L)</v>
          </cell>
          <cell r="C1091" t="str">
            <v>000772193153.</v>
          </cell>
          <cell r="D1091" t="str">
            <v>EVERC</v>
          </cell>
          <cell r="F1091">
            <v>6</v>
          </cell>
          <cell r="G1091">
            <v>5.2</v>
          </cell>
        </row>
        <row r="1092">
          <cell r="A1092" t="str">
            <v>MDL19340</v>
          </cell>
          <cell r="B1092" t="str">
            <v>FRESH MART GROCERY STORE (8L)</v>
          </cell>
          <cell r="C1092" t="str">
            <v>000772193405</v>
          </cell>
          <cell r="D1092" t="str">
            <v>EVERE</v>
          </cell>
          <cell r="F1092">
            <v>1</v>
          </cell>
          <cell r="G1092">
            <v>218.45</v>
          </cell>
        </row>
        <row r="1093">
          <cell r="A1093" t="str">
            <v>MDL19342</v>
          </cell>
          <cell r="B1093" t="str">
            <v>WOODEN FLIP &amp; SERVE PANCAKE SET (8L)</v>
          </cell>
          <cell r="C1093" t="str">
            <v>000772193429</v>
          </cell>
          <cell r="D1093" t="str">
            <v>EVERC</v>
          </cell>
          <cell r="E1093">
            <v>3</v>
          </cell>
          <cell r="F1093">
            <v>6</v>
          </cell>
          <cell r="G1093">
            <v>20.45</v>
          </cell>
        </row>
        <row r="1094">
          <cell r="A1094" t="str">
            <v>MDL19344</v>
          </cell>
          <cell r="B1094" t="str">
            <v>BREAD &amp; BUTTER TOASTER SET (8L)</v>
          </cell>
          <cell r="C1094" t="str">
            <v>000772193443</v>
          </cell>
          <cell r="D1094" t="str">
            <v>EVERC</v>
          </cell>
          <cell r="F1094">
            <v>6</v>
          </cell>
          <cell r="G1094">
            <v>12.71</v>
          </cell>
          <cell r="J1094" t="str">
            <v>OOP</v>
          </cell>
        </row>
        <row r="1095">
          <cell r="A1095" t="str">
            <v>MDL19350</v>
          </cell>
          <cell r="B1095" t="str">
            <v>SNACKS &amp; SWEETS FOOD CART (8L)</v>
          </cell>
          <cell r="C1095" t="str">
            <v>000772193504</v>
          </cell>
          <cell r="D1095" t="str">
            <v>EVERE</v>
          </cell>
          <cell r="F1095">
            <v>1</v>
          </cell>
          <cell r="G1095">
            <v>169.46</v>
          </cell>
          <cell r="J1095" t="str">
            <v>OOP</v>
          </cell>
        </row>
        <row r="1096">
          <cell r="A1096" t="str">
            <v>MDL19351</v>
          </cell>
          <cell r="B1096" t="str">
            <v>COOKING UTENSIL SET (8L)</v>
          </cell>
          <cell r="C1096" t="str">
            <v>000772193511</v>
          </cell>
          <cell r="D1096" t="str">
            <v>EVERC</v>
          </cell>
          <cell r="E1096">
            <v>6</v>
          </cell>
          <cell r="F1096">
            <v>12</v>
          </cell>
          <cell r="G1096">
            <v>12.25</v>
          </cell>
        </row>
        <row r="1097">
          <cell r="A1097" t="str">
            <v>MDL19362</v>
          </cell>
          <cell r="B1097" t="str">
            <v>FAVOURITE THINGS STAMP SET (8L)</v>
          </cell>
          <cell r="C1097" t="str">
            <v>000772193627</v>
          </cell>
          <cell r="D1097" t="str">
            <v>EVERC</v>
          </cell>
          <cell r="E1097">
            <v>6</v>
          </cell>
          <cell r="F1097">
            <v>12</v>
          </cell>
          <cell r="G1097">
            <v>14.64</v>
          </cell>
          <cell r="J1097" t="str">
            <v>OOP</v>
          </cell>
        </row>
        <row r="1098">
          <cell r="A1098" t="str">
            <v>MDL19370</v>
          </cell>
          <cell r="B1098" t="str">
            <v>FILL &amp; FOLD TACO &amp; TORTILLA SET (8L)</v>
          </cell>
          <cell r="C1098" t="str">
            <v>000772193702</v>
          </cell>
          <cell r="D1098" t="str">
            <v>EVERC</v>
          </cell>
          <cell r="F1098">
            <v>6</v>
          </cell>
          <cell r="G1098">
            <v>28.7</v>
          </cell>
        </row>
        <row r="1099">
          <cell r="A1099" t="str">
            <v>MDL19381</v>
          </cell>
          <cell r="B1099" t="str">
            <v>MULTI-CRAFT LOOM (8L)</v>
          </cell>
          <cell r="C1099" t="str">
            <v>000772193818</v>
          </cell>
          <cell r="D1099" t="str">
            <v>EVERC</v>
          </cell>
          <cell r="E1099">
            <v>2</v>
          </cell>
          <cell r="F1099">
            <v>6</v>
          </cell>
          <cell r="G1099">
            <v>31.85</v>
          </cell>
        </row>
        <row r="1100">
          <cell r="A1100" t="str">
            <v>MDL19386</v>
          </cell>
          <cell r="B1100" t="str">
            <v>HAMMER AND SAW TOOL BENCH (8L)</v>
          </cell>
          <cell r="C1100" t="str">
            <v>000772193863</v>
          </cell>
          <cell r="D1100" t="str">
            <v>EVERC</v>
          </cell>
          <cell r="E1100">
            <v>3</v>
          </cell>
          <cell r="F1100">
            <v>6</v>
          </cell>
          <cell r="G1100">
            <v>25.55</v>
          </cell>
          <cell r="J1100" t="str">
            <v>OOP</v>
          </cell>
        </row>
        <row r="1101">
          <cell r="A1101" t="str">
            <v>MDL19391</v>
          </cell>
          <cell r="B1101" t="str">
            <v>FIRE ENGINE (8L)</v>
          </cell>
          <cell r="C1101" t="str">
            <v>000772193917</v>
          </cell>
          <cell r="D1101" t="str">
            <v>EVERC</v>
          </cell>
          <cell r="E1101">
            <v>3</v>
          </cell>
          <cell r="F1101">
            <v>12</v>
          </cell>
          <cell r="G1101">
            <v>17.260000000000002</v>
          </cell>
          <cell r="J1101" t="str">
            <v>OOP</v>
          </cell>
        </row>
        <row r="1102">
          <cell r="A1102" t="str">
            <v>MDL19394</v>
          </cell>
          <cell r="B1102" t="str">
            <v>AIRPLANE (8L)</v>
          </cell>
          <cell r="C1102" t="str">
            <v>000772193948</v>
          </cell>
          <cell r="D1102" t="str">
            <v>EVERC</v>
          </cell>
          <cell r="E1102">
            <v>3</v>
          </cell>
          <cell r="F1102">
            <v>12</v>
          </cell>
          <cell r="G1102">
            <v>17.260000000000002</v>
          </cell>
          <cell r="J1102" t="str">
            <v>OOP</v>
          </cell>
        </row>
        <row r="1103">
          <cell r="A1103" t="str">
            <v>MDL19400</v>
          </cell>
          <cell r="B1103" t="str">
            <v>AROUND THE TOWN ROAD RUG (8L)</v>
          </cell>
          <cell r="C1103" t="str">
            <v>000772194006</v>
          </cell>
          <cell r="D1103" t="str">
            <v>EVERE</v>
          </cell>
          <cell r="E1103">
            <v>3</v>
          </cell>
          <cell r="F1103">
            <v>6</v>
          </cell>
          <cell r="G1103">
            <v>27.1</v>
          </cell>
        </row>
        <row r="1104">
          <cell r="A1104" t="str">
            <v>MDL19407</v>
          </cell>
          <cell r="B1104" t="str">
            <v>CONSTRUCTION TRUCK RUG (8L)</v>
          </cell>
          <cell r="C1104" t="str">
            <v>000772194075</v>
          </cell>
          <cell r="D1104" t="str">
            <v>EVERE</v>
          </cell>
          <cell r="E1104">
            <v>3</v>
          </cell>
          <cell r="F1104">
            <v>6</v>
          </cell>
          <cell r="G1104">
            <v>27.1</v>
          </cell>
        </row>
        <row r="1105">
          <cell r="A1105" t="str">
            <v>MDL19408</v>
          </cell>
          <cell r="B1105" t="str">
            <v>REUSABLE PUFFY STICKERS - FARM (8L)</v>
          </cell>
          <cell r="C1105" t="str">
            <v>000772194082</v>
          </cell>
          <cell r="D1105" t="str">
            <v>EVERC</v>
          </cell>
          <cell r="E1105">
            <v>6</v>
          </cell>
          <cell r="F1105">
            <v>48</v>
          </cell>
          <cell r="G1105">
            <v>5.7</v>
          </cell>
        </row>
        <row r="1106">
          <cell r="A1106" t="str">
            <v>MDL19415</v>
          </cell>
          <cell r="B1106" t="str">
            <v>WATER WOW! - FAIRY TALE (8L)</v>
          </cell>
          <cell r="C1106" t="str">
            <v>000772194150</v>
          </cell>
          <cell r="D1106" t="str">
            <v>EVERC</v>
          </cell>
          <cell r="E1106">
            <v>6</v>
          </cell>
          <cell r="F1106">
            <v>48</v>
          </cell>
          <cell r="G1106">
            <v>5.7</v>
          </cell>
        </row>
        <row r="1107">
          <cell r="A1107" t="str">
            <v>MDL19416</v>
          </cell>
          <cell r="B1107" t="str">
            <v>WATER WOW! - MAKEUP &amp; MANICURES (8L)</v>
          </cell>
          <cell r="C1107" t="str">
            <v>000772194167</v>
          </cell>
          <cell r="D1107" t="str">
            <v>EVERC</v>
          </cell>
          <cell r="E1107">
            <v>6</v>
          </cell>
          <cell r="F1107">
            <v>48</v>
          </cell>
          <cell r="G1107">
            <v>5.7</v>
          </cell>
        </row>
        <row r="1108">
          <cell r="A1108" t="str">
            <v>MDL19441</v>
          </cell>
          <cell r="B1108" t="str">
            <v>WATER REVEAL PAD - SAFARI (8L)</v>
          </cell>
          <cell r="C1108" t="str">
            <v>000772194419</v>
          </cell>
          <cell r="D1108" t="str">
            <v>EVERC</v>
          </cell>
          <cell r="E1108">
            <v>6</v>
          </cell>
          <cell r="F1108">
            <v>48</v>
          </cell>
          <cell r="G1108">
            <v>5.7</v>
          </cell>
        </row>
        <row r="1109">
          <cell r="A1109" t="str">
            <v>MDL19515</v>
          </cell>
          <cell r="B1109" t="str">
            <v>WOODEN BUTTERFLY MAGNETS (8L)</v>
          </cell>
          <cell r="C1109" t="str">
            <v>000772195157</v>
          </cell>
          <cell r="D1109" t="str">
            <v>EVERC</v>
          </cell>
          <cell r="E1109">
            <v>6</v>
          </cell>
          <cell r="F1109">
            <v>48</v>
          </cell>
          <cell r="G1109">
            <v>5.5</v>
          </cell>
        </row>
        <row r="1110">
          <cell r="A1110" t="str">
            <v>MDL19528</v>
          </cell>
          <cell r="B1110" t="str">
            <v xml:space="preserve">WOODEN RESCUE VEHICLES SET  </v>
          </cell>
          <cell r="C1110" t="str">
            <v>000772195287</v>
          </cell>
          <cell r="D1110" t="str">
            <v>EVERC</v>
          </cell>
          <cell r="E1110">
            <v>6</v>
          </cell>
          <cell r="F1110">
            <v>12</v>
          </cell>
          <cell r="G1110">
            <v>14.64</v>
          </cell>
          <cell r="J1110" t="str">
            <v>OOP</v>
          </cell>
        </row>
        <row r="1111">
          <cell r="A1111" t="str">
            <v>MDL19540</v>
          </cell>
          <cell r="B1111" t="str">
            <v>LOCK AND LATCH BOARD (8L)</v>
          </cell>
          <cell r="C1111" t="str">
            <v>000772195409</v>
          </cell>
          <cell r="D1111" t="str">
            <v>EVERC</v>
          </cell>
          <cell r="E1111">
            <v>6</v>
          </cell>
          <cell r="F1111">
            <v>12</v>
          </cell>
          <cell r="G1111">
            <v>20.45</v>
          </cell>
        </row>
        <row r="1112">
          <cell r="A1112" t="str">
            <v>MDL19554</v>
          </cell>
          <cell r="B1112" t="str">
            <v>AROUND THE RAILS TRAIN RUG (8L)</v>
          </cell>
          <cell r="C1112" t="str">
            <v>000772195546</v>
          </cell>
          <cell r="D1112" t="str">
            <v>EVERE</v>
          </cell>
          <cell r="E1112">
            <v>3</v>
          </cell>
          <cell r="F1112">
            <v>6</v>
          </cell>
          <cell r="G1112">
            <v>27.1</v>
          </cell>
        </row>
        <row r="1113">
          <cell r="A1113" t="str">
            <v>MDL19834</v>
          </cell>
          <cell r="B1113" t="str">
            <v>GIRLS ROLE PLAY ASSORT</v>
          </cell>
          <cell r="C1113" t="str">
            <v>000772198349</v>
          </cell>
          <cell r="D1113" t="str">
            <v>EVERC</v>
          </cell>
          <cell r="F1113">
            <v>6</v>
          </cell>
          <cell r="G1113">
            <v>22.42</v>
          </cell>
          <cell r="J1113" t="str">
            <v>OOP</v>
          </cell>
        </row>
        <row r="1114">
          <cell r="A1114" t="str">
            <v>MDL19835</v>
          </cell>
          <cell r="B1114" t="str">
            <v>BOYS ROLE PLAY ASSORT</v>
          </cell>
          <cell r="C1114" t="str">
            <v>000772198356</v>
          </cell>
          <cell r="D1114" t="str">
            <v>EVERC</v>
          </cell>
          <cell r="F1114">
            <v>6</v>
          </cell>
          <cell r="G1114">
            <v>127.35</v>
          </cell>
          <cell r="J1114" t="str">
            <v>OOP</v>
          </cell>
        </row>
        <row r="1115">
          <cell r="A1115" t="str">
            <v>MDL19840</v>
          </cell>
          <cell r="B1115" t="str">
            <v>WOODEN MAKE-A-CAKE MIXER SET (8L)</v>
          </cell>
          <cell r="C1115" t="str">
            <v>000772198400</v>
          </cell>
          <cell r="D1115" t="str">
            <v>EVERC</v>
          </cell>
          <cell r="E1115">
            <v>3</v>
          </cell>
          <cell r="F1115">
            <v>6</v>
          </cell>
          <cell r="G1115">
            <v>24.4</v>
          </cell>
        </row>
        <row r="1116">
          <cell r="A1116" t="str">
            <v>MDL19842</v>
          </cell>
          <cell r="B1116" t="str">
            <v>WOODEN BREW &amp; SERVE COFFEE SET (8L)</v>
          </cell>
          <cell r="C1116" t="str">
            <v>000772198424</v>
          </cell>
          <cell r="D1116" t="str">
            <v>EVERC</v>
          </cell>
          <cell r="E1116">
            <v>3</v>
          </cell>
          <cell r="F1116">
            <v>6</v>
          </cell>
          <cell r="G1116">
            <v>20.45</v>
          </cell>
        </row>
        <row r="1117">
          <cell r="A1117" t="str">
            <v>MDL19843</v>
          </cell>
          <cell r="B1117" t="str">
            <v>WOODEN STEEP &amp; SERVE TEA SET (8L)</v>
          </cell>
          <cell r="C1117" t="str">
            <v>000772198431</v>
          </cell>
          <cell r="D1117" t="str">
            <v>EVERC</v>
          </cell>
          <cell r="E1117">
            <v>3</v>
          </cell>
          <cell r="F1117">
            <v>6</v>
          </cell>
          <cell r="G1117">
            <v>25.53</v>
          </cell>
          <cell r="J1117" t="str">
            <v>OOP</v>
          </cell>
        </row>
        <row r="1118">
          <cell r="A1118" t="str">
            <v>MDL19869</v>
          </cell>
          <cell r="B1118" t="str">
            <v>WOODEN FROZEN TREATS (8L)</v>
          </cell>
          <cell r="C1118" t="str">
            <v>000772198691</v>
          </cell>
          <cell r="D1118" t="str">
            <v>EVERC</v>
          </cell>
          <cell r="E1118">
            <v>6</v>
          </cell>
          <cell r="F1118">
            <v>12</v>
          </cell>
          <cell r="G1118">
            <v>20.45</v>
          </cell>
        </row>
        <row r="1119">
          <cell r="A1119" t="str">
            <v>MDL19918</v>
          </cell>
          <cell r="B1119" t="str">
            <v>WOODEN MAGNETIC MATCHING PICTURE GAME (8L)</v>
          </cell>
          <cell r="C1119" t="str">
            <v>000772199186</v>
          </cell>
          <cell r="D1119" t="str">
            <v>EVERC</v>
          </cell>
          <cell r="F1119">
            <v>6</v>
          </cell>
          <cell r="G1119">
            <v>18.350000000000001</v>
          </cell>
        </row>
        <row r="1120">
          <cell r="A1120" t="str">
            <v>MDL20472</v>
          </cell>
          <cell r="B1120" t="str">
            <v>MAGNETIC GAME ASSORTMENT (ENG)</v>
          </cell>
          <cell r="C1120" t="str">
            <v>000772204729</v>
          </cell>
          <cell r="D1120" t="str">
            <v>EVERC</v>
          </cell>
          <cell r="F1120">
            <v>12</v>
          </cell>
          <cell r="G1120">
            <v>8.85</v>
          </cell>
          <cell r="J1120" t="str">
            <v>OOP</v>
          </cell>
        </row>
        <row r="1121">
          <cell r="A1121" t="str">
            <v>MDL2109</v>
          </cell>
          <cell r="B1121" t="str">
            <v xml:space="preserve">GOLDEN RETRIEVER - PLUSH (ENG)  </v>
          </cell>
          <cell r="C1121" t="str">
            <v>000772021098</v>
          </cell>
          <cell r="D1121" t="str">
            <v>EVERC</v>
          </cell>
          <cell r="F1121">
            <v>4</v>
          </cell>
          <cell r="G1121">
            <v>51.1</v>
          </cell>
          <cell r="J1121" t="str">
            <v>OOP</v>
          </cell>
        </row>
        <row r="1122">
          <cell r="A1122" t="str">
            <v>MDL21169</v>
          </cell>
          <cell r="B1122" t="str">
            <v>CLASSIC ABC BLOCK CART (UC) (8L)</v>
          </cell>
          <cell r="C1122" t="str">
            <v>000772211697</v>
          </cell>
          <cell r="D1122" t="str">
            <v>EVERC</v>
          </cell>
          <cell r="E1122">
            <v>6</v>
          </cell>
          <cell r="F1122">
            <v>12</v>
          </cell>
          <cell r="G1122">
            <v>13.5</v>
          </cell>
        </row>
        <row r="1123">
          <cell r="A1123" t="str">
            <v>MDL21900</v>
          </cell>
          <cell r="B1123" t="str">
            <v>WOODEN ABC/123 BLOCKS (UC) (8L)</v>
          </cell>
          <cell r="C1123" t="str">
            <v>000772219006</v>
          </cell>
          <cell r="D1123" t="str">
            <v>EVERC</v>
          </cell>
          <cell r="E1123">
            <v>6</v>
          </cell>
          <cell r="F1123">
            <v>12</v>
          </cell>
          <cell r="G1123">
            <v>13.5</v>
          </cell>
          <cell r="J1123" t="str">
            <v>USE UP - MDL11900</v>
          </cell>
        </row>
        <row r="1124">
          <cell r="A1124" t="str">
            <v>MDL2209</v>
          </cell>
          <cell r="B1124" t="str">
            <v xml:space="preserve">DYO BANGLES (ENG)  </v>
          </cell>
          <cell r="C1124" t="str">
            <v>000772022095</v>
          </cell>
          <cell r="D1124" t="str">
            <v>EVERC</v>
          </cell>
          <cell r="E1124">
            <v>6</v>
          </cell>
          <cell r="G1124">
            <v>5.2</v>
          </cell>
          <cell r="J1124" t="str">
            <v>OOP</v>
          </cell>
        </row>
        <row r="1125">
          <cell r="A1125" t="str">
            <v>MDL22782</v>
          </cell>
          <cell r="B1125" t="str">
            <v>ENGLISH ALPHABET NESTING AND STACKING BLOCKS (UC) (8L)</v>
          </cell>
          <cell r="C1125" t="str">
            <v>000772227827</v>
          </cell>
          <cell r="D1125" t="str">
            <v>EVERC</v>
          </cell>
          <cell r="E1125">
            <v>6</v>
          </cell>
          <cell r="F1125">
            <v>12</v>
          </cell>
          <cell r="G1125">
            <v>11.2</v>
          </cell>
        </row>
        <row r="1126">
          <cell r="A1126" t="str">
            <v>MDL22940</v>
          </cell>
          <cell r="B1126" t="str">
            <v>SEE &amp; SPELL (8L)</v>
          </cell>
          <cell r="C1126" t="str">
            <v>000772229401</v>
          </cell>
          <cell r="D1126" t="str">
            <v>EVERE</v>
          </cell>
          <cell r="F1126">
            <v>6</v>
          </cell>
          <cell r="G1126">
            <v>20.45</v>
          </cell>
        </row>
        <row r="1127">
          <cell r="A1127" t="str">
            <v>MDL2304</v>
          </cell>
          <cell r="B1127" t="str">
            <v xml:space="preserve">SCISSOR SKILLS ACTIVITY PAD (6L)  </v>
          </cell>
          <cell r="C1127" t="str">
            <v>000772023047</v>
          </cell>
          <cell r="D1127" t="str">
            <v>EVERE</v>
          </cell>
          <cell r="F1127">
            <v>24</v>
          </cell>
          <cell r="G1127">
            <v>14.55</v>
          </cell>
        </row>
        <row r="1128">
          <cell r="A1128" t="str">
            <v>MDL23272</v>
          </cell>
          <cell r="B1128" t="str">
            <v>PUZZLE - PEG - ENGLISH ALPHABET (UC) (ENG/FR)</v>
          </cell>
          <cell r="C1128" t="str">
            <v>000772232722</v>
          </cell>
          <cell r="D1128" t="str">
            <v>EVERC</v>
          </cell>
          <cell r="E1128">
            <v>12</v>
          </cell>
          <cell r="F1128">
            <v>48</v>
          </cell>
          <cell r="G1128">
            <v>7.5</v>
          </cell>
        </row>
        <row r="1129">
          <cell r="A1129" t="str">
            <v>MDL2371</v>
          </cell>
          <cell r="B1129" t="str">
            <v>MULTI-ACTIVITY TABLE (ENG)</v>
          </cell>
          <cell r="C1129" t="str">
            <v>000772023719</v>
          </cell>
          <cell r="D1129" t="str">
            <v>EVERE</v>
          </cell>
          <cell r="F1129">
            <v>1</v>
          </cell>
          <cell r="G1129">
            <v>135.66999999999999</v>
          </cell>
          <cell r="J1129" t="str">
            <v>OOP</v>
          </cell>
        </row>
        <row r="1130">
          <cell r="A1130" t="str">
            <v>MDL2541</v>
          </cell>
          <cell r="B1130" t="str">
            <v>PUZZLE - LETTERS (ENG)</v>
          </cell>
          <cell r="C1130" t="str">
            <v>000772025416</v>
          </cell>
          <cell r="D1130" t="str">
            <v>EVERC</v>
          </cell>
          <cell r="F1130">
            <v>6</v>
          </cell>
          <cell r="G1130">
            <v>12.85</v>
          </cell>
          <cell r="J1130" t="str">
            <v>OOP</v>
          </cell>
        </row>
        <row r="1131">
          <cell r="A1131" t="str">
            <v>MDL25751</v>
          </cell>
          <cell r="B1131" t="str">
            <v>MICKEY MOUSE WOODEN SHAPE SORTING CLOCK (ENG)</v>
          </cell>
          <cell r="C1131" t="str">
            <v>000772257510</v>
          </cell>
          <cell r="D1131" t="str">
            <v>EVERC</v>
          </cell>
          <cell r="F1131">
            <v>3</v>
          </cell>
          <cell r="G1131">
            <v>13.35</v>
          </cell>
          <cell r="J1131" t="str">
            <v>OOP</v>
          </cell>
        </row>
        <row r="1132">
          <cell r="A1132" t="str">
            <v>MDL27397</v>
          </cell>
          <cell r="B1132" t="str">
            <v>DISNEY SKILL BUILDERS ASST IN DISPLAY (EN/FR)</v>
          </cell>
          <cell r="C1132" t="str">
            <v>000772273978</v>
          </cell>
          <cell r="D1132" t="str">
            <v>EVERC</v>
          </cell>
          <cell r="F1132">
            <v>6</v>
          </cell>
          <cell r="G1132">
            <v>20.05</v>
          </cell>
          <cell r="J1132" t="str">
            <v>OOP</v>
          </cell>
        </row>
        <row r="1133">
          <cell r="A1133" t="str">
            <v>MDL27524</v>
          </cell>
          <cell r="B1133" t="str">
            <v>DISNEY ACTIVITY ASSORT</v>
          </cell>
          <cell r="C1133" t="str">
            <v>000772275248</v>
          </cell>
          <cell r="D1133" t="str">
            <v>EVERC</v>
          </cell>
          <cell r="F1133">
            <v>8</v>
          </cell>
          <cell r="G1133">
            <v>18.899999999999999</v>
          </cell>
          <cell r="J1133" t="str">
            <v>OOP</v>
          </cell>
        </row>
        <row r="1134">
          <cell r="A1134" t="str">
            <v>MDL2783</v>
          </cell>
          <cell r="B1134" t="str">
            <v>JUMBO CARDBOARD BLOCKS (24pc) (ENG)</v>
          </cell>
          <cell r="C1134" t="str">
            <v>000772027830</v>
          </cell>
          <cell r="D1134" t="str">
            <v>EVERC</v>
          </cell>
          <cell r="F1134">
            <v>6</v>
          </cell>
          <cell r="G1134">
            <v>21.72</v>
          </cell>
          <cell r="J1134" t="str">
            <v>OOP</v>
          </cell>
        </row>
        <row r="1135">
          <cell r="A1135" t="str">
            <v>MDL2923</v>
          </cell>
          <cell r="B1135" t="str">
            <v>PUZZLE - FLOOR - 32pc BUSY BARN SHAPED (ENG)</v>
          </cell>
          <cell r="C1135" t="str">
            <v>000772029230</v>
          </cell>
          <cell r="D1135" t="str">
            <v>EVERE</v>
          </cell>
          <cell r="F1135">
            <v>6</v>
          </cell>
          <cell r="G1135">
            <v>11.55</v>
          </cell>
          <cell r="J1135" t="str">
            <v>OOP</v>
          </cell>
        </row>
        <row r="1136">
          <cell r="A1136" t="str">
            <v>MDL2938</v>
          </cell>
          <cell r="B1136" t="str">
            <v>PUZZLE - 24pc UNDER the SEA  (ENG)</v>
          </cell>
          <cell r="C1136" t="str">
            <v>000772029384</v>
          </cell>
          <cell r="D1136" t="str">
            <v>EVERE</v>
          </cell>
          <cell r="E1136">
            <v>12</v>
          </cell>
          <cell r="F1136">
            <v>24</v>
          </cell>
          <cell r="G1136">
            <v>8.9</v>
          </cell>
          <cell r="J1136" t="str">
            <v>OOP</v>
          </cell>
        </row>
        <row r="1137">
          <cell r="A1137" t="str">
            <v>MDL30149</v>
          </cell>
          <cell r="B1137" t="str">
            <v>TAKE ALONG SORTING BARN (ENG)</v>
          </cell>
          <cell r="C1137" t="str">
            <v>000772301497</v>
          </cell>
          <cell r="D1137" t="str">
            <v>EVERE</v>
          </cell>
          <cell r="F1137">
            <v>6</v>
          </cell>
          <cell r="G1137">
            <v>21.72</v>
          </cell>
          <cell r="J1137" t="str">
            <v>OOP</v>
          </cell>
        </row>
        <row r="1138">
          <cell r="A1138" t="str">
            <v>MDL30232</v>
          </cell>
          <cell r="B1138" t="str">
            <v xml:space="preserve">DESK &amp; CHAIR - ESPRESSO CHILDREN'S FURNITURE (ENG)  </v>
          </cell>
          <cell r="C1138" t="str">
            <v>000772302326</v>
          </cell>
          <cell r="D1138" t="str">
            <v>EVERE</v>
          </cell>
          <cell r="F1138">
            <v>1</v>
          </cell>
          <cell r="G1138">
            <v>110.25</v>
          </cell>
          <cell r="J1138" t="str">
            <v>OOP</v>
          </cell>
        </row>
        <row r="1139">
          <cell r="A1139" t="str">
            <v>MDL30249</v>
          </cell>
          <cell r="B1139" t="str">
            <v>WOODEN ROUND TABLE &amp; CHAIRS SET (ENG)</v>
          </cell>
          <cell r="C1139" t="str">
            <v>000772302494</v>
          </cell>
          <cell r="D1139" t="str">
            <v>EVERE</v>
          </cell>
          <cell r="F1139">
            <v>1</v>
          </cell>
          <cell r="G1139">
            <v>171.98</v>
          </cell>
          <cell r="J1139" t="str">
            <v>OOP</v>
          </cell>
        </row>
        <row r="1140">
          <cell r="A1140" t="str">
            <v>MDL30250</v>
          </cell>
          <cell r="B1140" t="str">
            <v>JUMBO TOWN COLORING PAD (ENG)</v>
          </cell>
          <cell r="C1140" t="str">
            <v>000772302500</v>
          </cell>
          <cell r="D1140" t="str">
            <v>EVERE</v>
          </cell>
          <cell r="F1140">
            <v>20</v>
          </cell>
          <cell r="G1140">
            <v>5.2</v>
          </cell>
          <cell r="J1140" t="str">
            <v>OOP</v>
          </cell>
        </row>
        <row r="1141">
          <cell r="A1141" t="str">
            <v>MDL30261</v>
          </cell>
          <cell r="B1141" t="str">
            <v>123 DOT-TO-DOT COLORING PADS - PETS (ENG)</v>
          </cell>
          <cell r="C1141" t="str">
            <v>000772302616</v>
          </cell>
          <cell r="D1141" t="str">
            <v>EVERE</v>
          </cell>
          <cell r="E1141">
            <v>20</v>
          </cell>
          <cell r="F1141">
            <v>40</v>
          </cell>
          <cell r="G1141">
            <v>5.2</v>
          </cell>
          <cell r="J1141" t="str">
            <v>OOP</v>
          </cell>
        </row>
        <row r="1142">
          <cell r="A1142" t="str">
            <v>MDL30322</v>
          </cell>
          <cell r="B1142" t="str">
            <v xml:space="preserve">MAGNETIC DRESS-UP PLAY SET-BALLERINA/FAIRY (ENG)  </v>
          </cell>
          <cell r="C1142" t="str">
            <v>000772303224</v>
          </cell>
          <cell r="D1142" t="str">
            <v>EVERC</v>
          </cell>
          <cell r="E1142">
            <v>6</v>
          </cell>
          <cell r="F1142">
            <v>12</v>
          </cell>
          <cell r="G1142">
            <v>11.53</v>
          </cell>
          <cell r="J1142" t="str">
            <v>OOP</v>
          </cell>
        </row>
        <row r="1143">
          <cell r="A1143" t="str">
            <v>MDL30386</v>
          </cell>
          <cell r="B1143" t="str">
            <v>JACKS (ENG)</v>
          </cell>
          <cell r="C1143" t="str">
            <v>000772303866</v>
          </cell>
          <cell r="D1143" t="str">
            <v>EVERC</v>
          </cell>
          <cell r="E1143">
            <v>12</v>
          </cell>
          <cell r="F1143">
            <v>24</v>
          </cell>
          <cell r="G1143">
            <v>10.38</v>
          </cell>
          <cell r="J1143" t="str">
            <v>OOP</v>
          </cell>
        </row>
        <row r="1144">
          <cell r="A1144" t="str">
            <v>MDL30387</v>
          </cell>
          <cell r="B1144" t="str">
            <v xml:space="preserve">WOODEN PICK - UP STICKS (ENG)  </v>
          </cell>
          <cell r="C1144" t="str">
            <v>000772303873</v>
          </cell>
          <cell r="D1144" t="str">
            <v>EVERE</v>
          </cell>
          <cell r="E1144">
            <v>12</v>
          </cell>
          <cell r="F1144">
            <v>24</v>
          </cell>
          <cell r="G1144">
            <v>10.95</v>
          </cell>
          <cell r="J1144" t="str">
            <v>OOP</v>
          </cell>
        </row>
        <row r="1145">
          <cell r="A1145" t="str">
            <v>MDL30388</v>
          </cell>
          <cell r="B1145" t="str">
            <v>DOMINOES (ENG)</v>
          </cell>
          <cell r="C1145" t="str">
            <v>000772303880</v>
          </cell>
          <cell r="D1145" t="str">
            <v>EVERC</v>
          </cell>
          <cell r="F1145">
            <v>12</v>
          </cell>
          <cell r="G1145">
            <v>14.64</v>
          </cell>
          <cell r="J1145" t="str">
            <v>OOP</v>
          </cell>
        </row>
        <row r="1146">
          <cell r="A1146" t="str">
            <v>MDL30415</v>
          </cell>
          <cell r="B1146" t="str">
            <v xml:space="preserve">GENTLE JUMBO UNICORN GIANT STUFFED PLUSH ANIMAL 3FT (ENG)   </v>
          </cell>
          <cell r="C1146" t="str">
            <v>000772304153</v>
          </cell>
          <cell r="D1146" t="str">
            <v>EVERE</v>
          </cell>
          <cell r="F1146">
            <v>1</v>
          </cell>
          <cell r="G1146">
            <v>72.63</v>
          </cell>
          <cell r="J1146" t="str">
            <v>OOP</v>
          </cell>
        </row>
        <row r="1147">
          <cell r="A1147" t="str">
            <v>MDL30450</v>
          </cell>
          <cell r="B1147" t="str">
            <v xml:space="preserve">BABY TIGER (ENG)  </v>
          </cell>
          <cell r="C1147" t="str">
            <v>000772304504</v>
          </cell>
          <cell r="D1147" t="str">
            <v>EVERC</v>
          </cell>
          <cell r="E1147">
            <v>12</v>
          </cell>
          <cell r="G1147">
            <v>18.350000000000001</v>
          </cell>
          <cell r="J1147" t="str">
            <v>OOP</v>
          </cell>
        </row>
        <row r="1148">
          <cell r="A1148" t="str">
            <v>MDL30452</v>
          </cell>
          <cell r="B1148" t="str">
            <v xml:space="preserve">BABY GIRAFFE (ENG)  </v>
          </cell>
          <cell r="C1148" t="str">
            <v>000772304528</v>
          </cell>
          <cell r="D1148" t="str">
            <v>EVERC</v>
          </cell>
          <cell r="F1148">
            <v>6</v>
          </cell>
          <cell r="G1148">
            <v>18.350000000000001</v>
          </cell>
          <cell r="J1148" t="str">
            <v>OOP</v>
          </cell>
        </row>
        <row r="1149">
          <cell r="A1149" t="str">
            <v>MDL30453</v>
          </cell>
          <cell r="B1149" t="str">
            <v xml:space="preserve">BABY PANDA (ENG)  </v>
          </cell>
          <cell r="C1149" t="str">
            <v>000772304535</v>
          </cell>
          <cell r="D1149" t="str">
            <v>EVERC</v>
          </cell>
          <cell r="F1149">
            <v>12</v>
          </cell>
          <cell r="G1149">
            <v>18.350000000000001</v>
          </cell>
          <cell r="J1149" t="str">
            <v>OOP</v>
          </cell>
        </row>
        <row r="1150">
          <cell r="A1150" t="str">
            <v>MDL30513</v>
          </cell>
          <cell r="B1150" t="str">
            <v xml:space="preserve">SCRATCH ART - ABC &amp; 123 WRITING PAD (ENG)  </v>
          </cell>
          <cell r="C1150" t="str">
            <v>000772305136</v>
          </cell>
          <cell r="D1150" t="str">
            <v>EVERC</v>
          </cell>
          <cell r="E1150">
            <v>6</v>
          </cell>
          <cell r="F1150">
            <v>48</v>
          </cell>
          <cell r="G1150">
            <v>5.2</v>
          </cell>
          <cell r="J1150" t="str">
            <v>OOP</v>
          </cell>
        </row>
        <row r="1151">
          <cell r="A1151" t="str">
            <v>MDL30577</v>
          </cell>
          <cell r="B1151" t="str">
            <v xml:space="preserve">INNOVATION ACADEMY - ART GEARS (ENG)  </v>
          </cell>
          <cell r="C1151" t="str">
            <v>000772305778</v>
          </cell>
          <cell r="D1151" t="str">
            <v>EVERC</v>
          </cell>
          <cell r="F1151">
            <v>6</v>
          </cell>
          <cell r="G1151">
            <v>16.399999999999999</v>
          </cell>
          <cell r="J1151" t="str">
            <v>OOP</v>
          </cell>
        </row>
        <row r="1152">
          <cell r="A1152" t="str">
            <v>MDL30581</v>
          </cell>
          <cell r="B1152" t="str">
            <v xml:space="preserve">INNOVATION ACADEMY - PINBALL GAME (ENG)  </v>
          </cell>
          <cell r="C1152" t="str">
            <v>000772305815</v>
          </cell>
          <cell r="D1152" t="str">
            <v>EVERC</v>
          </cell>
          <cell r="F1152">
            <v>6</v>
          </cell>
          <cell r="G1152">
            <v>24.25</v>
          </cell>
          <cell r="J1152" t="str">
            <v>OOP</v>
          </cell>
        </row>
        <row r="1153">
          <cell r="A1153" t="str">
            <v>MDL30622</v>
          </cell>
          <cell r="B1153" t="str">
            <v>ICE CREAM SHOP CHALK SET (ENG)</v>
          </cell>
          <cell r="C1153" t="str">
            <v>000772306225</v>
          </cell>
          <cell r="D1153" t="str">
            <v>EVERC</v>
          </cell>
          <cell r="E1153">
            <v>3</v>
          </cell>
          <cell r="F1153">
            <v>6</v>
          </cell>
          <cell r="G1153">
            <v>22.9</v>
          </cell>
          <cell r="J1153" t="str">
            <v>OOP</v>
          </cell>
        </row>
        <row r="1154">
          <cell r="A1154" t="str">
            <v>MDL30623</v>
          </cell>
          <cell r="B1154" t="str">
            <v>SWEET SHOP CHALK SET (ENG)</v>
          </cell>
          <cell r="C1154" t="str">
            <v>000772306232</v>
          </cell>
          <cell r="D1154" t="str">
            <v>EVERC</v>
          </cell>
          <cell r="E1154">
            <v>3</v>
          </cell>
          <cell r="F1154">
            <v>6</v>
          </cell>
          <cell r="G1154">
            <v>22.89</v>
          </cell>
          <cell r="J1154" t="str">
            <v>OOP</v>
          </cell>
        </row>
        <row r="1155">
          <cell r="A1155" t="str">
            <v>MDL30626</v>
          </cell>
          <cell r="B1155" t="str">
            <v>CREATED BY ME! OWL PILLOW (ENG)</v>
          </cell>
          <cell r="C1155" t="str">
            <v>000772306263</v>
          </cell>
          <cell r="D1155" t="str">
            <v>EVERC</v>
          </cell>
          <cell r="F1155">
            <v>6</v>
          </cell>
          <cell r="G1155">
            <v>20.63</v>
          </cell>
          <cell r="J1155" t="str">
            <v>OOP</v>
          </cell>
        </row>
        <row r="1156">
          <cell r="A1156" t="str">
            <v>MDL30801</v>
          </cell>
          <cell r="B1156" t="str">
            <v xml:space="preserve">LET'S EXPLORE HAPPY TRAILS HIKING PLAY SET (BACKPACK) (6L)  </v>
          </cell>
          <cell r="C1156" t="str">
            <v>000772408011.</v>
          </cell>
          <cell r="D1156" t="str">
            <v>EVERC</v>
          </cell>
          <cell r="F1156">
            <v>3</v>
          </cell>
          <cell r="G1156">
            <v>25.15</v>
          </cell>
        </row>
        <row r="1157">
          <cell r="A1157" t="str">
            <v>MDL30805</v>
          </cell>
          <cell r="B1157" t="str">
            <v>LET'S EXPLORE NATURALIST VEST PLAY SET</v>
          </cell>
          <cell r="C1157" t="str">
            <v>000772308052</v>
          </cell>
          <cell r="D1157" t="str">
            <v>EVERE</v>
          </cell>
          <cell r="F1157">
            <v>6</v>
          </cell>
          <cell r="G1157">
            <v>21.75</v>
          </cell>
          <cell r="J1157" t="str">
            <v>OOP</v>
          </cell>
        </row>
        <row r="1158">
          <cell r="A1158" t="str">
            <v>MDL30808</v>
          </cell>
          <cell r="B1158" t="str">
            <v xml:space="preserve">LET'S EXPLORE KEEP THE BEAT MUSIC SET (ENG)  </v>
          </cell>
          <cell r="C1158">
            <v>772308083</v>
          </cell>
          <cell r="D1158" t="str">
            <v>EVERC</v>
          </cell>
          <cell r="F1158">
            <v>6</v>
          </cell>
          <cell r="G1158">
            <v>22.45</v>
          </cell>
          <cell r="J1158" t="str">
            <v>OOP</v>
          </cell>
        </row>
        <row r="1159">
          <cell r="A1159" t="str">
            <v>MDL30827</v>
          </cell>
          <cell r="B1159" t="str">
            <v>LET'S EXPLORE TERRARIUM OBSERVATIONS PLAY SET (6L)</v>
          </cell>
          <cell r="C1159" t="str">
            <v>000772308274</v>
          </cell>
          <cell r="D1159" t="str">
            <v>EVERC</v>
          </cell>
          <cell r="F1159">
            <v>6</v>
          </cell>
          <cell r="G1159">
            <v>22.2</v>
          </cell>
        </row>
        <row r="1160">
          <cell r="A1160" t="str">
            <v>MDL30831</v>
          </cell>
          <cell r="B1160" t="str">
            <v>LET'S EXPLORE VEGETABLE GARDENING PLAY SET (6L)</v>
          </cell>
          <cell r="C1160" t="str">
            <v>000772308311</v>
          </cell>
          <cell r="D1160" t="str">
            <v>EVERC</v>
          </cell>
          <cell r="F1160">
            <v>2</v>
          </cell>
          <cell r="G1160">
            <v>60.4</v>
          </cell>
        </row>
        <row r="1161">
          <cell r="A1161" t="str">
            <v>MDL31000</v>
          </cell>
          <cell r="B1161" t="str">
            <v>PUZZLE - FLOOR - NUMBER TRAIN (20pc) (ENG)</v>
          </cell>
          <cell r="C1161" t="str">
            <v>000772310000</v>
          </cell>
          <cell r="D1161" t="str">
            <v>EVERC</v>
          </cell>
          <cell r="F1161">
            <v>6</v>
          </cell>
          <cell r="G1161">
            <v>11.53</v>
          </cell>
          <cell r="J1161" t="str">
            <v>OOP</v>
          </cell>
        </row>
        <row r="1162">
          <cell r="A1162" t="str">
            <v>MDL31001</v>
          </cell>
          <cell r="B1162" t="str">
            <v>PUZZLE - FLOOR - 24pc ANIMAL ALPHABET (ENG)</v>
          </cell>
          <cell r="C1162" t="str">
            <v>000772310017</v>
          </cell>
          <cell r="D1162" t="str">
            <v>EVERE</v>
          </cell>
          <cell r="F1162">
            <v>6</v>
          </cell>
          <cell r="G1162">
            <v>11.53</v>
          </cell>
          <cell r="J1162" t="str">
            <v>OOP</v>
          </cell>
        </row>
        <row r="1163">
          <cell r="A1163" t="str">
            <v>MDL31200</v>
          </cell>
          <cell r="B1163" t="str">
            <v xml:space="preserve">FLOAT ALONGS: THREE LITTLE DUCKIES (ENG)  </v>
          </cell>
          <cell r="C1163" t="str">
            <v>000772312004</v>
          </cell>
          <cell r="D1163" t="str">
            <v>EVERC</v>
          </cell>
          <cell r="E1163">
            <v>6</v>
          </cell>
          <cell r="F1163">
            <v>24</v>
          </cell>
          <cell r="G1163">
            <v>11.53</v>
          </cell>
          <cell r="J1163" t="str">
            <v>OOP</v>
          </cell>
        </row>
        <row r="1164">
          <cell r="A1164" t="str">
            <v>MDL31324</v>
          </cell>
          <cell r="B1164" t="str">
            <v>PLAY, DRAW, CREATE - OCEAN (ENG)</v>
          </cell>
          <cell r="C1164" t="str">
            <v>000772313247</v>
          </cell>
          <cell r="D1164" t="str">
            <v>EVERC</v>
          </cell>
          <cell r="E1164">
            <v>6</v>
          </cell>
          <cell r="F1164">
            <v>12</v>
          </cell>
          <cell r="G1164">
            <v>14.64</v>
          </cell>
          <cell r="J1164" t="str">
            <v>OOP</v>
          </cell>
        </row>
        <row r="1165">
          <cell r="A1165" t="str">
            <v>MDL31343</v>
          </cell>
          <cell r="B1165" t="str">
            <v>POKE-A-DOT: GOODNIGHT, ANIMALS (ENG)</v>
          </cell>
          <cell r="C1165" t="str">
            <v>978-1-950013-02-9</v>
          </cell>
          <cell r="D1165" t="str">
            <v>EVERE</v>
          </cell>
          <cell r="F1165">
            <v>8</v>
          </cell>
          <cell r="G1165">
            <v>12.65</v>
          </cell>
          <cell r="J1165" t="str">
            <v>OOP</v>
          </cell>
        </row>
        <row r="1166">
          <cell r="A1166" t="str">
            <v>MDL31357</v>
          </cell>
          <cell r="B1166" t="str">
            <v xml:space="preserve">POKE-A-DOT: FIRST SHAPES (ENG)  </v>
          </cell>
          <cell r="C1166" t="str">
            <v>000772313575</v>
          </cell>
          <cell r="D1166" t="str">
            <v>EVERC</v>
          </cell>
          <cell r="E1166">
            <v>6</v>
          </cell>
          <cell r="F1166">
            <v>24</v>
          </cell>
          <cell r="G1166">
            <v>6.38</v>
          </cell>
          <cell r="J1166" t="str">
            <v>OOP</v>
          </cell>
        </row>
        <row r="1167">
          <cell r="A1167" t="str">
            <v>MDL31372</v>
          </cell>
          <cell r="B1167" t="str">
            <v>PUZZLE - FLOOR - NP GIANT - PRINCESS FAIRYLAND (ENG)</v>
          </cell>
          <cell r="C1167" t="str">
            <v>000772313728</v>
          </cell>
          <cell r="D1167" t="str">
            <v>EVERE</v>
          </cell>
          <cell r="F1167">
            <v>6</v>
          </cell>
          <cell r="G1167">
            <v>14.65</v>
          </cell>
          <cell r="J1167" t="str">
            <v>OOP</v>
          </cell>
        </row>
        <row r="1168">
          <cell r="A1168" t="str">
            <v>MDL31481</v>
          </cell>
          <cell r="B1168" t="str">
            <v>PUZZLE &amp; BOOK PLAY SET: TO THE RESCUE (ENG)</v>
          </cell>
          <cell r="C1168" t="str">
            <v>000772314817</v>
          </cell>
          <cell r="D1168" t="str">
            <v>EVERC</v>
          </cell>
          <cell r="E1168">
            <v>6</v>
          </cell>
          <cell r="F1168">
            <v>12</v>
          </cell>
          <cell r="G1168">
            <v>12.71</v>
          </cell>
          <cell r="J1168" t="str">
            <v>OOP</v>
          </cell>
        </row>
        <row r="1169">
          <cell r="A1169" t="str">
            <v>MDL31590</v>
          </cell>
          <cell r="B1169" t="str">
            <v>PUZZLE &amp; BOOK PLAY SET: IN THE JUNGLE (ENG)</v>
          </cell>
          <cell r="C1169" t="str">
            <v>000772315906</v>
          </cell>
          <cell r="D1169" t="str">
            <v>EVERC</v>
          </cell>
          <cell r="E1169">
            <v>6</v>
          </cell>
          <cell r="F1169">
            <v>12</v>
          </cell>
          <cell r="G1169">
            <v>12.71</v>
          </cell>
          <cell r="J1169" t="str">
            <v>OOP</v>
          </cell>
        </row>
        <row r="1170">
          <cell r="A1170" t="str">
            <v>MDL31712</v>
          </cell>
          <cell r="B1170" t="str">
            <v>MINE TO LOVE - JORDAN (ENG)</v>
          </cell>
          <cell r="C1170" t="str">
            <v>000772317122</v>
          </cell>
          <cell r="D1170" t="str">
            <v>EVERC</v>
          </cell>
          <cell r="F1170">
            <v>6</v>
          </cell>
          <cell r="G1170">
            <v>21.72</v>
          </cell>
          <cell r="J1170" t="str">
            <v>OOP</v>
          </cell>
        </row>
        <row r="1171">
          <cell r="A1171" t="str">
            <v>MDL31723</v>
          </cell>
          <cell r="B1171" t="str">
            <v>MINE TO LOVE PLAY ARMOIRE (ENG)</v>
          </cell>
          <cell r="C1171" t="str">
            <v>000772317238</v>
          </cell>
          <cell r="D1171" t="str">
            <v>EVERC</v>
          </cell>
          <cell r="F1171">
            <v>2</v>
          </cell>
          <cell r="G1171">
            <v>34.369999999999997</v>
          </cell>
          <cell r="J1171" t="str">
            <v>OOP</v>
          </cell>
        </row>
        <row r="1172">
          <cell r="A1172" t="str">
            <v>MDL31724</v>
          </cell>
          <cell r="B1172" t="str">
            <v>MINE TO LOVE PLAY HIGH CHAIR (ENG)</v>
          </cell>
          <cell r="C1172" t="str">
            <v>000772317245</v>
          </cell>
          <cell r="D1172" t="str">
            <v>EVERE</v>
          </cell>
          <cell r="F1172">
            <v>6</v>
          </cell>
          <cell r="G1172">
            <v>18.7</v>
          </cell>
          <cell r="J1172" t="str">
            <v>USE - MDL41724</v>
          </cell>
        </row>
        <row r="1173">
          <cell r="A1173" t="str">
            <v>MDL31727</v>
          </cell>
          <cell r="B1173" t="str">
            <v>MINE TO LOVE PLAY BED (ENG)</v>
          </cell>
          <cell r="C1173" t="str">
            <v>000772317276</v>
          </cell>
          <cell r="D1173" t="str">
            <v>EVERC</v>
          </cell>
          <cell r="F1173">
            <v>4</v>
          </cell>
          <cell r="G1173">
            <v>22.9</v>
          </cell>
          <cell r="J1173" t="str">
            <v>OOP</v>
          </cell>
        </row>
        <row r="1174">
          <cell r="A1174" t="str">
            <v>MDL31731</v>
          </cell>
          <cell r="B1174" t="str">
            <v>MINE TO LOVE - SEBASTIAN &amp; SOFIA TWINS (HISPANIC) (ENG)</v>
          </cell>
          <cell r="C1174" t="str">
            <v>000772317313</v>
          </cell>
          <cell r="D1174" t="str">
            <v>EVERC</v>
          </cell>
          <cell r="F1174">
            <v>4</v>
          </cell>
          <cell r="G1174">
            <v>38.25</v>
          </cell>
          <cell r="J1174" t="str">
            <v>OOP</v>
          </cell>
        </row>
        <row r="1175">
          <cell r="A1175" t="str">
            <v>MDL3177</v>
          </cell>
          <cell r="B1175" t="str">
            <v>WOODEN VEHICLES AND TRAFFIC SIGNS (ENG)</v>
          </cell>
          <cell r="C1175" t="str">
            <v>000772031776</v>
          </cell>
          <cell r="D1175" t="str">
            <v>EVERC</v>
          </cell>
          <cell r="E1175">
            <v>6</v>
          </cell>
          <cell r="F1175">
            <v>12</v>
          </cell>
          <cell r="G1175">
            <v>19.25</v>
          </cell>
          <cell r="J1175" t="str">
            <v>OOP</v>
          </cell>
        </row>
        <row r="1176">
          <cell r="A1176" t="str">
            <v>MDL31803</v>
          </cell>
          <cell r="B1176" t="str">
            <v>LOVE YOUR LOOK - MAKEUP KIT PLAY SET (ENG)</v>
          </cell>
          <cell r="C1176" t="str">
            <v>000772318037</v>
          </cell>
          <cell r="D1176" t="str">
            <v>EVERC</v>
          </cell>
          <cell r="F1176">
            <v>6</v>
          </cell>
          <cell r="G1176">
            <v>25.55</v>
          </cell>
          <cell r="J1176" t="str">
            <v>OOP</v>
          </cell>
        </row>
        <row r="1177">
          <cell r="A1177" t="str">
            <v>MDL31804</v>
          </cell>
          <cell r="B1177" t="str">
            <v>LOVE YOUR LOOK - NAIL CARE PLAY SET (ENG)</v>
          </cell>
          <cell r="C1177" t="str">
            <v>000772318044</v>
          </cell>
          <cell r="D1177" t="str">
            <v>EVERC</v>
          </cell>
          <cell r="F1177">
            <v>6</v>
          </cell>
          <cell r="G1177">
            <v>25.53</v>
          </cell>
          <cell r="J1177" t="str">
            <v>OOP</v>
          </cell>
        </row>
        <row r="1178">
          <cell r="A1178" t="str">
            <v>MDL31902</v>
          </cell>
          <cell r="B1178" t="str">
            <v>MY FIRST WOODEN STAMP SET - FAVORITES (ENG)</v>
          </cell>
          <cell r="C1178" t="str">
            <v>000772319027</v>
          </cell>
          <cell r="D1178" t="str">
            <v>EVERC</v>
          </cell>
          <cell r="F1178">
            <v>6</v>
          </cell>
          <cell r="G1178">
            <v>14.65</v>
          </cell>
          <cell r="J1178" t="str">
            <v>OOP</v>
          </cell>
        </row>
        <row r="1179">
          <cell r="A1179" t="str">
            <v>MDL32006</v>
          </cell>
          <cell r="B1179" t="str">
            <v xml:space="preserve">SAFARI SCISSOR SKILLS (ENG)  </v>
          </cell>
          <cell r="C1179" t="str">
            <v>000772320061</v>
          </cell>
          <cell r="D1179" t="str">
            <v>EVERE</v>
          </cell>
          <cell r="E1179">
            <v>24</v>
          </cell>
          <cell r="G1179">
            <v>5.2</v>
          </cell>
          <cell r="J1179" t="str">
            <v>OOP</v>
          </cell>
        </row>
        <row r="1180">
          <cell r="A1180" t="str">
            <v>MDL32103</v>
          </cell>
          <cell r="B1180" t="str">
            <v>COZY COTTAGE PLAY TENT (ENG)</v>
          </cell>
          <cell r="C1180" t="str">
            <v>000772321037</v>
          </cell>
          <cell r="D1180" t="str">
            <v>EVERC</v>
          </cell>
          <cell r="F1180">
            <v>6</v>
          </cell>
          <cell r="G1180">
            <v>42.63</v>
          </cell>
          <cell r="J1180" t="str">
            <v>OOP</v>
          </cell>
        </row>
        <row r="1181">
          <cell r="A1181" t="str">
            <v>MDL33005</v>
          </cell>
          <cell r="B1181" t="str">
            <v>PUZZLE - BLUES CLUES &amp; YOU TAKE-ALONG MAGNETIC (6L)</v>
          </cell>
          <cell r="C1181" t="str">
            <v>000772330053</v>
          </cell>
          <cell r="D1181" t="str">
            <v>EVERC</v>
          </cell>
          <cell r="E1181">
            <v>12</v>
          </cell>
          <cell r="F1181">
            <v>24</v>
          </cell>
          <cell r="G1181">
            <v>8.5</v>
          </cell>
          <cell r="J1181" t="str">
            <v>OOP</v>
          </cell>
        </row>
        <row r="1182">
          <cell r="A1182" t="str">
            <v>MDL33006</v>
          </cell>
          <cell r="B1182" t="str">
            <v>BLUES CLUES &amp; YOU POKE-A-DOT - SHAPES WITH BLUE (6L)</v>
          </cell>
          <cell r="C1182" t="str">
            <v>000772330060</v>
          </cell>
          <cell r="D1182" t="str">
            <v>EVERC</v>
          </cell>
          <cell r="F1182">
            <v>9</v>
          </cell>
          <cell r="G1182">
            <v>10.65</v>
          </cell>
        </row>
        <row r="1183">
          <cell r="A1183" t="str">
            <v>MDL33007</v>
          </cell>
          <cell r="B1183" t="str">
            <v>PUZZLE - BLUES CLUES &amp; YOU 16pc WOODEN CUBE  (6L)</v>
          </cell>
          <cell r="C1183" t="str">
            <v>000772330077</v>
          </cell>
          <cell r="D1183" t="str">
            <v>EVERE</v>
          </cell>
          <cell r="F1183">
            <v>12</v>
          </cell>
          <cell r="G1183">
            <v>14.7</v>
          </cell>
        </row>
        <row r="1184">
          <cell r="A1184" t="str">
            <v>MDL33008</v>
          </cell>
          <cell r="B1184" t="str">
            <v>PUZZLE - BLUES CLUES RAINBOW STACKER (6L)</v>
          </cell>
          <cell r="C1184" t="str">
            <v>000772330084</v>
          </cell>
          <cell r="D1184" t="str">
            <v>EVERC</v>
          </cell>
          <cell r="F1184">
            <v>12</v>
          </cell>
          <cell r="G1184">
            <v>20.05</v>
          </cell>
        </row>
        <row r="1185">
          <cell r="A1185" t="str">
            <v>MDL33009</v>
          </cell>
          <cell r="B1185" t="str">
            <v>PUZZLE - BLUES CLUES &amp; YOU WOODEN MUSICAL FARM SOUND (6L)</v>
          </cell>
          <cell r="C1185" t="str">
            <v>000772330091</v>
          </cell>
          <cell r="D1185" t="str">
            <v>EVERC</v>
          </cell>
          <cell r="F1185">
            <v>8</v>
          </cell>
          <cell r="G1185">
            <v>14.15</v>
          </cell>
          <cell r="J1185" t="str">
            <v>OOP</v>
          </cell>
        </row>
        <row r="1186">
          <cell r="A1186" t="str">
            <v>MDL33010</v>
          </cell>
          <cell r="B1186" t="str">
            <v>PUZZLE - WOOD - CHUNKY - BLUES CLUES &amp; YOU  - ALPHABET (6L)</v>
          </cell>
          <cell r="C1186" t="str">
            <v>000772330107</v>
          </cell>
          <cell r="D1186" t="str">
            <v>EVERE</v>
          </cell>
          <cell r="F1186">
            <v>8</v>
          </cell>
          <cell r="G1186">
            <v>20.05</v>
          </cell>
        </row>
        <row r="1187">
          <cell r="A1187" t="str">
            <v>MDL33011</v>
          </cell>
          <cell r="B1187" t="str">
            <v>BLUES CLUES &amp; YOU WOODEN PULL-BACK SCHOOL BUS (6L)</v>
          </cell>
          <cell r="C1187" t="str">
            <v>000772330114</v>
          </cell>
          <cell r="D1187" t="str">
            <v>EVERC</v>
          </cell>
          <cell r="F1187">
            <v>6</v>
          </cell>
          <cell r="G1187">
            <v>24.3</v>
          </cell>
          <cell r="J1187" t="str">
            <v>OOP</v>
          </cell>
        </row>
        <row r="1188">
          <cell r="A1188" t="str">
            <v>MDL33012</v>
          </cell>
          <cell r="B1188" t="str">
            <v>BLUES CLUES &amp; YOU WOODEN MAGNETIC PICTURE GAME (6L)</v>
          </cell>
          <cell r="C1188" t="str">
            <v>000772330121</v>
          </cell>
          <cell r="D1188" t="str">
            <v>EVERC</v>
          </cell>
          <cell r="F1188">
            <v>6</v>
          </cell>
          <cell r="G1188">
            <v>19.350000000000001</v>
          </cell>
          <cell r="J1188" t="str">
            <v>OOP</v>
          </cell>
        </row>
        <row r="1189">
          <cell r="A1189" t="str">
            <v>MDL33014</v>
          </cell>
          <cell r="B1189" t="str">
            <v>BLUES CLUES &amp; YOU WOODEN TICKETY TOCK MAGNETIC CLOCK (6L)</v>
          </cell>
          <cell r="C1189" t="str">
            <v>000772330145</v>
          </cell>
          <cell r="D1189" t="str">
            <v>EVERC</v>
          </cell>
          <cell r="F1189">
            <v>6</v>
          </cell>
          <cell r="G1189">
            <v>19.350000000000001</v>
          </cell>
          <cell r="J1189" t="str">
            <v>OOP</v>
          </cell>
        </row>
        <row r="1190">
          <cell r="A1190" t="str">
            <v>MDL33015</v>
          </cell>
          <cell r="B1190" t="str">
            <v>BLUES CLUES &amp; YOU WOODEN HANDLE STAMPS (6L)</v>
          </cell>
          <cell r="C1190" t="str">
            <v>000772330152</v>
          </cell>
          <cell r="D1190" t="str">
            <v>EVERC</v>
          </cell>
          <cell r="F1190">
            <v>12</v>
          </cell>
          <cell r="G1190">
            <v>16.350000000000001</v>
          </cell>
          <cell r="J1190" t="str">
            <v>OOP</v>
          </cell>
        </row>
        <row r="1191">
          <cell r="A1191" t="str">
            <v>MDL33016</v>
          </cell>
          <cell r="B1191" t="str">
            <v>BLUES CLUES &amp; YOU COOKING PLAY SET (6L)</v>
          </cell>
          <cell r="C1191" t="str">
            <v>000772330169</v>
          </cell>
          <cell r="D1191" t="str">
            <v>EVERC</v>
          </cell>
          <cell r="F1191">
            <v>6</v>
          </cell>
          <cell r="G1191">
            <v>52.8</v>
          </cell>
          <cell r="J1191" t="str">
            <v>OOP</v>
          </cell>
        </row>
        <row r="1192">
          <cell r="A1192" t="str">
            <v>MDL33017</v>
          </cell>
          <cell r="B1192" t="str">
            <v>BLUES CLUES &amp; YOU WOODEN TAKE-ALONG HOUSE (6L)</v>
          </cell>
          <cell r="C1192" t="str">
            <v>000772330176</v>
          </cell>
          <cell r="D1192" t="str">
            <v>EVERC</v>
          </cell>
          <cell r="F1192">
            <v>6</v>
          </cell>
          <cell r="G1192">
            <v>49.3</v>
          </cell>
        </row>
        <row r="1193">
          <cell r="A1193" t="str">
            <v>MDL33018</v>
          </cell>
          <cell r="B1193" t="str">
            <v>BLUES CLUES &amp; YOU - BIRTHDAY PARTY PLAY SET (6L)</v>
          </cell>
          <cell r="C1193" t="str">
            <v>000772330183</v>
          </cell>
          <cell r="D1193" t="str">
            <v>EVERC</v>
          </cell>
          <cell r="F1193">
            <v>6</v>
          </cell>
          <cell r="G1193">
            <v>29.7</v>
          </cell>
        </row>
        <row r="1194">
          <cell r="A1194" t="str">
            <v>MDL33019</v>
          </cell>
          <cell r="B1194" t="str">
            <v>BLUES CLUES &amp; YOU BLUE'S NEIGHBORHOOD ACTIVITY RUG (6L)</v>
          </cell>
          <cell r="C1194" t="str">
            <v>000772330190</v>
          </cell>
          <cell r="D1194" t="str">
            <v>EVERC</v>
          </cell>
          <cell r="F1194">
            <v>6</v>
          </cell>
          <cell r="G1194">
            <v>33.549999999999997</v>
          </cell>
          <cell r="J1194" t="str">
            <v>OOP</v>
          </cell>
        </row>
        <row r="1195">
          <cell r="A1195" t="str">
            <v>MDL33020</v>
          </cell>
          <cell r="B1195" t="str">
            <v>BLUES CLUES &amp; YOU WOODEN MUSIC MAKER BOARD (6L)</v>
          </cell>
          <cell r="C1195" t="str">
            <v>000772330206</v>
          </cell>
          <cell r="D1195" t="str">
            <v>EVERC</v>
          </cell>
          <cell r="F1195">
            <v>6</v>
          </cell>
          <cell r="G1195">
            <v>38.5</v>
          </cell>
          <cell r="J1195" t="str">
            <v>OOP</v>
          </cell>
        </row>
        <row r="1196">
          <cell r="A1196" t="str">
            <v>MDL33021</v>
          </cell>
          <cell r="B1196" t="str">
            <v>BLUES CLUES &amp; YOU WATER WOW ACTIVITY MAT (6L)</v>
          </cell>
          <cell r="C1196" t="str">
            <v>000772330213</v>
          </cell>
          <cell r="D1196" t="str">
            <v>EVERC</v>
          </cell>
          <cell r="F1196">
            <v>6</v>
          </cell>
          <cell r="G1196">
            <v>19.350000000000001</v>
          </cell>
          <cell r="J1196" t="str">
            <v>OOP</v>
          </cell>
        </row>
        <row r="1197">
          <cell r="A1197" t="str">
            <v>MDL33022</v>
          </cell>
          <cell r="B1197" t="str">
            <v>BLUES CLUES &amp; YOU PLAY TENT (6L)</v>
          </cell>
          <cell r="C1197" t="str">
            <v>000772330220</v>
          </cell>
          <cell r="D1197" t="str">
            <v>EVERC</v>
          </cell>
          <cell r="F1197">
            <v>6</v>
          </cell>
          <cell r="G1197">
            <v>58.95</v>
          </cell>
        </row>
        <row r="1198">
          <cell r="A1198" t="str">
            <v>MDL33023</v>
          </cell>
          <cell r="B1198" t="str">
            <v>BLUES CLUES &amp; YOU MAILBOX PLAY SET (6L)</v>
          </cell>
          <cell r="C1198" t="str">
            <v>000772330237</v>
          </cell>
          <cell r="D1198" t="str">
            <v>EVERC</v>
          </cell>
          <cell r="F1198">
            <v>6</v>
          </cell>
          <cell r="G1198">
            <v>25.15</v>
          </cell>
        </row>
        <row r="1199">
          <cell r="A1199" t="str">
            <v>MDL33024</v>
          </cell>
          <cell r="B1199" t="str">
            <v>BLUES CLUES - PUZZLE- CHUNKY - BLUES CLUES &amp; YOU  - FRIDGE FOOD (6L)</v>
          </cell>
          <cell r="C1199" t="str">
            <v>000772330244</v>
          </cell>
          <cell r="D1199" t="str">
            <v>EVERC</v>
          </cell>
          <cell r="F1199">
            <v>8</v>
          </cell>
          <cell r="G1199">
            <v>19.350000000000001</v>
          </cell>
          <cell r="J1199" t="str">
            <v>OOP</v>
          </cell>
        </row>
        <row r="1200">
          <cell r="A1200" t="str">
            <v>MDL33251</v>
          </cell>
          <cell r="B1200" t="str">
            <v>PAW PATROL WATER WOW! - CHASE (6L)</v>
          </cell>
          <cell r="C1200" t="str">
            <v>000772332514</v>
          </cell>
          <cell r="D1200" t="str">
            <v>EVERC</v>
          </cell>
          <cell r="E1200">
            <v>6</v>
          </cell>
          <cell r="F1200">
            <v>48</v>
          </cell>
          <cell r="G1200">
            <v>6.2</v>
          </cell>
        </row>
        <row r="1201">
          <cell r="A1201" t="str">
            <v>MDL33254</v>
          </cell>
          <cell r="B1201" t="str">
            <v>PAW PATROL RESTICKABLE STICKERS FLIP-FLAP PAD - ADVENTURE BAY (6L)</v>
          </cell>
          <cell r="C1201" t="str">
            <v>000772332545</v>
          </cell>
          <cell r="D1201" t="str">
            <v>EVERC</v>
          </cell>
          <cell r="E1201">
            <v>8</v>
          </cell>
          <cell r="F1201">
            <v>64</v>
          </cell>
          <cell r="G1201">
            <v>5.85</v>
          </cell>
          <cell r="J1201" t="str">
            <v>OOP</v>
          </cell>
        </row>
        <row r="1202">
          <cell r="A1202" t="str">
            <v>MDL33256</v>
          </cell>
          <cell r="B1202" t="str">
            <v>PAW PATROL PUFFY STICKER - ADVENTURE BAY (6L)</v>
          </cell>
          <cell r="C1202" t="str">
            <v>000772332569</v>
          </cell>
          <cell r="D1202" t="str">
            <v>EVERC</v>
          </cell>
          <cell r="E1202">
            <v>8</v>
          </cell>
          <cell r="F1202">
            <v>64</v>
          </cell>
          <cell r="G1202">
            <v>6.2</v>
          </cell>
        </row>
        <row r="1203">
          <cell r="A1203" t="str">
            <v>MDL33257</v>
          </cell>
          <cell r="B1203" t="str">
            <v>PAW PATROL PUFFY STICKER PAD - JAKE'S MOUNTAIN (6L)</v>
          </cell>
          <cell r="C1203" t="str">
            <v>000772332576</v>
          </cell>
          <cell r="D1203" t="str">
            <v>EVERC</v>
          </cell>
          <cell r="E1203">
            <v>8</v>
          </cell>
          <cell r="F1203">
            <v>64</v>
          </cell>
          <cell r="G1203">
            <v>5.85</v>
          </cell>
          <cell r="J1203" t="str">
            <v>OOP</v>
          </cell>
        </row>
        <row r="1204">
          <cell r="A1204" t="str">
            <v>MDL33259</v>
          </cell>
          <cell r="B1204" t="str">
            <v>PAW PATROL SCRATCH ART PAD - CHASE (6L)</v>
          </cell>
          <cell r="C1204" t="str">
            <v>000772332590</v>
          </cell>
          <cell r="D1204" t="str">
            <v>EVERC</v>
          </cell>
          <cell r="E1204">
            <v>18</v>
          </cell>
          <cell r="F1204">
            <v>72</v>
          </cell>
          <cell r="G1204">
            <v>6.2</v>
          </cell>
        </row>
        <row r="1205">
          <cell r="A1205" t="str">
            <v>MDL33260</v>
          </cell>
          <cell r="B1205" t="str">
            <v>PAW PATROL SCRATCH ART PAD - SKYE (6L)</v>
          </cell>
          <cell r="C1205" t="str">
            <v>000772332606</v>
          </cell>
          <cell r="D1205" t="str">
            <v>EVERC</v>
          </cell>
          <cell r="E1205">
            <v>18</v>
          </cell>
          <cell r="F1205">
            <v>72</v>
          </cell>
          <cell r="G1205">
            <v>5.85</v>
          </cell>
          <cell r="J1205" t="str">
            <v>OOP</v>
          </cell>
        </row>
        <row r="1206">
          <cell r="A1206" t="str">
            <v>MDL33261</v>
          </cell>
          <cell r="B1206" t="str">
            <v>PAW PATROL SCRATCH ART PAD - MARSHALL (6L)</v>
          </cell>
          <cell r="C1206" t="str">
            <v>000772332613</v>
          </cell>
          <cell r="D1206" t="str">
            <v>EVERC</v>
          </cell>
          <cell r="E1206">
            <v>18</v>
          </cell>
          <cell r="F1206">
            <v>72</v>
          </cell>
          <cell r="G1206">
            <v>5.85</v>
          </cell>
          <cell r="J1206" t="str">
            <v>OOP</v>
          </cell>
        </row>
        <row r="1207">
          <cell r="A1207" t="str">
            <v>MDL33263</v>
          </cell>
          <cell r="B1207" t="str">
            <v>PAW PATROL POKE-A-DOT - ALPHABET ADVENTURE (6L)</v>
          </cell>
          <cell r="C1207" t="str">
            <v>000772332637</v>
          </cell>
          <cell r="D1207" t="str">
            <v>EVERC</v>
          </cell>
          <cell r="E1207">
            <v>9</v>
          </cell>
          <cell r="F1207">
            <v>18</v>
          </cell>
          <cell r="G1207">
            <v>10.65</v>
          </cell>
        </row>
        <row r="1208">
          <cell r="A1208" t="str">
            <v>MDL33265</v>
          </cell>
          <cell r="B1208" t="str">
            <v>PAW PATROL CRAFT KIT - PUP FIGURINES (6L)</v>
          </cell>
          <cell r="C1208" t="str">
            <v>000772332651</v>
          </cell>
          <cell r="D1208" t="str">
            <v>EVERC</v>
          </cell>
          <cell r="F1208">
            <v>12</v>
          </cell>
          <cell r="G1208">
            <v>17.5</v>
          </cell>
        </row>
        <row r="1209">
          <cell r="A1209" t="str">
            <v>MDL33266</v>
          </cell>
          <cell r="B1209" t="str">
            <v>PAW PATROL WOODEN CRAFT KIT - VEHICLES (6L)</v>
          </cell>
          <cell r="C1209" t="str">
            <v>000772332668</v>
          </cell>
          <cell r="D1209" t="str">
            <v>EVERC</v>
          </cell>
          <cell r="F1209">
            <v>12</v>
          </cell>
          <cell r="G1209">
            <v>19.350000000000001</v>
          </cell>
          <cell r="J1209" t="str">
            <v>OOP</v>
          </cell>
        </row>
        <row r="1210">
          <cell r="A1210" t="str">
            <v>MDL33267</v>
          </cell>
          <cell r="B1210" t="str">
            <v>PAW PATROL MAGNETIC PRETEND PLAY (6L)</v>
          </cell>
          <cell r="C1210" t="str">
            <v>000772332675</v>
          </cell>
          <cell r="D1210" t="str">
            <v>EVERC</v>
          </cell>
          <cell r="F1210">
            <v>6</v>
          </cell>
          <cell r="G1210">
            <v>20.05</v>
          </cell>
        </row>
        <row r="1211">
          <cell r="A1211" t="str">
            <v>MDL33271</v>
          </cell>
          <cell r="B1211" t="str">
            <v>PAW PATROL ADVENTURE PACK (6L)</v>
          </cell>
          <cell r="C1211" t="str">
            <v>000772332712</v>
          </cell>
          <cell r="D1211" t="str">
            <v>EVERC</v>
          </cell>
          <cell r="F1211">
            <v>6</v>
          </cell>
          <cell r="G1211">
            <v>34.65</v>
          </cell>
        </row>
        <row r="1212">
          <cell r="A1212" t="str">
            <v>MDL33272</v>
          </cell>
          <cell r="B1212" t="str">
            <v>PAW PATROL WOODEN ABC BLOCK TRUCK (6L)</v>
          </cell>
          <cell r="C1212" t="str">
            <v>000772332729</v>
          </cell>
          <cell r="D1212" t="str">
            <v>EVERC</v>
          </cell>
          <cell r="F1212">
            <v>6</v>
          </cell>
          <cell r="G1212">
            <v>25.15</v>
          </cell>
        </row>
        <row r="1213">
          <cell r="A1213" t="str">
            <v>MDL33273</v>
          </cell>
          <cell r="B1213" t="str">
            <v>PAW PATROL ACTIVITY RUG - ADVENTURE BAY (6L)</v>
          </cell>
          <cell r="C1213" t="str">
            <v>000772332736</v>
          </cell>
          <cell r="D1213" t="str">
            <v>EVERC</v>
          </cell>
          <cell r="F1213">
            <v>6</v>
          </cell>
          <cell r="G1213">
            <v>49.3</v>
          </cell>
        </row>
        <row r="1214">
          <cell r="A1214" t="str">
            <v>MDL33274</v>
          </cell>
          <cell r="B1214" t="str">
            <v>PAW PATROL TABLETOP ART CENTER (6L)</v>
          </cell>
          <cell r="C1214" t="str">
            <v>000772332743</v>
          </cell>
          <cell r="D1214" t="str">
            <v>EVERC</v>
          </cell>
          <cell r="F1214">
            <v>6</v>
          </cell>
          <cell r="G1214">
            <v>52.15</v>
          </cell>
        </row>
        <row r="1215">
          <cell r="A1215" t="str">
            <v>MDL33275</v>
          </cell>
          <cell r="B1215" t="str">
            <v>PAW PATROL WOODEN DASHBOARD (6L)</v>
          </cell>
          <cell r="C1215" t="str">
            <v>000772332750</v>
          </cell>
          <cell r="D1215" t="str">
            <v>EVERC</v>
          </cell>
          <cell r="F1215">
            <v>4</v>
          </cell>
          <cell r="G1215">
            <v>49.3</v>
          </cell>
        </row>
        <row r="1216">
          <cell r="A1216" t="str">
            <v>MDL33276</v>
          </cell>
          <cell r="B1216" t="str">
            <v>PAW PATROL MARSHALL'S WOODEN RESCUE CADDY (6L)</v>
          </cell>
          <cell r="C1216" t="str">
            <v>000772332767</v>
          </cell>
          <cell r="D1216" t="str">
            <v>EVERC</v>
          </cell>
          <cell r="F1216">
            <v>6</v>
          </cell>
          <cell r="G1216">
            <v>33.549999999999997</v>
          </cell>
          <cell r="J1216" t="str">
            <v>OOP</v>
          </cell>
        </row>
        <row r="1217">
          <cell r="A1217" t="str">
            <v>MDL33277</v>
          </cell>
          <cell r="B1217" t="str">
            <v>PAW PATROL JUMBO CARDBOARD BLOCKS (6L)</v>
          </cell>
          <cell r="C1217" t="str">
            <v>000772332774</v>
          </cell>
          <cell r="D1217" t="str">
            <v>EVERC</v>
          </cell>
          <cell r="F1217">
            <v>3</v>
          </cell>
          <cell r="G1217">
            <v>47.75</v>
          </cell>
          <cell r="J1217" t="str">
            <v>OOP</v>
          </cell>
        </row>
        <row r="1218">
          <cell r="A1218" t="str">
            <v>MDL340</v>
          </cell>
          <cell r="B1218" t="str">
            <v>PUZZLE - SOUND - ALPHABET (ENG)</v>
          </cell>
          <cell r="C1218" t="str">
            <v>000772003407</v>
          </cell>
          <cell r="D1218" t="str">
            <v>EVERE</v>
          </cell>
          <cell r="F1218">
            <v>12</v>
          </cell>
          <cell r="G1218">
            <v>17.3</v>
          </cell>
          <cell r="J1218" t="str">
            <v>OOP</v>
          </cell>
        </row>
        <row r="1219">
          <cell r="A1219" t="str">
            <v>MDL3718</v>
          </cell>
          <cell r="B1219" t="str">
            <v>PUZZLE - CHUNKY - HOLIDAY TREE (ENG)</v>
          </cell>
          <cell r="C1219" t="str">
            <v>000772037181</v>
          </cell>
          <cell r="D1219" t="str">
            <v>EVERC</v>
          </cell>
          <cell r="E1219">
            <v>6</v>
          </cell>
          <cell r="F1219">
            <v>12</v>
          </cell>
          <cell r="G1219">
            <v>16.399999999999999</v>
          </cell>
          <cell r="J1219" t="str">
            <v>OOP</v>
          </cell>
        </row>
        <row r="1220">
          <cell r="A1220" t="str">
            <v>MDL3725</v>
          </cell>
          <cell r="B1220" t="str">
            <v>VEHICLES CHUNKY PUZZLE (ENG)</v>
          </cell>
          <cell r="C1220" t="str">
            <v>000772037259</v>
          </cell>
          <cell r="D1220" t="str">
            <v>EVERE</v>
          </cell>
          <cell r="F1220">
            <v>24</v>
          </cell>
          <cell r="G1220">
            <v>9.5</v>
          </cell>
          <cell r="J1220" t="str">
            <v>OOP</v>
          </cell>
        </row>
        <row r="1221">
          <cell r="A1221" t="str">
            <v>MDL3792</v>
          </cell>
          <cell r="B1221" t="str">
            <v>PUZZLE - IN A BOX - CONSTRUCTION (ENG)</v>
          </cell>
          <cell r="C1221" t="str">
            <v>000772037921</v>
          </cell>
          <cell r="D1221" t="str">
            <v>EVERE</v>
          </cell>
          <cell r="F1221">
            <v>24</v>
          </cell>
          <cell r="G1221">
            <v>12.25</v>
          </cell>
          <cell r="J1221" t="str">
            <v>OOP</v>
          </cell>
        </row>
        <row r="1222">
          <cell r="A1222" t="str">
            <v>MDL3794</v>
          </cell>
          <cell r="B1222" t="str">
            <v>PUZZLE -  IN A BOX - VEHICLES (ENG)</v>
          </cell>
          <cell r="C1222" t="str">
            <v>0007720379455</v>
          </cell>
          <cell r="D1222" t="str">
            <v>EVERE</v>
          </cell>
          <cell r="E1222">
            <v>12</v>
          </cell>
          <cell r="F1222">
            <v>24</v>
          </cell>
          <cell r="G1222">
            <v>12.254</v>
          </cell>
          <cell r="J1222" t="str">
            <v>OOP</v>
          </cell>
        </row>
        <row r="1223">
          <cell r="A1223" t="str">
            <v>MDL3866</v>
          </cell>
          <cell r="B1223" t="str">
            <v>LEARNING MATS DISPLAY RACK (ENG)</v>
          </cell>
          <cell r="C1223" t="str">
            <v>000772038669</v>
          </cell>
          <cell r="D1223" t="str">
            <v>EVERE</v>
          </cell>
          <cell r="F1223">
            <v>1</v>
          </cell>
          <cell r="G1223">
            <v>229.36</v>
          </cell>
          <cell r="J1223" t="str">
            <v>OOP</v>
          </cell>
        </row>
        <row r="1224">
          <cell r="A1224" t="str">
            <v>MDL40118</v>
          </cell>
          <cell r="B1224" t="str">
            <v>DELUXE WOODEN STAMP SET - ABC 123 (8L)</v>
          </cell>
          <cell r="C1224" t="str">
            <v>000772401180</v>
          </cell>
          <cell r="D1224" t="str">
            <v>EVERC</v>
          </cell>
          <cell r="F1224">
            <v>6</v>
          </cell>
          <cell r="G1224">
            <v>18.350000000000001</v>
          </cell>
        </row>
        <row r="1225">
          <cell r="A1225" t="str">
            <v>MDL40119</v>
          </cell>
          <cell r="B1225" t="str">
            <v>UNICORN BANK (8L)</v>
          </cell>
          <cell r="C1225" t="str">
            <v>000772401197</v>
          </cell>
          <cell r="D1225" t="str">
            <v>EVERC</v>
          </cell>
          <cell r="E1225">
            <v>6</v>
          </cell>
          <cell r="F1225">
            <v>24</v>
          </cell>
          <cell r="G1225">
            <v>6.97</v>
          </cell>
          <cell r="J1225" t="str">
            <v>OOP</v>
          </cell>
        </row>
        <row r="1226">
          <cell r="A1226" t="str">
            <v>MDL40125</v>
          </cell>
          <cell r="B1226" t="str">
            <v>SAFARI ZIG-ZAG TOWER (8L)</v>
          </cell>
          <cell r="C1226" t="str">
            <v>000772401258</v>
          </cell>
          <cell r="D1226" t="str">
            <v>EVERC</v>
          </cell>
          <cell r="E1226">
            <v>3</v>
          </cell>
          <cell r="F1226">
            <v>6</v>
          </cell>
          <cell r="G1226">
            <v>16.399999999999999</v>
          </cell>
          <cell r="J1226" t="str">
            <v>OOP</v>
          </cell>
        </row>
        <row r="1227">
          <cell r="A1227" t="str">
            <v>MDL40140</v>
          </cell>
          <cell r="B1227" t="str">
            <v>TAKE-ALONG TABLETOP - RAILROAD (8L)</v>
          </cell>
          <cell r="C1227" t="str">
            <v>000772401401</v>
          </cell>
          <cell r="D1227" t="str">
            <v>EVERC</v>
          </cell>
          <cell r="E1227">
            <v>3</v>
          </cell>
          <cell r="F1227">
            <v>6</v>
          </cell>
          <cell r="G1227">
            <v>29.98</v>
          </cell>
        </row>
        <row r="1228">
          <cell r="A1228" t="str">
            <v>MDL40142</v>
          </cell>
          <cell r="B1228" t="str">
            <v>TAKE-ALONG TABLETOP - FARM (6L)</v>
          </cell>
          <cell r="C1228" t="str">
            <v>000772401425</v>
          </cell>
          <cell r="D1228" t="str">
            <v>EVERE</v>
          </cell>
          <cell r="E1228">
            <v>3</v>
          </cell>
          <cell r="F1228">
            <v>6</v>
          </cell>
          <cell r="G1228">
            <v>29.98</v>
          </cell>
        </row>
        <row r="1229">
          <cell r="A1229" t="str">
            <v>MDL40152</v>
          </cell>
          <cell r="B1229" t="str">
            <v>SEEK &amp; FIND STICKER PAD - ANIMAL (8L)</v>
          </cell>
          <cell r="C1229" t="str">
            <v>000772401524</v>
          </cell>
          <cell r="D1229" t="str">
            <v>EVERE</v>
          </cell>
          <cell r="F1229">
            <v>20</v>
          </cell>
          <cell r="G1229">
            <v>5.7</v>
          </cell>
        </row>
        <row r="1230">
          <cell r="A1230" t="str">
            <v>MDL40178</v>
          </cell>
          <cell r="B1230" t="str">
            <v>WATER REVEAL PAD SPACE (8L)</v>
          </cell>
          <cell r="C1230" t="str">
            <v>000772401784</v>
          </cell>
          <cell r="D1230" t="str">
            <v>EVERC</v>
          </cell>
          <cell r="E1230">
            <v>6</v>
          </cell>
          <cell r="F1230">
            <v>48</v>
          </cell>
          <cell r="G1230">
            <v>5.7</v>
          </cell>
        </row>
        <row r="1231">
          <cell r="A1231" t="str">
            <v>MDL4019</v>
          </cell>
          <cell r="B1231" t="str">
            <v xml:space="preserve">BAKE &amp; DECORATE CUPCAKE SET (ENG)  </v>
          </cell>
          <cell r="C1231" t="str">
            <v>0007720401989</v>
          </cell>
          <cell r="D1231" t="str">
            <v>EVERC</v>
          </cell>
          <cell r="E1231">
            <v>6</v>
          </cell>
          <cell r="G1231">
            <v>20.45</v>
          </cell>
          <cell r="J1231" t="str">
            <v>USE - MDL14019</v>
          </cell>
        </row>
        <row r="1232">
          <cell r="A1232" t="str">
            <v>MDL40217</v>
          </cell>
          <cell r="B1232" t="str">
            <v>WINGED DRAGON SHAPED KITE (8L)</v>
          </cell>
          <cell r="C1232" t="str">
            <v>000772402170</v>
          </cell>
          <cell r="D1232" t="str">
            <v>EVERE</v>
          </cell>
          <cell r="E1232">
            <v>6</v>
          </cell>
          <cell r="F1232">
            <v>24</v>
          </cell>
          <cell r="G1232">
            <v>15.55</v>
          </cell>
        </row>
        <row r="1233">
          <cell r="A1233" t="str">
            <v>MDL40220</v>
          </cell>
          <cell r="B1233" t="str">
            <v>WOODEN CHAIR PAIR  - WHITE (8L)</v>
          </cell>
          <cell r="C1233" t="str">
            <v>000772402200</v>
          </cell>
          <cell r="D1233" t="str">
            <v>EVERE</v>
          </cell>
          <cell r="F1233">
            <v>1</v>
          </cell>
          <cell r="G1233">
            <v>72.75</v>
          </cell>
          <cell r="J1233" t="str">
            <v>OOP</v>
          </cell>
        </row>
        <row r="1234">
          <cell r="A1234" t="str">
            <v>MDL40225</v>
          </cell>
          <cell r="B1234" t="str">
            <v>WOODEN TABLE &amp; CHAIRS - WHITE (8L)</v>
          </cell>
          <cell r="C1234" t="str">
            <v>000772402255</v>
          </cell>
          <cell r="D1234" t="str">
            <v>EVERE</v>
          </cell>
          <cell r="F1234">
            <v>1</v>
          </cell>
          <cell r="G1234">
            <v>134.80000000000001</v>
          </cell>
        </row>
        <row r="1235">
          <cell r="A1235" t="str">
            <v>MDL40231</v>
          </cell>
          <cell r="B1235" t="str">
            <v>WOODEN LIFT-TOP DESK &amp; CHAIR - WHITE (8L)</v>
          </cell>
          <cell r="C1235" t="str">
            <v>000772402316</v>
          </cell>
          <cell r="D1235" t="str">
            <v>EVERE</v>
          </cell>
          <cell r="F1235">
            <v>1</v>
          </cell>
          <cell r="G1235">
            <v>116.6</v>
          </cell>
        </row>
        <row r="1236">
          <cell r="A1236" t="str">
            <v>MDL40310</v>
          </cell>
          <cell r="B1236" t="str">
            <v>MAGIC PATTERN COLOURING PAD ADVENTURE (8L)</v>
          </cell>
          <cell r="C1236" t="str">
            <v>000772403108</v>
          </cell>
          <cell r="D1236" t="str">
            <v>EVERC</v>
          </cell>
          <cell r="F1236">
            <v>6</v>
          </cell>
          <cell r="G1236">
            <v>4.9400000000000004</v>
          </cell>
          <cell r="J1236" t="str">
            <v>OOP</v>
          </cell>
        </row>
        <row r="1237">
          <cell r="A1237" t="str">
            <v>MDL40400</v>
          </cell>
          <cell r="B1237" t="str">
            <v>PLUSH EMPEROR PENGUIN (8L)</v>
          </cell>
          <cell r="C1237" t="str">
            <v>000772404006</v>
          </cell>
          <cell r="D1237" t="str">
            <v>EVERC</v>
          </cell>
          <cell r="F1237">
            <v>2</v>
          </cell>
          <cell r="G1237">
            <v>81.75</v>
          </cell>
          <cell r="J1237" t="str">
            <v>OOP</v>
          </cell>
        </row>
        <row r="1238">
          <cell r="A1238" t="str">
            <v>MDL40450-6</v>
          </cell>
          <cell r="B1238" t="str">
            <v>BABY TIGER (6)</v>
          </cell>
          <cell r="C1238" t="str">
            <v>000772404501</v>
          </cell>
          <cell r="D1238" t="str">
            <v>EVERE</v>
          </cell>
          <cell r="G1238">
            <v>18.350000000000001</v>
          </cell>
          <cell r="J1238" t="str">
            <v>USE - MDL40450</v>
          </cell>
        </row>
        <row r="1239">
          <cell r="A1239" t="str">
            <v>MDL40522</v>
          </cell>
          <cell r="B1239" t="str">
            <v>REUSABLE PUFFY STICKERS - VEHICLES (8L)</v>
          </cell>
          <cell r="C1239" t="str">
            <v>000772405225</v>
          </cell>
          <cell r="D1239" t="str">
            <v>EVERE</v>
          </cell>
          <cell r="E1239">
            <v>24</v>
          </cell>
          <cell r="F1239">
            <v>48</v>
          </cell>
          <cell r="G1239">
            <v>5.2</v>
          </cell>
          <cell r="J1239" t="str">
            <v>OOP</v>
          </cell>
        </row>
        <row r="1240">
          <cell r="A1240" t="str">
            <v>MDL40624</v>
          </cell>
          <cell r="B1240" t="str">
            <v>STENCIL ART (8L)</v>
          </cell>
          <cell r="C1240" t="str">
            <v>000772406246</v>
          </cell>
          <cell r="D1240" t="str">
            <v>EVERC</v>
          </cell>
          <cell r="E1240">
            <v>6</v>
          </cell>
          <cell r="F1240">
            <v>12</v>
          </cell>
          <cell r="G1240">
            <v>18.850000000000001</v>
          </cell>
        </row>
        <row r="1241">
          <cell r="A1241" t="str">
            <v>MDL4073</v>
          </cell>
          <cell r="B1241" t="str">
            <v xml:space="preserve">ROLLING GROCERY BASKET (ENG)  </v>
          </cell>
          <cell r="C1241" t="str">
            <v>000772040730</v>
          </cell>
          <cell r="D1241" t="str">
            <v>EVERC</v>
          </cell>
          <cell r="E1241">
            <v>2</v>
          </cell>
          <cell r="G1241">
            <v>27.1</v>
          </cell>
          <cell r="J1241" t="str">
            <v>OOP</v>
          </cell>
        </row>
        <row r="1242">
          <cell r="A1242" t="str">
            <v>MDL40800</v>
          </cell>
          <cell r="B1242" t="str">
            <v xml:space="preserve">LET'S EXPLORE KEEP COOL FOOD COOLER PLAY SET  </v>
          </cell>
          <cell r="C1242" t="str">
            <v>000772408004</v>
          </cell>
          <cell r="D1242" t="str">
            <v>EVERC</v>
          </cell>
          <cell r="F1242">
            <v>3</v>
          </cell>
          <cell r="G1242">
            <v>30.85</v>
          </cell>
          <cell r="J1242" t="str">
            <v>OOP</v>
          </cell>
        </row>
        <row r="1243">
          <cell r="A1243" t="str">
            <v>MDL40804</v>
          </cell>
          <cell r="B1243" t="str">
            <v>LET'S EXPLORE WOODEN CAMP STOVE PLAY SET (8L)</v>
          </cell>
          <cell r="C1243" t="str">
            <v>000772408042</v>
          </cell>
          <cell r="D1243" t="str">
            <v>EVERC</v>
          </cell>
          <cell r="F1243">
            <v>3</v>
          </cell>
          <cell r="G1243">
            <v>54.7</v>
          </cell>
          <cell r="J1243" t="str">
            <v>INDIGO</v>
          </cell>
        </row>
        <row r="1244">
          <cell r="A1244" t="str">
            <v>MDL40806</v>
          </cell>
          <cell r="B1244" t="str">
            <v>LET'S EXPLORE FISHING PLAY SET (8L)</v>
          </cell>
          <cell r="C1244" t="str">
            <v>000772408066</v>
          </cell>
          <cell r="D1244" t="str">
            <v>EVERC</v>
          </cell>
          <cell r="F1244">
            <v>3</v>
          </cell>
          <cell r="G1244">
            <v>27.9</v>
          </cell>
        </row>
        <row r="1245">
          <cell r="A1245" t="str">
            <v>MDL40808</v>
          </cell>
          <cell r="B1245" t="str">
            <v>LET'S EXPLORE CAMP MUSIC PLAY SET (6L)</v>
          </cell>
          <cell r="C1245" t="str">
            <v>000772408080</v>
          </cell>
          <cell r="D1245" t="str">
            <v>EVERC</v>
          </cell>
          <cell r="F1245">
            <v>6</v>
          </cell>
          <cell r="G1245">
            <v>21.9</v>
          </cell>
          <cell r="J1245" t="str">
            <v>OOP</v>
          </cell>
        </row>
        <row r="1246">
          <cell r="A1246" t="str">
            <v>MDL40818</v>
          </cell>
          <cell r="B1246" t="str">
            <v>LET'S EXPLORE BINOCULARS &amp; COMPASS PLAY SET (8L)</v>
          </cell>
          <cell r="C1246" t="str">
            <v>000772408189</v>
          </cell>
          <cell r="D1246" t="str">
            <v>EVERC</v>
          </cell>
          <cell r="F1246">
            <v>6</v>
          </cell>
          <cell r="G1246">
            <v>11.5</v>
          </cell>
          <cell r="J1246" t="str">
            <v>F21</v>
          </cell>
        </row>
        <row r="1247">
          <cell r="A1247" t="str">
            <v>MDL40819</v>
          </cell>
          <cell r="B1247" t="str">
            <v>LET'S EXPLORE INDOOR/OUTDOOR SCAVENGER HUNT PLAY SET (8L)</v>
          </cell>
          <cell r="C1247" t="str">
            <v>000772408196</v>
          </cell>
          <cell r="D1247" t="str">
            <v>EVERC</v>
          </cell>
          <cell r="F1247">
            <v>6</v>
          </cell>
          <cell r="G1247">
            <v>16.350000000000001</v>
          </cell>
        </row>
        <row r="1248">
          <cell r="A1248" t="str">
            <v>MDL40820</v>
          </cell>
          <cell r="B1248" t="str">
            <v>LET'S EXPLORE WATER WOW! SEASONS (8L)</v>
          </cell>
          <cell r="C1248" t="str">
            <v>000772408202</v>
          </cell>
          <cell r="D1248" t="str">
            <v>EVERC</v>
          </cell>
          <cell r="E1248">
            <v>6</v>
          </cell>
          <cell r="F1248">
            <v>36</v>
          </cell>
          <cell r="G1248">
            <v>6</v>
          </cell>
          <cell r="J1248" t="str">
            <v>F21</v>
          </cell>
        </row>
        <row r="1249">
          <cell r="A1249" t="str">
            <v>MDL4083</v>
          </cell>
          <cell r="B1249" t="str">
            <v>PLAY-TIME PRODUCE VEGETABLES (ENG)</v>
          </cell>
          <cell r="C1249" t="str">
            <v>000772040839</v>
          </cell>
          <cell r="D1249" t="str">
            <v>EVERC</v>
          </cell>
          <cell r="F1249">
            <v>12</v>
          </cell>
          <cell r="G1249">
            <v>17.3</v>
          </cell>
          <cell r="J1249" t="str">
            <v>OOP</v>
          </cell>
        </row>
        <row r="1250">
          <cell r="A1250" t="str">
            <v>MDL4107</v>
          </cell>
          <cell r="B1250" t="str">
            <v>DOODLE PAD (6"X9") (ENG)</v>
          </cell>
          <cell r="C1250" t="str">
            <v>000772041072</v>
          </cell>
          <cell r="D1250" t="str">
            <v>EVERE</v>
          </cell>
          <cell r="F1250">
            <v>40</v>
          </cell>
          <cell r="G1250">
            <v>2.5499999999999998</v>
          </cell>
          <cell r="J1250" t="str">
            <v>OOP</v>
          </cell>
        </row>
        <row r="1251">
          <cell r="A1251" t="str">
            <v>MDL4120</v>
          </cell>
          <cell r="B1251" t="str">
            <v>DELUXE WATERCOLOR PAINT SET (21 COLORS) (ENG)</v>
          </cell>
          <cell r="C1251" t="str">
            <v>000772041201</v>
          </cell>
          <cell r="D1251" t="str">
            <v>EVERE</v>
          </cell>
          <cell r="E1251">
            <v>24</v>
          </cell>
          <cell r="F1251">
            <v>48</v>
          </cell>
          <cell r="G1251">
            <v>6.4</v>
          </cell>
          <cell r="J1251" t="str">
            <v>OOP</v>
          </cell>
        </row>
        <row r="1252">
          <cell r="A1252" t="str">
            <v>MDL41202</v>
          </cell>
          <cell r="B1252" t="str">
            <v xml:space="preserve">FLOAT ALONGS: PLAYFUN PENGUINS  </v>
          </cell>
          <cell r="C1252" t="str">
            <v>000772412025</v>
          </cell>
          <cell r="D1252" t="str">
            <v>EVERC</v>
          </cell>
          <cell r="E1252">
            <v>6</v>
          </cell>
          <cell r="F1252">
            <v>24</v>
          </cell>
          <cell r="G1252">
            <v>15</v>
          </cell>
          <cell r="J1252" t="str">
            <v>OOP</v>
          </cell>
        </row>
        <row r="1253">
          <cell r="A1253" t="str">
            <v>MDL41203</v>
          </cell>
          <cell r="B1253" t="str">
            <v xml:space="preserve">FLOAT ALONGS: TINY TUGBOATS (8L)  </v>
          </cell>
          <cell r="C1253" t="str">
            <v>000772412032</v>
          </cell>
          <cell r="D1253" t="str">
            <v>EVERC</v>
          </cell>
          <cell r="E1253">
            <v>6</v>
          </cell>
          <cell r="F1253">
            <v>24</v>
          </cell>
          <cell r="G1253">
            <v>11.55</v>
          </cell>
          <cell r="J1253" t="str">
            <v>OOP</v>
          </cell>
        </row>
        <row r="1254">
          <cell r="A1254" t="str">
            <v>MDL41305</v>
          </cell>
          <cell r="B1254" t="str">
            <v>MATHS GEAR - SUBTRACTION (8L)</v>
          </cell>
          <cell r="C1254" t="str">
            <v>000772413053</v>
          </cell>
          <cell r="D1254" t="str">
            <v>EVERC</v>
          </cell>
          <cell r="E1254">
            <v>6</v>
          </cell>
          <cell r="F1254">
            <v>24</v>
          </cell>
          <cell r="G1254">
            <v>6.97</v>
          </cell>
          <cell r="J1254" t="str">
            <v>OOP</v>
          </cell>
        </row>
        <row r="1255">
          <cell r="A1255" t="str">
            <v>MDL41322</v>
          </cell>
          <cell r="B1255" t="str">
            <v>REUSABLE DRAWING AND MAGNET KIT - PRINCESS (8L)</v>
          </cell>
          <cell r="C1255" t="str">
            <v>000772413220</v>
          </cell>
          <cell r="D1255" t="str">
            <v>EVERC</v>
          </cell>
          <cell r="E1255">
            <v>6</v>
          </cell>
          <cell r="F1255">
            <v>12</v>
          </cell>
          <cell r="G1255">
            <v>16.05</v>
          </cell>
        </row>
        <row r="1256">
          <cell r="A1256" t="str">
            <v>MDL41342</v>
          </cell>
          <cell r="B1256" t="str">
            <v>POKE-A-DOT - WHO'S IN THE OCEAN (8L)</v>
          </cell>
          <cell r="C1256" t="str">
            <v>000772413428</v>
          </cell>
          <cell r="D1256" t="str">
            <v>EVERC</v>
          </cell>
          <cell r="F1256">
            <v>8</v>
          </cell>
          <cell r="G1256">
            <v>12.65</v>
          </cell>
        </row>
        <row r="1257">
          <cell r="A1257" t="str">
            <v>MDL41345</v>
          </cell>
          <cell r="B1257" t="str">
            <v>POKE-A-DOT - 10 LITTLE MONKEYS (8L)</v>
          </cell>
          <cell r="C1257" t="str">
            <v>000772413459</v>
          </cell>
          <cell r="D1257" t="str">
            <v>EVERC</v>
          </cell>
          <cell r="F1257">
            <v>8</v>
          </cell>
          <cell r="G1257">
            <v>12.65</v>
          </cell>
        </row>
        <row r="1258">
          <cell r="A1258" t="str">
            <v>MDL41349</v>
          </cell>
          <cell r="B1258" t="str">
            <v>POKE-A-DOT - THE NIGHT BEFORE CHRISTMAS (8L)</v>
          </cell>
          <cell r="C1258" t="str">
            <v>000772413497</v>
          </cell>
          <cell r="D1258" t="str">
            <v>EVERC</v>
          </cell>
          <cell r="F1258">
            <v>8</v>
          </cell>
          <cell r="G1258">
            <v>12.65</v>
          </cell>
        </row>
        <row r="1259">
          <cell r="A1259" t="str">
            <v>MDL41363</v>
          </cell>
          <cell r="B1259" t="str">
            <v>PUZZLE - WOOD - FARM FRIENDS (8L)</v>
          </cell>
          <cell r="C1259" t="str">
            <v>000772413633</v>
          </cell>
          <cell r="D1259" t="str">
            <v>EVERC</v>
          </cell>
          <cell r="E1259">
            <v>6</v>
          </cell>
          <cell r="F1259">
            <v>12</v>
          </cell>
          <cell r="G1259">
            <v>11.55</v>
          </cell>
          <cell r="J1259" t="str">
            <v>OOP</v>
          </cell>
        </row>
        <row r="1260">
          <cell r="A1260" t="str">
            <v>MDL41700</v>
          </cell>
          <cell r="B1260" t="str">
            <v>ANIMAL CARE ACTIVITY CENTER (8L)</v>
          </cell>
          <cell r="C1260" t="str">
            <v>000772417006</v>
          </cell>
          <cell r="D1260" t="str">
            <v>EVERE</v>
          </cell>
          <cell r="F1260">
            <v>1</v>
          </cell>
          <cell r="G1260">
            <v>194.99</v>
          </cell>
          <cell r="J1260" t="str">
            <v>OOP</v>
          </cell>
        </row>
        <row r="1261">
          <cell r="A1261" t="str">
            <v>MDL41705</v>
          </cell>
          <cell r="B1261" t="str">
            <v>VROOM AND ZOOM INTERACTIVE DASHBOARD (8L)</v>
          </cell>
          <cell r="C1261" t="str">
            <v>000772417051</v>
          </cell>
          <cell r="D1261" t="str">
            <v>EVERE</v>
          </cell>
          <cell r="F1261">
            <v>2</v>
          </cell>
          <cell r="G1261">
            <v>52.9</v>
          </cell>
        </row>
        <row r="1262">
          <cell r="A1262" t="str">
            <v>MDL41706</v>
          </cell>
          <cell r="B1262" t="str">
            <v>MINE TO LOVE TOY TIME PLAY SET (8L)</v>
          </cell>
          <cell r="C1262" t="str">
            <v>000772417068</v>
          </cell>
          <cell r="D1262" t="str">
            <v>EVERC</v>
          </cell>
          <cell r="E1262">
            <v>3</v>
          </cell>
          <cell r="F1262">
            <v>6</v>
          </cell>
          <cell r="G1262">
            <v>26.65</v>
          </cell>
          <cell r="J1262" t="str">
            <v>OOP</v>
          </cell>
        </row>
        <row r="1263">
          <cell r="A1263" t="str">
            <v>MDL41707</v>
          </cell>
          <cell r="B1263" t="str">
            <v>MINE TO LOVE TRAVEL TIME PLAY SET (8L)</v>
          </cell>
          <cell r="C1263" t="str">
            <v>000772417075</v>
          </cell>
          <cell r="D1263" t="str">
            <v>EVERC</v>
          </cell>
          <cell r="E1263">
            <v>3</v>
          </cell>
          <cell r="F1263">
            <v>6</v>
          </cell>
          <cell r="G1263">
            <v>28.04</v>
          </cell>
          <cell r="J1263" t="str">
            <v>OOP</v>
          </cell>
        </row>
        <row r="1264">
          <cell r="A1264" t="str">
            <v>MDL41708</v>
          </cell>
          <cell r="B1264" t="str">
            <v>MINE TO LOVE - MEALTIME PLAY SET (8L)</v>
          </cell>
          <cell r="C1264" t="str">
            <v>000772417082</v>
          </cell>
          <cell r="D1264" t="str">
            <v>EVERC</v>
          </cell>
          <cell r="E1264">
            <v>3</v>
          </cell>
          <cell r="F1264">
            <v>6</v>
          </cell>
          <cell r="G1264">
            <v>28.04</v>
          </cell>
          <cell r="J1264" t="str">
            <v>OOP</v>
          </cell>
        </row>
        <row r="1265">
          <cell r="A1265" t="str">
            <v>MDL41709</v>
          </cell>
          <cell r="B1265" t="str">
            <v>MINE TO LOVE - BEDTIME PLAY SET (8L)</v>
          </cell>
          <cell r="C1265" t="str">
            <v>000772417099</v>
          </cell>
          <cell r="D1265" t="str">
            <v>EVERC</v>
          </cell>
          <cell r="E1265">
            <v>3</v>
          </cell>
          <cell r="F1265">
            <v>6</v>
          </cell>
          <cell r="G1265">
            <v>26.64</v>
          </cell>
          <cell r="J1265" t="str">
            <v>OOP</v>
          </cell>
        </row>
        <row r="1266">
          <cell r="A1266" t="str">
            <v>MDL41711</v>
          </cell>
          <cell r="B1266" t="str">
            <v>MINE TO LOVE - LUKE &amp; LUCY (8L)</v>
          </cell>
          <cell r="C1266" t="str">
            <v>000772417112</v>
          </cell>
          <cell r="D1266" t="str">
            <v>EVERE</v>
          </cell>
          <cell r="F1266">
            <v>2</v>
          </cell>
          <cell r="G1266">
            <v>40.450000000000003</v>
          </cell>
        </row>
        <row r="1267">
          <cell r="A1267" t="str">
            <v>MDL41721</v>
          </cell>
          <cell r="B1267" t="str">
            <v>PLAY BUNK BED (8L)</v>
          </cell>
          <cell r="C1267" t="str">
            <v>000772417211</v>
          </cell>
          <cell r="D1267" t="str">
            <v>EVERC</v>
          </cell>
          <cell r="E1267">
            <v>2</v>
          </cell>
          <cell r="F1267">
            <v>4</v>
          </cell>
          <cell r="G1267">
            <v>42.65</v>
          </cell>
          <cell r="J1267" t="str">
            <v>OOP</v>
          </cell>
        </row>
        <row r="1268">
          <cell r="A1268" t="str">
            <v>MDL41724</v>
          </cell>
          <cell r="B1268" t="str">
            <v>PLAY HIGH CHAIR (8L)</v>
          </cell>
          <cell r="C1268" t="str">
            <v>000772417242</v>
          </cell>
          <cell r="D1268" t="str">
            <v>EVERC</v>
          </cell>
          <cell r="E1268">
            <v>2</v>
          </cell>
          <cell r="F1268">
            <v>4</v>
          </cell>
          <cell r="G1268">
            <v>28.05</v>
          </cell>
          <cell r="J1268" t="str">
            <v>OOP</v>
          </cell>
        </row>
        <row r="1269">
          <cell r="A1269" t="str">
            <v>MDL41725</v>
          </cell>
          <cell r="B1269" t="str">
            <v>PLAY PUSHCHAIR (8L)</v>
          </cell>
          <cell r="C1269" t="str">
            <v>000772417259</v>
          </cell>
          <cell r="D1269" t="str">
            <v>EVERC</v>
          </cell>
          <cell r="E1269">
            <v>2</v>
          </cell>
          <cell r="F1269">
            <v>4</v>
          </cell>
          <cell r="G1269">
            <v>42.63</v>
          </cell>
          <cell r="J1269" t="str">
            <v>OOP</v>
          </cell>
        </row>
        <row r="1270">
          <cell r="A1270" t="str">
            <v>MDL41800</v>
          </cell>
          <cell r="B1270" t="str">
            <v>DOCTOR ACTIVITY CENTRE (8L)</v>
          </cell>
          <cell r="C1270" t="str">
            <v>000772418003</v>
          </cell>
          <cell r="D1270" t="str">
            <v>EVERE</v>
          </cell>
          <cell r="F1270">
            <v>1</v>
          </cell>
          <cell r="G1270">
            <v>218.5</v>
          </cell>
        </row>
        <row r="1271">
          <cell r="A1271" t="str">
            <v>MDL41802</v>
          </cell>
          <cell r="B1271" t="str">
            <v>SALON &amp; SPA PLAY SET (8L)</v>
          </cell>
          <cell r="C1271" t="str">
            <v>000772418027</v>
          </cell>
          <cell r="D1271" t="str">
            <v>EVERC</v>
          </cell>
          <cell r="F1271">
            <v>3</v>
          </cell>
          <cell r="G1271">
            <v>27.1</v>
          </cell>
        </row>
        <row r="1272">
          <cell r="A1272" t="str">
            <v>MDL41900</v>
          </cell>
          <cell r="B1272" t="str">
            <v>DELUXE WOODEN STAMP SET - FAIRY TALE (8L)</v>
          </cell>
          <cell r="C1272" t="str">
            <v>000772419000</v>
          </cell>
          <cell r="D1272" t="str">
            <v>EVERC</v>
          </cell>
          <cell r="F1272">
            <v>6</v>
          </cell>
          <cell r="G1272">
            <v>22.89</v>
          </cell>
          <cell r="J1272" t="str">
            <v>OOP</v>
          </cell>
        </row>
        <row r="1273">
          <cell r="A1273" t="str">
            <v>MDL41901</v>
          </cell>
          <cell r="B1273" t="str">
            <v>DELUXE WOODEN STAMP SET - VEHICLES (8L)</v>
          </cell>
          <cell r="C1273" t="str">
            <v>000772419017</v>
          </cell>
          <cell r="D1273" t="str">
            <v>EVERC</v>
          </cell>
          <cell r="F1273">
            <v>6</v>
          </cell>
          <cell r="G1273">
            <v>22.89</v>
          </cell>
          <cell r="J1273" t="str">
            <v>OOP</v>
          </cell>
        </row>
        <row r="1274">
          <cell r="A1274" t="str">
            <v>MDL4194</v>
          </cell>
          <cell r="B1274" t="str">
            <v>SKETCH PAD (9"X12") (ENG)</v>
          </cell>
          <cell r="C1274" t="str">
            <v>000772041942</v>
          </cell>
          <cell r="D1274" t="str">
            <v>EVERE</v>
          </cell>
          <cell r="F1274">
            <v>20</v>
          </cell>
          <cell r="G1274">
            <v>4.45</v>
          </cell>
          <cell r="J1274" t="str">
            <v>OOP</v>
          </cell>
        </row>
        <row r="1275">
          <cell r="A1275" t="str">
            <v>MDL42040</v>
          </cell>
          <cell r="B1275" t="str">
            <v>MINI SCRATCH ART NOTES HOLIDAY (8L)</v>
          </cell>
          <cell r="C1275" t="str">
            <v>000772420402</v>
          </cell>
          <cell r="D1275" t="str">
            <v>EVERC</v>
          </cell>
          <cell r="F1275">
            <v>24</v>
          </cell>
          <cell r="G1275">
            <v>6.9</v>
          </cell>
          <cell r="J1275" t="str">
            <v>OOP</v>
          </cell>
        </row>
        <row r="1276">
          <cell r="A1276" t="str">
            <v>MDL42041</v>
          </cell>
          <cell r="B1276" t="str">
            <v>MINI SCRATCH ART NOTES OCEAN (8L)</v>
          </cell>
          <cell r="C1276" t="str">
            <v>000772420419</v>
          </cell>
          <cell r="D1276" t="str">
            <v>EVERE</v>
          </cell>
          <cell r="F1276">
            <v>24</v>
          </cell>
          <cell r="G1276">
            <v>7.29</v>
          </cell>
          <cell r="J1276" t="str">
            <v>OOP</v>
          </cell>
        </row>
        <row r="1277">
          <cell r="A1277" t="str">
            <v>MDL42043</v>
          </cell>
          <cell r="B1277" t="str">
            <v>MINI SCRATCH ART NOTES FRIENDSHIP (8L)</v>
          </cell>
          <cell r="C1277" t="str">
            <v>000772420433</v>
          </cell>
          <cell r="D1277" t="str">
            <v>EVERE</v>
          </cell>
          <cell r="F1277">
            <v>24</v>
          </cell>
          <cell r="G1277">
            <v>7.29</v>
          </cell>
          <cell r="J1277" t="str">
            <v>OOP</v>
          </cell>
        </row>
        <row r="1278">
          <cell r="A1278" t="str">
            <v>MDL4215</v>
          </cell>
          <cell r="B1278" t="str">
            <v>STICKER COLLECTION - SEASONS &amp; CELEBRATIONS (ENG)</v>
          </cell>
          <cell r="C1278" t="str">
            <v>000772042154</v>
          </cell>
          <cell r="D1278" t="str">
            <v>EVERE</v>
          </cell>
          <cell r="E1278">
            <v>20</v>
          </cell>
          <cell r="F1278">
            <v>40</v>
          </cell>
          <cell r="G1278">
            <v>5.2</v>
          </cell>
          <cell r="J1278" t="str">
            <v>OOP</v>
          </cell>
        </row>
        <row r="1279">
          <cell r="A1279" t="str">
            <v>MDL4221</v>
          </cell>
          <cell r="B1279" t="str">
            <v>NON-ROLL MARKERS (ENG)</v>
          </cell>
          <cell r="C1279" t="str">
            <v>000772042215</v>
          </cell>
          <cell r="D1279" t="str">
            <v>EVERC</v>
          </cell>
          <cell r="E1279">
            <v>12</v>
          </cell>
          <cell r="F1279">
            <v>96</v>
          </cell>
          <cell r="G1279">
            <v>3.86</v>
          </cell>
          <cell r="J1279" t="str">
            <v>OOP</v>
          </cell>
        </row>
        <row r="1280">
          <cell r="A1280" t="str">
            <v>MDL4224</v>
          </cell>
          <cell r="B1280" t="str">
            <v>CHILD-SAFE SCISSOR SET (2pc) (ENG)</v>
          </cell>
          <cell r="C1280" t="str">
            <v>000772042246</v>
          </cell>
          <cell r="D1280" t="str">
            <v>EVERC</v>
          </cell>
          <cell r="E1280">
            <v>6</v>
          </cell>
          <cell r="F1280">
            <v>96</v>
          </cell>
          <cell r="G1280">
            <v>2.52</v>
          </cell>
          <cell r="J1280" t="str">
            <v>OOP</v>
          </cell>
        </row>
        <row r="1281">
          <cell r="A1281" t="str">
            <v>MDL4239</v>
          </cell>
          <cell r="B1281" t="str">
            <v>SWEETS &amp; TREATS STICKER PAD (ENG)</v>
          </cell>
          <cell r="C1281" t="str">
            <v>000772042390</v>
          </cell>
          <cell r="D1281" t="str">
            <v>EVERE</v>
          </cell>
          <cell r="F1281">
            <v>20</v>
          </cell>
          <cell r="G1281">
            <v>5.2</v>
          </cell>
          <cell r="J1281" t="str">
            <v>OOP</v>
          </cell>
        </row>
        <row r="1282">
          <cell r="A1282" t="str">
            <v>MDL4370</v>
          </cell>
          <cell r="B1282" t="str">
            <v>CLASSIC CARD GAME SET (ENG)</v>
          </cell>
          <cell r="C1282" t="str">
            <v>000772043700</v>
          </cell>
          <cell r="D1282" t="str">
            <v>EVERE</v>
          </cell>
          <cell r="F1282">
            <v>20</v>
          </cell>
          <cell r="G1282">
            <v>11.53</v>
          </cell>
          <cell r="J1282" t="str">
            <v>OOP</v>
          </cell>
        </row>
        <row r="1283">
          <cell r="A1283" t="str">
            <v>MDL440</v>
          </cell>
          <cell r="B1283" t="str">
            <v>U.S.A. MAP FLOOR (51pc)</v>
          </cell>
          <cell r="C1283" t="str">
            <v>000772204408</v>
          </cell>
          <cell r="D1283" t="str">
            <v>EVERE</v>
          </cell>
          <cell r="F1283">
            <v>6</v>
          </cell>
          <cell r="G1283">
            <v>12.65</v>
          </cell>
          <cell r="J1283" t="str">
            <v>OOP</v>
          </cell>
        </row>
        <row r="1284">
          <cell r="A1284" t="str">
            <v>MDL4421</v>
          </cell>
          <cell r="B1284" t="str">
            <v>PUZZLE - FLOOR - 24pc TRAFFIC JAM (ENG)</v>
          </cell>
          <cell r="C1284" t="str">
            <v>000772044219</v>
          </cell>
          <cell r="D1284" t="str">
            <v>EVERC</v>
          </cell>
          <cell r="F1284">
            <v>6</v>
          </cell>
          <cell r="G1284">
            <v>11.55</v>
          </cell>
          <cell r="J1284" t="str">
            <v>OOP</v>
          </cell>
        </row>
        <row r="1285">
          <cell r="A1285" t="str">
            <v>MDL4427</v>
          </cell>
          <cell r="B1285" t="str">
            <v>PUZZLE - FLOOR - 48pc FAIRY TALE CASTLE (ENG)</v>
          </cell>
          <cell r="C1285" t="str">
            <v>000772044271</v>
          </cell>
          <cell r="D1285" t="str">
            <v>EVERC</v>
          </cell>
          <cell r="F1285">
            <v>6</v>
          </cell>
          <cell r="G1285">
            <v>11.53</v>
          </cell>
          <cell r="J1285" t="str">
            <v>OOP</v>
          </cell>
        </row>
        <row r="1286">
          <cell r="A1286" t="str">
            <v>MDL446</v>
          </cell>
          <cell r="B1286" t="str">
            <v xml:space="preserve">WORLD MAP FLOOR 33pc (ENG)  </v>
          </cell>
          <cell r="C1286" t="str">
            <v>000772104463.</v>
          </cell>
          <cell r="D1286" t="str">
            <v>EVERC</v>
          </cell>
          <cell r="F1286">
            <v>6</v>
          </cell>
          <cell r="G1286">
            <v>12.65</v>
          </cell>
          <cell r="J1286" t="str">
            <v>USE - 10446</v>
          </cell>
        </row>
        <row r="1287">
          <cell r="A1287" t="str">
            <v>MDL4577</v>
          </cell>
          <cell r="B1287" t="str">
            <v>TRAILER &amp; EXCAVATOR (ENG)</v>
          </cell>
          <cell r="C1287" t="str">
            <v>000772045773</v>
          </cell>
          <cell r="D1287" t="str">
            <v>EVERC</v>
          </cell>
          <cell r="E1287">
            <v>6</v>
          </cell>
          <cell r="F1287">
            <v>12</v>
          </cell>
          <cell r="G1287">
            <v>19.25</v>
          </cell>
          <cell r="J1287" t="str">
            <v>OOP</v>
          </cell>
        </row>
        <row r="1288">
          <cell r="A1288" t="str">
            <v>MDL4787</v>
          </cell>
          <cell r="B1288" t="str">
            <v>WAITRESS ROLE PLAY (ENG)</v>
          </cell>
          <cell r="C1288" t="str">
            <v>000772047876</v>
          </cell>
          <cell r="D1288" t="str">
            <v>EVERC</v>
          </cell>
          <cell r="F1288">
            <v>6</v>
          </cell>
          <cell r="G1288">
            <v>25.53</v>
          </cell>
          <cell r="J1288" t="str">
            <v>OOP</v>
          </cell>
        </row>
        <row r="1289">
          <cell r="A1289" t="str">
            <v>MDL4888</v>
          </cell>
          <cell r="B1289" t="str">
            <v xml:space="preserve">TIME TO EAT FEEDING SET (ENG)  </v>
          </cell>
          <cell r="C1289" t="str">
            <v>000772048880</v>
          </cell>
          <cell r="D1289" t="str">
            <v>EVERC</v>
          </cell>
          <cell r="F1289">
            <v>12</v>
          </cell>
          <cell r="G1289">
            <v>15.55</v>
          </cell>
          <cell r="J1289" t="str">
            <v>OOP</v>
          </cell>
        </row>
        <row r="1290">
          <cell r="A1290" t="str">
            <v>MDL4912</v>
          </cell>
          <cell r="B1290" t="str">
            <v>MINE TO LOVE MARIANA - 12" DOLL (ENG)</v>
          </cell>
          <cell r="C1290" t="str">
            <v>000772049122</v>
          </cell>
          <cell r="D1290" t="str">
            <v>EVERC</v>
          </cell>
          <cell r="F1290">
            <v>6</v>
          </cell>
          <cell r="G1290">
            <v>21.75</v>
          </cell>
          <cell r="J1290" t="str">
            <v>OOP</v>
          </cell>
        </row>
        <row r="1291">
          <cell r="A1291" t="str">
            <v>MDL4915</v>
          </cell>
          <cell r="B1291" t="str">
            <v>MINE to LOVE GABRIELLE - 12" DOLL - AA (ENG)</v>
          </cell>
          <cell r="C1291" t="str">
            <v>000772049153</v>
          </cell>
          <cell r="D1291" t="str">
            <v>EVERC</v>
          </cell>
          <cell r="F1291">
            <v>6</v>
          </cell>
          <cell r="G1291">
            <v>21.72</v>
          </cell>
          <cell r="J1291" t="str">
            <v>OOP</v>
          </cell>
        </row>
        <row r="1292">
          <cell r="A1292" t="str">
            <v>MDL5028</v>
          </cell>
          <cell r="B1292" t="str">
            <v>ALPHABET WRITE-A-MAT (BUNDLE OF 6) (ENG)</v>
          </cell>
          <cell r="C1292" t="str">
            <v>000772050289</v>
          </cell>
          <cell r="D1292" t="str">
            <v>EVERE</v>
          </cell>
          <cell r="F1292">
            <v>32</v>
          </cell>
          <cell r="G1292">
            <v>15.34</v>
          </cell>
          <cell r="J1292" t="str">
            <v>OOP</v>
          </cell>
        </row>
        <row r="1293">
          <cell r="A1293" t="str">
            <v>MDL5029</v>
          </cell>
          <cell r="B1293" t="str">
            <v>NUMBERS 1-10 WRITE-A-MAT (BUNDLE OF 6) (ENG)</v>
          </cell>
          <cell r="C1293" t="str">
            <v>000772050296</v>
          </cell>
          <cell r="D1293" t="str">
            <v>EVERE</v>
          </cell>
          <cell r="F1293">
            <v>32</v>
          </cell>
          <cell r="G1293">
            <v>15.34</v>
          </cell>
          <cell r="J1293" t="str">
            <v>OOP</v>
          </cell>
        </row>
        <row r="1294">
          <cell r="A1294" t="str">
            <v>MDL5030</v>
          </cell>
          <cell r="B1294" t="str">
            <v>PHONICS WRITE-A-MAT (BUNDLE OF 6) (ENG)</v>
          </cell>
          <cell r="C1294" t="str">
            <v>000772050302</v>
          </cell>
          <cell r="D1294" t="str">
            <v>EVERE</v>
          </cell>
          <cell r="F1294">
            <v>32</v>
          </cell>
          <cell r="G1294">
            <v>15.34</v>
          </cell>
          <cell r="J1294" t="str">
            <v>OOP</v>
          </cell>
        </row>
        <row r="1295">
          <cell r="A1295" t="str">
            <v>MDL5031</v>
          </cell>
          <cell r="B1295" t="str">
            <v>ADDITION PROBLEMS WRITE-A-MAT (BUNDLE OF 6) (ENG)</v>
          </cell>
          <cell r="C1295" t="str">
            <v>000772050319</v>
          </cell>
          <cell r="D1295" t="str">
            <v>EVERE</v>
          </cell>
          <cell r="F1295">
            <v>32</v>
          </cell>
          <cell r="G1295">
            <v>15.34</v>
          </cell>
          <cell r="J1295" t="str">
            <v>OOP</v>
          </cell>
        </row>
        <row r="1296">
          <cell r="A1296" t="str">
            <v>MDL5032</v>
          </cell>
          <cell r="B1296" t="str">
            <v>SUBTRACTION PROBLEMS WRITE-A-MAT (BUNDLE OF 6) (ENG)</v>
          </cell>
          <cell r="C1296" t="str">
            <v>000772050326</v>
          </cell>
          <cell r="D1296" t="str">
            <v>EVERE</v>
          </cell>
          <cell r="F1296">
            <v>32</v>
          </cell>
          <cell r="G1296">
            <v>15.34</v>
          </cell>
          <cell r="J1296" t="str">
            <v>OOP</v>
          </cell>
        </row>
        <row r="1297">
          <cell r="A1297" t="str">
            <v>MDL5033</v>
          </cell>
          <cell r="B1297" t="str">
            <v>MULTIPLICATION PROBLEMS WRITE-A-MAT (BUNDLE OF 6) (ENG)</v>
          </cell>
          <cell r="C1297" t="str">
            <v>000772050333</v>
          </cell>
          <cell r="D1297" t="str">
            <v>EVERE</v>
          </cell>
          <cell r="F1297">
            <v>32</v>
          </cell>
          <cell r="G1297">
            <v>15.34</v>
          </cell>
          <cell r="J1297" t="str">
            <v>OOP</v>
          </cell>
        </row>
        <row r="1298">
          <cell r="A1298" t="str">
            <v>MDL5035</v>
          </cell>
          <cell r="B1298" t="str">
            <v>HANDWRITING WRITE-A-MAT (BUNDLE OF 6) (ENG)</v>
          </cell>
          <cell r="C1298" t="str">
            <v>000772050357</v>
          </cell>
          <cell r="D1298" t="str">
            <v>EVERE</v>
          </cell>
          <cell r="F1298">
            <v>32</v>
          </cell>
          <cell r="G1298">
            <v>15.34</v>
          </cell>
          <cell r="J1298" t="str">
            <v>OOP</v>
          </cell>
        </row>
        <row r="1299">
          <cell r="A1299" t="str">
            <v>MDL5036</v>
          </cell>
          <cell r="B1299" t="str">
            <v>TELLING TIME WRITE-A-MAT (BUNDLE OF 6) (ENG)</v>
          </cell>
          <cell r="C1299" t="str">
            <v>000772050364</v>
          </cell>
          <cell r="D1299" t="str">
            <v>EVERE</v>
          </cell>
          <cell r="F1299">
            <v>32</v>
          </cell>
          <cell r="G1299">
            <v>15.34</v>
          </cell>
          <cell r="J1299" t="str">
            <v>OOP</v>
          </cell>
        </row>
        <row r="1300">
          <cell r="A1300" t="str">
            <v>MDL5037</v>
          </cell>
          <cell r="B1300" t="str">
            <v>COUNTING TO 100 WRITE-A-MAT (BUNDLE OF 6) (ENG)</v>
          </cell>
          <cell r="C1300" t="str">
            <v>000772050371</v>
          </cell>
          <cell r="D1300" t="str">
            <v>EVERE</v>
          </cell>
          <cell r="F1300">
            <v>32</v>
          </cell>
          <cell r="G1300">
            <v>15.34</v>
          </cell>
          <cell r="J1300" t="str">
            <v>OOP</v>
          </cell>
        </row>
        <row r="1301">
          <cell r="A1301" t="str">
            <v>MDL5042</v>
          </cell>
          <cell r="B1301" t="str">
            <v>COUNTRIES OF THE WORLD WRITE-A-MAT (BUNDLE OF 6) (ENG)</v>
          </cell>
          <cell r="C1301" t="str">
            <v>000772050425</v>
          </cell>
          <cell r="D1301" t="str">
            <v>EVERE</v>
          </cell>
          <cell r="F1301">
            <v>32</v>
          </cell>
          <cell r="G1301">
            <v>15.34</v>
          </cell>
          <cell r="J1301" t="str">
            <v>OOP</v>
          </cell>
        </row>
        <row r="1302">
          <cell r="A1302" t="str">
            <v>MDL5045</v>
          </cell>
          <cell r="B1302" t="str">
            <v>CALENDAR LEARNING MAT (BUNDLE OF 6) (ENG)</v>
          </cell>
          <cell r="C1302" t="str">
            <v>000772050456</v>
          </cell>
          <cell r="D1302" t="str">
            <v>EVERE</v>
          </cell>
          <cell r="F1302">
            <v>32</v>
          </cell>
          <cell r="G1302">
            <v>15.34</v>
          </cell>
          <cell r="J1302" t="str">
            <v>OOP</v>
          </cell>
        </row>
        <row r="1303">
          <cell r="A1303" t="str">
            <v>MDL5046</v>
          </cell>
          <cell r="B1303" t="str">
            <v>VEHICLES LEARNING MAT (BUNDLE OF 6) (ENG)</v>
          </cell>
          <cell r="C1303" t="str">
            <v>000772050463</v>
          </cell>
          <cell r="D1303" t="str">
            <v>EVERE</v>
          </cell>
          <cell r="F1303">
            <v>32</v>
          </cell>
          <cell r="G1303">
            <v>15.34</v>
          </cell>
          <cell r="J1303" t="str">
            <v>OOP</v>
          </cell>
        </row>
        <row r="1304">
          <cell r="A1304" t="str">
            <v>MDL5149</v>
          </cell>
          <cell r="B1304" t="str">
            <v>CATCH &amp; COUNT FISHING GAME (6L)</v>
          </cell>
          <cell r="C1304" t="str">
            <v>000772051491</v>
          </cell>
          <cell r="D1304" t="str">
            <v>EVERC</v>
          </cell>
          <cell r="F1304">
            <v>6</v>
          </cell>
          <cell r="G1304">
            <v>24.4</v>
          </cell>
        </row>
        <row r="1305">
          <cell r="A1305" t="str">
            <v>MDL5248</v>
          </cell>
          <cell r="B1305" t="str">
            <v>SECRET DECODER BOOK (ENG)</v>
          </cell>
          <cell r="C1305" t="str">
            <v>000772052481</v>
          </cell>
          <cell r="D1305" t="str">
            <v>EVERC</v>
          </cell>
          <cell r="E1305">
            <v>6</v>
          </cell>
          <cell r="F1305">
            <v>48</v>
          </cell>
          <cell r="G1305">
            <v>5.2</v>
          </cell>
          <cell r="J1305" t="str">
            <v>OOP</v>
          </cell>
        </row>
        <row r="1306">
          <cell r="A1306" t="str">
            <v>MDL5394</v>
          </cell>
          <cell r="B1306" t="str">
            <v>MAGIC VELVET - BUTTERFLY (ENG)</v>
          </cell>
          <cell r="C1306" t="str">
            <v>000772053945</v>
          </cell>
          <cell r="D1306" t="str">
            <v>EVERC</v>
          </cell>
          <cell r="E1306">
            <v>6</v>
          </cell>
          <cell r="F1306">
            <v>48</v>
          </cell>
          <cell r="G1306">
            <v>4.68</v>
          </cell>
          <cell r="J1306" t="str">
            <v>OOP</v>
          </cell>
        </row>
        <row r="1307">
          <cell r="A1307" t="str">
            <v>MDL5502</v>
          </cell>
          <cell r="B1307" t="str">
            <v>OTG COLORBLAST ANIMALS (ENG)</v>
          </cell>
          <cell r="C1307" t="str">
            <v>000772055024</v>
          </cell>
          <cell r="D1307" t="str">
            <v>EVERC</v>
          </cell>
          <cell r="E1307">
            <v>6</v>
          </cell>
          <cell r="F1307">
            <v>48</v>
          </cell>
          <cell r="G1307">
            <v>4.68</v>
          </cell>
          <cell r="J1307" t="str">
            <v>OOP</v>
          </cell>
        </row>
        <row r="1308">
          <cell r="A1308" t="str">
            <v>MDL5931</v>
          </cell>
          <cell r="B1308" t="str">
            <v>RAINBOW MINI SCRATCH ART NOTES (IN DISPLAY) (ENG)</v>
          </cell>
          <cell r="C1308" t="str">
            <v>000772059312</v>
          </cell>
          <cell r="D1308" t="str">
            <v>EVERE</v>
          </cell>
          <cell r="F1308">
            <v>100</v>
          </cell>
          <cell r="G1308">
            <v>1.94</v>
          </cell>
          <cell r="J1308" t="str">
            <v>OOP</v>
          </cell>
        </row>
        <row r="1309">
          <cell r="A1309" t="str">
            <v>MDL6282</v>
          </cell>
          <cell r="B1309" t="str">
            <v>PRETTY PETALS CULTIVATOR &amp; TROWEL SET (ENG)</v>
          </cell>
          <cell r="C1309" t="str">
            <v>000772062824</v>
          </cell>
          <cell r="D1309" t="str">
            <v>EVERC</v>
          </cell>
          <cell r="E1309">
            <v>6</v>
          </cell>
          <cell r="F1309">
            <v>12</v>
          </cell>
          <cell r="G1309">
            <v>8.85</v>
          </cell>
          <cell r="J1309" t="str">
            <v>OOP</v>
          </cell>
        </row>
        <row r="1310">
          <cell r="A1310" t="str">
            <v>MDL6424</v>
          </cell>
          <cell r="B1310" t="str">
            <v>SEASIDE SIDEKICKS NESTING PAILS (ENG)</v>
          </cell>
          <cell r="C1310" t="str">
            <v>000772064248</v>
          </cell>
          <cell r="D1310" t="str">
            <v>EVERC</v>
          </cell>
          <cell r="F1310">
            <v>12</v>
          </cell>
          <cell r="G1310">
            <v>10.199999999999999</v>
          </cell>
          <cell r="J1310" t="str">
            <v>OOP</v>
          </cell>
        </row>
        <row r="1311">
          <cell r="A1311" t="str">
            <v>MDL644</v>
          </cell>
          <cell r="B1311" t="str">
            <v>FARM ANIMAL TRAIN SET (ENG)</v>
          </cell>
          <cell r="C1311" t="str">
            <v>000772006446</v>
          </cell>
          <cell r="D1311" t="str">
            <v>EVERC</v>
          </cell>
          <cell r="E1311">
            <v>6</v>
          </cell>
          <cell r="F1311">
            <v>12</v>
          </cell>
          <cell r="G1311">
            <v>17.28</v>
          </cell>
          <cell r="J1311" t="str">
            <v>OOP</v>
          </cell>
        </row>
        <row r="1312">
          <cell r="A1312" t="str">
            <v>MDL6651</v>
          </cell>
          <cell r="B1312" t="str">
            <v xml:space="preserve">DART DOLPHIN KICKBOARD (ENG)  </v>
          </cell>
          <cell r="C1312" t="str">
            <v>000772066518</v>
          </cell>
          <cell r="D1312" t="str">
            <v>EVERC</v>
          </cell>
          <cell r="F1312">
            <v>12</v>
          </cell>
          <cell r="G1312">
            <v>7.32</v>
          </cell>
          <cell r="J1312" t="str">
            <v>OOP</v>
          </cell>
        </row>
        <row r="1313">
          <cell r="A1313" t="str">
            <v>MDL6658</v>
          </cell>
          <cell r="B1313" t="str">
            <v>SPARK SHARK TOSS &amp; CATCH (ENG)</v>
          </cell>
          <cell r="C1313" t="str">
            <v>000772066587</v>
          </cell>
          <cell r="D1313" t="str">
            <v>EVERC</v>
          </cell>
          <cell r="F1313">
            <v>12</v>
          </cell>
          <cell r="G1313">
            <v>13.18</v>
          </cell>
          <cell r="J1313" t="str">
            <v>OOP</v>
          </cell>
        </row>
        <row r="1314">
          <cell r="A1314" t="str">
            <v>MDL6696</v>
          </cell>
          <cell r="B1314" t="str">
            <v>CUTIE PIE BUTTERFLY TUNNEL (ENG)</v>
          </cell>
          <cell r="C1314" t="str">
            <v>000772066969</v>
          </cell>
          <cell r="D1314" t="str">
            <v>EVERC</v>
          </cell>
          <cell r="E1314">
            <v>3</v>
          </cell>
          <cell r="F1314">
            <v>6</v>
          </cell>
          <cell r="G1314">
            <v>29.98</v>
          </cell>
          <cell r="J1314" t="str">
            <v>OOP</v>
          </cell>
        </row>
        <row r="1315">
          <cell r="A1315" t="str">
            <v>MDL6703</v>
          </cell>
          <cell r="B1315" t="str">
            <v>GIDDY BUGGY BUG HOUSE (ENG)</v>
          </cell>
          <cell r="C1315" t="str">
            <v>000772067034</v>
          </cell>
          <cell r="D1315" t="str">
            <v>EVERC</v>
          </cell>
          <cell r="E1315">
            <v>6</v>
          </cell>
          <cell r="F1315">
            <v>12</v>
          </cell>
          <cell r="G1315">
            <v>10.19</v>
          </cell>
          <cell r="J1315" t="str">
            <v>OOP</v>
          </cell>
        </row>
        <row r="1316">
          <cell r="A1316" t="str">
            <v>MDL6714</v>
          </cell>
          <cell r="B1316" t="str">
            <v>SPLASH PATROL SPRINKLER (ENG)</v>
          </cell>
          <cell r="C1316" t="str">
            <v>000772067140</v>
          </cell>
          <cell r="D1316" t="str">
            <v>EVERC</v>
          </cell>
          <cell r="E1316">
            <v>6</v>
          </cell>
          <cell r="F1316">
            <v>12</v>
          </cell>
          <cell r="G1316">
            <v>17.260000000000002</v>
          </cell>
          <cell r="J1316" t="str">
            <v>OOP</v>
          </cell>
        </row>
        <row r="1317">
          <cell r="A1317" t="str">
            <v>MDL6715</v>
          </cell>
          <cell r="B1317" t="str">
            <v>PRETTY PETALS SPRINKLER (ENG)</v>
          </cell>
          <cell r="C1317" t="str">
            <v>000772067157</v>
          </cell>
          <cell r="D1317" t="str">
            <v>EVERC</v>
          </cell>
          <cell r="E1317">
            <v>6</v>
          </cell>
          <cell r="F1317">
            <v>12</v>
          </cell>
          <cell r="G1317">
            <v>17.260000000000002</v>
          </cell>
          <cell r="J1317" t="str">
            <v>OOP</v>
          </cell>
        </row>
        <row r="1318">
          <cell r="A1318" t="str">
            <v>MDL6741</v>
          </cell>
          <cell r="B1318" t="str">
            <v>GIDDY BUGGY TOTE SET (ENG)</v>
          </cell>
          <cell r="C1318" t="str">
            <v>000772067416</v>
          </cell>
          <cell r="D1318" t="str">
            <v>EVERC</v>
          </cell>
          <cell r="F1318">
            <v>12</v>
          </cell>
          <cell r="G1318">
            <v>12.71</v>
          </cell>
          <cell r="J1318" t="str">
            <v>OOP</v>
          </cell>
        </row>
        <row r="1319">
          <cell r="A1319" t="str">
            <v>MDL6754</v>
          </cell>
          <cell r="B1319" t="str">
            <v>TRIXIE &amp; DIXIE GOOD GRIPPING GLOVES (ENG)</v>
          </cell>
          <cell r="C1319" t="str">
            <v>000772067546</v>
          </cell>
          <cell r="D1319" t="str">
            <v>EVERE</v>
          </cell>
          <cell r="F1319">
            <v>48</v>
          </cell>
          <cell r="G1319">
            <v>4.68</v>
          </cell>
          <cell r="J1319" t="str">
            <v>OOP</v>
          </cell>
        </row>
        <row r="1320">
          <cell r="A1320" t="str">
            <v>MDL7000</v>
          </cell>
          <cell r="B1320" t="str">
            <v>PUZZLE - KINDERGARTEN - SET of 12 (ENG)</v>
          </cell>
          <cell r="C1320" t="str">
            <v>000772070003</v>
          </cell>
          <cell r="D1320" t="str">
            <v>EVERE</v>
          </cell>
          <cell r="F1320">
            <v>1</v>
          </cell>
          <cell r="G1320">
            <v>89.66</v>
          </cell>
          <cell r="J1320" t="str">
            <v>OOP</v>
          </cell>
        </row>
        <row r="1321">
          <cell r="A1321" t="str">
            <v>MDL7132</v>
          </cell>
          <cell r="B1321" t="str">
            <v>DELUXE PET CARE PLAY SET (ENG)</v>
          </cell>
          <cell r="C1321" t="str">
            <v>000772071321</v>
          </cell>
          <cell r="D1321" t="str">
            <v>EVERC</v>
          </cell>
          <cell r="F1321">
            <v>4</v>
          </cell>
          <cell r="G1321">
            <v>47.19</v>
          </cell>
          <cell r="J1321" t="str">
            <v>OOP</v>
          </cell>
        </row>
        <row r="1322">
          <cell r="A1322" t="str">
            <v>MDL734</v>
          </cell>
          <cell r="B1322" t="str">
            <v>AROUND THE HOUSE SOUND PUZZLE (ENG)</v>
          </cell>
          <cell r="C1322" t="str">
            <v>000772007344</v>
          </cell>
          <cell r="D1322" t="str">
            <v>EVERC</v>
          </cell>
          <cell r="F1322">
            <v>12</v>
          </cell>
          <cell r="G1322">
            <v>12.25</v>
          </cell>
          <cell r="J1322" t="str">
            <v>N/A - DO NOT USE</v>
          </cell>
        </row>
        <row r="1323">
          <cell r="A1323" t="str">
            <v>MDL7545</v>
          </cell>
          <cell r="B1323" t="str">
            <v>MICKEY MOUSE ABC-123 NESTING &amp; STACKING BLOCKS (ENG)</v>
          </cell>
          <cell r="C1323" t="str">
            <v>000772075459</v>
          </cell>
          <cell r="D1323" t="str">
            <v>EVERC</v>
          </cell>
          <cell r="F1323">
            <v>2</v>
          </cell>
          <cell r="G1323">
            <v>11.2</v>
          </cell>
          <cell r="J1323" t="str">
            <v>OOP</v>
          </cell>
        </row>
        <row r="1324">
          <cell r="A1324" t="str">
            <v>MDL7602</v>
          </cell>
          <cell r="B1324" t="str">
            <v xml:space="preserve">STERLING ELEPHANT (ENG)  </v>
          </cell>
          <cell r="C1324" t="str">
            <v>000772076029</v>
          </cell>
          <cell r="D1324" t="str">
            <v>EVERE</v>
          </cell>
          <cell r="F1324">
            <v>24</v>
          </cell>
          <cell r="G1324">
            <v>18.100000000000001</v>
          </cell>
          <cell r="J1324" t="str">
            <v>OOP</v>
          </cell>
        </row>
        <row r="1325">
          <cell r="A1325" t="str">
            <v>MDL7609</v>
          </cell>
          <cell r="B1325" t="str">
            <v xml:space="preserve">GLACIER POLAR BEAR  </v>
          </cell>
          <cell r="C1325" t="str">
            <v>000772076098</v>
          </cell>
          <cell r="D1325" t="str">
            <v>EVERC</v>
          </cell>
          <cell r="F1325">
            <v>12</v>
          </cell>
          <cell r="G1325">
            <v>15.72</v>
          </cell>
          <cell r="J1325" t="str">
            <v>OOP</v>
          </cell>
        </row>
        <row r="1326">
          <cell r="A1326" t="str">
            <v>MDL7720</v>
          </cell>
          <cell r="B1326" t="str">
            <v>GREYSON BEAR (ENG)</v>
          </cell>
          <cell r="C1326" t="str">
            <v>000772077200</v>
          </cell>
          <cell r="D1326" t="str">
            <v>EVERC</v>
          </cell>
          <cell r="F1326">
            <v>12</v>
          </cell>
          <cell r="G1326">
            <v>17.260000000000002</v>
          </cell>
          <cell r="J1326" t="str">
            <v>OOP</v>
          </cell>
        </row>
        <row r="1327">
          <cell r="A1327" t="str">
            <v>MDL7945</v>
          </cell>
          <cell r="B1327" t="str">
            <v>COLORBLAST ASSORTMENT (ENG)</v>
          </cell>
          <cell r="C1327" t="str">
            <v>000772079457</v>
          </cell>
          <cell r="D1327" t="str">
            <v>EVERC</v>
          </cell>
          <cell r="F1327">
            <v>6</v>
          </cell>
          <cell r="G1327">
            <v>21</v>
          </cell>
          <cell r="J1327" t="str">
            <v>OOP</v>
          </cell>
        </row>
        <row r="1328">
          <cell r="A1328" t="str">
            <v>MDL8004</v>
          </cell>
          <cell r="B1328" t="str">
            <v>SCRATCH ART PAPER - SOLID COLOR ASSORTMENT (60 SHEETS) (ENG)  (EA)</v>
          </cell>
          <cell r="C1328" t="str">
            <v>000772080040</v>
          </cell>
          <cell r="D1328" t="str">
            <v>EVERE</v>
          </cell>
          <cell r="G1328">
            <v>16.75</v>
          </cell>
          <cell r="J1328" t="str">
            <v>OOP</v>
          </cell>
        </row>
        <row r="1329">
          <cell r="A1329" t="str">
            <v>MDL8014</v>
          </cell>
          <cell r="B1329" t="str">
            <v xml:space="preserve">SCRATCH ART PAPER - GOLD &amp; SILVER FOIL (50 SHEETS) (ENG)  </v>
          </cell>
          <cell r="C1329" t="str">
            <v>000772080149</v>
          </cell>
          <cell r="D1329" t="str">
            <v>EVERE</v>
          </cell>
          <cell r="F1329">
            <v>24</v>
          </cell>
          <cell r="G1329">
            <v>25.22</v>
          </cell>
          <cell r="J1329" t="str">
            <v>OOP</v>
          </cell>
        </row>
        <row r="1330">
          <cell r="A1330" t="str">
            <v>MDL8192</v>
          </cell>
          <cell r="B1330" t="str">
            <v>MASK-EASE 20 X 30 (1 SHEET) (ENG)</v>
          </cell>
          <cell r="C1330" t="str">
            <v>000772081924</v>
          </cell>
          <cell r="D1330" t="str">
            <v>EVERE</v>
          </cell>
          <cell r="F1330">
            <v>12</v>
          </cell>
          <cell r="G1330">
            <v>17.86</v>
          </cell>
          <cell r="J1330" t="str">
            <v>OOP</v>
          </cell>
        </row>
        <row r="1331">
          <cell r="A1331" t="str">
            <v>MDL8267</v>
          </cell>
          <cell r="B1331" t="str">
            <v>FOOD FUN COMBINE &amp; DINE DINNERS - RED (ENG)</v>
          </cell>
          <cell r="C1331" t="str">
            <v>000772082679</v>
          </cell>
          <cell r="D1331" t="str">
            <v>EVERC</v>
          </cell>
          <cell r="F1331">
            <v>6</v>
          </cell>
          <cell r="G1331">
            <v>25.55</v>
          </cell>
          <cell r="J1331" t="str">
            <v>OOP</v>
          </cell>
        </row>
        <row r="1332">
          <cell r="A1332" t="str">
            <v>MDL8501</v>
          </cell>
          <cell r="B1332" t="str">
            <v xml:space="preserve">MERMAID ROLE PLAY SET  </v>
          </cell>
          <cell r="C1332" t="str">
            <v>000772085014</v>
          </cell>
          <cell r="D1332" t="str">
            <v>EVERC</v>
          </cell>
          <cell r="F1332">
            <v>6</v>
          </cell>
          <cell r="G1332">
            <v>23.6</v>
          </cell>
          <cell r="J1332" t="str">
            <v>OOP</v>
          </cell>
        </row>
        <row r="1333">
          <cell r="A1333" t="str">
            <v>MDL8514</v>
          </cell>
          <cell r="B1333" t="str">
            <v xml:space="preserve">SCHOOL TIME CLASSROOM PLAY SET (ENG)  </v>
          </cell>
          <cell r="C1333" t="str">
            <v>000772085144</v>
          </cell>
          <cell r="D1333" t="str">
            <v>EVERC</v>
          </cell>
          <cell r="F1333">
            <v>6</v>
          </cell>
          <cell r="G1333">
            <v>25.53</v>
          </cell>
          <cell r="J1333" t="str">
            <v>USE - MDL18514</v>
          </cell>
        </row>
        <row r="1334">
          <cell r="A1334" t="str">
            <v>MDL8521</v>
          </cell>
          <cell r="B1334" t="str">
            <v>DRESS-UP NECKLACES (ENG)</v>
          </cell>
          <cell r="C1334" t="str">
            <v>000772085212</v>
          </cell>
          <cell r="D1334" t="str">
            <v>EVERE</v>
          </cell>
          <cell r="F1334">
            <v>12</v>
          </cell>
          <cell r="G1334">
            <v>8.4600000000000009</v>
          </cell>
          <cell r="J1334" t="str">
            <v>OOP</v>
          </cell>
        </row>
        <row r="1335">
          <cell r="A1335" t="str">
            <v>MDL8544</v>
          </cell>
          <cell r="B1335" t="str">
            <v>DRESS-UP SHOES - ROLE PLAY COLLECTION (ENG)</v>
          </cell>
          <cell r="C1335" t="str">
            <v>000772085441</v>
          </cell>
          <cell r="D1335" t="str">
            <v>EVERC</v>
          </cell>
          <cell r="F1335">
            <v>6</v>
          </cell>
          <cell r="G1335">
            <v>17.260000000000002</v>
          </cell>
          <cell r="J1335" t="str">
            <v>OOP</v>
          </cell>
        </row>
        <row r="1336">
          <cell r="A1336" t="str">
            <v>MDL8561</v>
          </cell>
          <cell r="B1336" t="str">
            <v>CREATED BY ME - FLOWER FLEECE QUILT (ENG)</v>
          </cell>
          <cell r="C1336" t="str">
            <v>000772085618</v>
          </cell>
          <cell r="D1336" t="str">
            <v>EVERC</v>
          </cell>
          <cell r="F1336">
            <v>6</v>
          </cell>
          <cell r="G1336">
            <v>29.7</v>
          </cell>
          <cell r="J1336" t="str">
            <v>OOP</v>
          </cell>
        </row>
        <row r="1337">
          <cell r="A1337" t="str">
            <v>MDL8563</v>
          </cell>
          <cell r="B1337" t="str">
            <v>ALPHABET ACTIVITY PAD (ENG)</v>
          </cell>
          <cell r="C1337" t="str">
            <v>000772085632</v>
          </cell>
          <cell r="D1337" t="str">
            <v>EVERE</v>
          </cell>
          <cell r="F1337">
            <v>20</v>
          </cell>
          <cell r="G1337">
            <v>5.2</v>
          </cell>
          <cell r="J1337" t="str">
            <v>OOP</v>
          </cell>
        </row>
        <row r="1338">
          <cell r="A1338" t="str">
            <v>MDL8586</v>
          </cell>
          <cell r="B1338" t="str">
            <v>PUFFY STICKERS - 'TIS THE SEASON (ENG)</v>
          </cell>
          <cell r="C1338" t="str">
            <v>000772085861</v>
          </cell>
          <cell r="D1338" t="str">
            <v>EVERE</v>
          </cell>
          <cell r="E1338">
            <v>24</v>
          </cell>
          <cell r="F1338">
            <v>48</v>
          </cell>
          <cell r="G1338">
            <v>4.9400000000000004</v>
          </cell>
          <cell r="J1338" t="str">
            <v>OOP</v>
          </cell>
        </row>
        <row r="1339">
          <cell r="A1339" t="str">
            <v>MDL8600</v>
          </cell>
          <cell r="B1339" t="str">
            <v xml:space="preserve">LET'S PLAY HOUSE DUST, SWEEP &amp; MOP (ENG)  </v>
          </cell>
          <cell r="C1339" t="str">
            <v>000772086004</v>
          </cell>
          <cell r="D1339" t="str">
            <v>EVERE</v>
          </cell>
          <cell r="F1339">
            <v>3</v>
          </cell>
          <cell r="G1339">
            <v>31.5</v>
          </cell>
          <cell r="J1339" t="str">
            <v>OOP</v>
          </cell>
        </row>
        <row r="1340">
          <cell r="A1340" t="str">
            <v>MDL8605</v>
          </cell>
          <cell r="B1340" t="str">
            <v>MAKE-A-FACE STICKER PAD - CRAZY ANIMALS (ENG)</v>
          </cell>
          <cell r="C1340" t="str">
            <v>000772086059</v>
          </cell>
          <cell r="D1340" t="str">
            <v>EVERE</v>
          </cell>
          <cell r="F1340">
            <v>20</v>
          </cell>
          <cell r="G1340">
            <v>5.2</v>
          </cell>
          <cell r="J1340" t="str">
            <v>OOP</v>
          </cell>
        </row>
        <row r="1341">
          <cell r="A1341" t="str">
            <v>MDL8846</v>
          </cell>
          <cell r="B1341" t="str">
            <v>TRAIN (ENG)</v>
          </cell>
          <cell r="C1341" t="str">
            <v>000772088466</v>
          </cell>
          <cell r="D1341" t="str">
            <v>EVERC</v>
          </cell>
          <cell r="E1341">
            <v>6</v>
          </cell>
          <cell r="F1341">
            <v>48</v>
          </cell>
          <cell r="G1341">
            <v>5.2</v>
          </cell>
          <cell r="J1341" t="str">
            <v>OOP</v>
          </cell>
        </row>
        <row r="1342">
          <cell r="A1342" t="str">
            <v>MDL8864</v>
          </cell>
          <cell r="B1342" t="str">
            <v>CUPCAKE BANK (ENG)</v>
          </cell>
          <cell r="C1342" t="str">
            <v>000772088640</v>
          </cell>
          <cell r="D1342" t="str">
            <v>EVERC</v>
          </cell>
          <cell r="E1342">
            <v>12</v>
          </cell>
          <cell r="F1342">
            <v>24</v>
          </cell>
          <cell r="G1342">
            <v>6.27</v>
          </cell>
          <cell r="J1342" t="str">
            <v>OOP</v>
          </cell>
        </row>
        <row r="1343">
          <cell r="A1343" t="str">
            <v>MDL8964</v>
          </cell>
          <cell r="B1343" t="str">
            <v>WOODEN CATERPILLAR XYLOPHONE (ENG)</v>
          </cell>
          <cell r="C1343" t="str">
            <v>000772089647</v>
          </cell>
          <cell r="D1343" t="str">
            <v>EVERC</v>
          </cell>
          <cell r="F1343">
            <v>6</v>
          </cell>
          <cell r="G1343">
            <v>12.12</v>
          </cell>
          <cell r="J1343" t="str">
            <v>OOP</v>
          </cell>
        </row>
        <row r="1344">
          <cell r="A1344" t="str">
            <v>MDL91073</v>
          </cell>
          <cell r="B1344" t="str">
            <v>MAKE-A-FACE ASSORT (ENG)</v>
          </cell>
          <cell r="C1344" t="str">
            <v>000772910736</v>
          </cell>
          <cell r="D1344" t="str">
            <v>EVERC</v>
          </cell>
          <cell r="F1344">
            <v>6</v>
          </cell>
          <cell r="G1344">
            <v>28.25</v>
          </cell>
          <cell r="J1344" t="str">
            <v>OOP</v>
          </cell>
        </row>
        <row r="1345">
          <cell r="A1345" t="str">
            <v>MDL91074</v>
          </cell>
          <cell r="B1345" t="str">
            <v>PUFFY STICKER ASSORT (ENG)</v>
          </cell>
          <cell r="C1345" t="str">
            <v>000772910743</v>
          </cell>
          <cell r="D1345" t="str">
            <v>EVERC</v>
          </cell>
          <cell r="F1345">
            <v>12</v>
          </cell>
          <cell r="G1345">
            <v>5.2</v>
          </cell>
          <cell r="J1345" t="str">
            <v>OOP</v>
          </cell>
        </row>
        <row r="1346">
          <cell r="A1346" t="str">
            <v>MDL91076</v>
          </cell>
          <cell r="B1346" t="str">
            <v xml:space="preserve">SCISSOR SKILLS ASSORT (ENG)  </v>
          </cell>
          <cell r="C1346" t="str">
            <v>000772910767</v>
          </cell>
          <cell r="D1346" t="str">
            <v>EVERC</v>
          </cell>
          <cell r="F1346">
            <v>6</v>
          </cell>
          <cell r="G1346">
            <v>3.74</v>
          </cell>
          <cell r="J1346" t="str">
            <v>OOP</v>
          </cell>
        </row>
        <row r="1347">
          <cell r="A1347" t="str">
            <v>MDL9129</v>
          </cell>
          <cell r="B1347" t="str">
            <v>MAGICOLOR COLORING PAD - GAMES &amp; ADVENTURE (ENG)</v>
          </cell>
          <cell r="C1347" t="str">
            <v>000772091299</v>
          </cell>
          <cell r="D1347" t="str">
            <v>EVERC</v>
          </cell>
          <cell r="E1347">
            <v>6</v>
          </cell>
          <cell r="F1347">
            <v>48</v>
          </cell>
          <cell r="G1347">
            <v>4.9400000000000004</v>
          </cell>
          <cell r="J1347" t="str">
            <v>OOP</v>
          </cell>
        </row>
        <row r="1348">
          <cell r="A1348" t="str">
            <v>MDL9141</v>
          </cell>
          <cell r="B1348" t="str">
            <v>VEHICLES COLOR-REVEAL PAD (ENG)</v>
          </cell>
          <cell r="C1348" t="str">
            <v>000772091411</v>
          </cell>
          <cell r="D1348" t="str">
            <v>EVERC</v>
          </cell>
          <cell r="E1348">
            <v>6</v>
          </cell>
          <cell r="F1348">
            <v>48</v>
          </cell>
          <cell r="G1348">
            <v>5.2</v>
          </cell>
          <cell r="J1348" t="str">
            <v>OOP</v>
          </cell>
        </row>
        <row r="1349">
          <cell r="A1349" t="str">
            <v>MDL9168</v>
          </cell>
          <cell r="B1349" t="str">
            <v>PULL-BACK TOWN VEHICLES (ENG/SPAN)</v>
          </cell>
          <cell r="C1349" t="str">
            <v>000772191685.</v>
          </cell>
          <cell r="D1349" t="str">
            <v>EVERE</v>
          </cell>
          <cell r="E1349">
            <v>2</v>
          </cell>
          <cell r="F1349">
            <v>6</v>
          </cell>
          <cell r="G1349">
            <v>24.3</v>
          </cell>
          <cell r="J1349" t="str">
            <v>USE - 19168</v>
          </cell>
        </row>
        <row r="1350">
          <cell r="A1350" t="str">
            <v>MDL9177</v>
          </cell>
          <cell r="B1350" t="str">
            <v xml:space="preserve">MUSICAL FARMYARD CUBE  </v>
          </cell>
          <cell r="C1350" t="str">
            <v>000772091770</v>
          </cell>
          <cell r="D1350" t="str">
            <v>EVERE</v>
          </cell>
          <cell r="F1350">
            <v>6</v>
          </cell>
          <cell r="G1350">
            <v>21.05</v>
          </cell>
          <cell r="J1350" t="str">
            <v>OOP</v>
          </cell>
        </row>
        <row r="1351">
          <cell r="A1351" t="str">
            <v>MDL9210</v>
          </cell>
          <cell r="B1351" t="str">
            <v>PEEKABOO (ENG)</v>
          </cell>
          <cell r="C1351" t="str">
            <v>000772092104</v>
          </cell>
          <cell r="D1351" t="str">
            <v>EVERE</v>
          </cell>
          <cell r="F1351">
            <v>24</v>
          </cell>
          <cell r="G1351">
            <v>11.51</v>
          </cell>
          <cell r="J1351" t="str">
            <v>OOP</v>
          </cell>
        </row>
        <row r="1352">
          <cell r="A1352" t="str">
            <v>MDL9219</v>
          </cell>
          <cell r="B1352" t="str">
            <v>TURTLE BALL PIT (ENG)</v>
          </cell>
          <cell r="C1352" t="str">
            <v>000772092197</v>
          </cell>
          <cell r="D1352" t="str">
            <v>EVERE</v>
          </cell>
          <cell r="F1352">
            <v>1</v>
          </cell>
          <cell r="G1352">
            <v>80.95</v>
          </cell>
          <cell r="J1352" t="str">
            <v>OOP</v>
          </cell>
        </row>
        <row r="1353">
          <cell r="A1353" t="str">
            <v>MDL9253</v>
          </cell>
          <cell r="B1353" t="str">
            <v>MY FIRST DAILY MAGNETIC CALENDAR (ENG)</v>
          </cell>
          <cell r="C1353" t="str">
            <v>000772092531</v>
          </cell>
          <cell r="D1353" t="str">
            <v>EVERC</v>
          </cell>
          <cell r="E1353">
            <v>6</v>
          </cell>
          <cell r="F1353">
            <v>12</v>
          </cell>
          <cell r="G1353">
            <v>19.25</v>
          </cell>
          <cell r="J1353" t="str">
            <v>OOP</v>
          </cell>
        </row>
        <row r="1354">
          <cell r="A1354" t="str">
            <v>MDL9336</v>
          </cell>
          <cell r="B1354" t="str">
            <v>DELUXE EASEL / MAGNETIC BOARDS (ENG)</v>
          </cell>
          <cell r="C1354" t="str">
            <v>000772093361</v>
          </cell>
          <cell r="D1354" t="str">
            <v>EVERE</v>
          </cell>
          <cell r="F1354">
            <v>1</v>
          </cell>
          <cell r="G1354">
            <v>95.15</v>
          </cell>
          <cell r="J1354" t="str">
            <v>OOP</v>
          </cell>
        </row>
        <row r="1355">
          <cell r="A1355" t="str">
            <v>MDL9338</v>
          </cell>
          <cell r="B1355" t="str">
            <v>MY FIRST PAINT WITH WATER - ANIMALS (ENG)</v>
          </cell>
          <cell r="C1355" t="str">
            <v>000772093385</v>
          </cell>
          <cell r="D1355" t="str">
            <v>EVERC</v>
          </cell>
          <cell r="E1355">
            <v>10</v>
          </cell>
          <cell r="F1355">
            <v>40</v>
          </cell>
          <cell r="G1355">
            <v>5.2</v>
          </cell>
          <cell r="J1355" t="str">
            <v>OOP</v>
          </cell>
        </row>
        <row r="1356">
          <cell r="A1356" t="str">
            <v>MDL9339</v>
          </cell>
          <cell r="B1356" t="str">
            <v>MY FIRST PAINT WITH WATER - VEHICLES (ENG)</v>
          </cell>
          <cell r="C1356" t="str">
            <v>000772093392</v>
          </cell>
          <cell r="D1356" t="str">
            <v>EVERC</v>
          </cell>
          <cell r="E1356">
            <v>10</v>
          </cell>
          <cell r="F1356">
            <v>40</v>
          </cell>
          <cell r="G1356">
            <v>5.2</v>
          </cell>
          <cell r="J1356" t="str">
            <v>OOP</v>
          </cell>
        </row>
        <row r="1357">
          <cell r="A1357" t="str">
            <v>MDL93764</v>
          </cell>
          <cell r="B1357" t="str">
            <v>POKE-A-DOT ASSORTMENT #2 IN DISPLAY (ENG)</v>
          </cell>
          <cell r="C1357" t="str">
            <v>000772937641</v>
          </cell>
          <cell r="D1357" t="str">
            <v>EVERC</v>
          </cell>
          <cell r="F1357">
            <v>12</v>
          </cell>
          <cell r="G1357">
            <v>11.55</v>
          </cell>
          <cell r="J1357" t="str">
            <v>OOP</v>
          </cell>
        </row>
        <row r="1358">
          <cell r="A1358" t="str">
            <v>MDL9395</v>
          </cell>
          <cell r="B1358" t="str">
            <v>SCHOOL BUS (ENG)</v>
          </cell>
          <cell r="C1358" t="str">
            <v>000772093958</v>
          </cell>
          <cell r="D1358" t="str">
            <v>EVERC</v>
          </cell>
          <cell r="F1358">
            <v>12</v>
          </cell>
          <cell r="G1358">
            <v>17.260000000000002</v>
          </cell>
          <cell r="J1358" t="str">
            <v>OOP</v>
          </cell>
        </row>
        <row r="1359">
          <cell r="A1359" t="str">
            <v>MDL9397</v>
          </cell>
          <cell r="B1359" t="str">
            <v>SHAPE-SORTING DUMP TRUCK (ENG)</v>
          </cell>
          <cell r="C1359" t="str">
            <v>000772093972</v>
          </cell>
          <cell r="D1359" t="str">
            <v>EVERC</v>
          </cell>
          <cell r="F1359">
            <v>6</v>
          </cell>
          <cell r="G1359">
            <v>17.260000000000002</v>
          </cell>
          <cell r="J1359" t="str">
            <v>OOP</v>
          </cell>
        </row>
        <row r="1360">
          <cell r="A1360" t="str">
            <v>MDL94004</v>
          </cell>
          <cell r="B1360" t="str">
            <v>WOODEN MAGNETS ASSORTMENT - ANIMALS AND VEHICLES (EN/FR)</v>
          </cell>
          <cell r="C1360" t="str">
            <v>000772940047</v>
          </cell>
          <cell r="D1360" t="str">
            <v>EVERC</v>
          </cell>
          <cell r="F1360">
            <v>6</v>
          </cell>
          <cell r="G1360">
            <v>9.5</v>
          </cell>
          <cell r="J1360" t="str">
            <v>WM</v>
          </cell>
        </row>
        <row r="1361">
          <cell r="A1361" t="str">
            <v>MDL94015</v>
          </cell>
          <cell r="B1361" t="str">
            <v>WATER WOW!  ASSORTMENT (ENG)</v>
          </cell>
          <cell r="C1361" t="str">
            <v>000772940153</v>
          </cell>
          <cell r="D1361" t="str">
            <v>EVERC</v>
          </cell>
          <cell r="F1361">
            <v>6</v>
          </cell>
          <cell r="G1361">
            <v>5.2</v>
          </cell>
          <cell r="J1361" t="str">
            <v>OOP</v>
          </cell>
        </row>
        <row r="1362">
          <cell r="A1362" t="str">
            <v>MDL94021</v>
          </cell>
          <cell r="B1362" t="str">
            <v>PUZZLE - SOUND - ASST ( in Display ) FARM, ZOO, VEHICLES (EN/FR)</v>
          </cell>
          <cell r="C1362" t="str">
            <v>000772940214</v>
          </cell>
          <cell r="D1362" t="str">
            <v>EVERC</v>
          </cell>
          <cell r="F1362">
            <v>6</v>
          </cell>
          <cell r="G1362">
            <v>12.85</v>
          </cell>
          <cell r="J1362" t="str">
            <v>WM</v>
          </cell>
        </row>
        <row r="1363">
          <cell r="A1363" t="str">
            <v>MDL94041</v>
          </cell>
          <cell r="B1363" t="str">
            <v>CUT &amp; SLICE WOODEN PLAY FOOD (EN/FR)</v>
          </cell>
          <cell r="C1363" t="str">
            <v>000772940412</v>
          </cell>
          <cell r="D1363" t="str">
            <v>EVERC</v>
          </cell>
          <cell r="F1363">
            <v>4</v>
          </cell>
          <cell r="G1363">
            <v>17.600000000000001</v>
          </cell>
          <cell r="J1363" t="str">
            <v>WM</v>
          </cell>
        </row>
        <row r="1364">
          <cell r="A1364" t="str">
            <v>MDL94049</v>
          </cell>
          <cell r="B1364" t="str">
            <v>FLIP &amp; GRILL BBQ PLAY SET (ENG)</v>
          </cell>
          <cell r="C1364" t="str">
            <v>000772940498</v>
          </cell>
          <cell r="D1364" t="str">
            <v>EVERC</v>
          </cell>
          <cell r="F1364">
            <v>4</v>
          </cell>
          <cell r="G1364">
            <v>13.85</v>
          </cell>
          <cell r="J1364" t="str">
            <v>OOP</v>
          </cell>
        </row>
        <row r="1365">
          <cell r="A1365" t="str">
            <v>MDL94050</v>
          </cell>
          <cell r="B1365" t="str">
            <v>BOWLING SET (ENG)</v>
          </cell>
          <cell r="C1365" t="str">
            <v>000772940504</v>
          </cell>
          <cell r="D1365" t="str">
            <v>EVERC</v>
          </cell>
          <cell r="F1365">
            <v>2</v>
          </cell>
          <cell r="G1365">
            <v>18.55</v>
          </cell>
          <cell r="J1365" t="str">
            <v>OOP - SHOPPERS FALL</v>
          </cell>
        </row>
        <row r="1366">
          <cell r="A1366" t="str">
            <v>MDL94064</v>
          </cell>
          <cell r="B1366" t="str">
            <v>HAPPY &amp; HEALTHY PET VET PLAY SET (ENG)</v>
          </cell>
          <cell r="C1366" t="str">
            <v>000772940641</v>
          </cell>
          <cell r="D1366" t="str">
            <v>EVERC</v>
          </cell>
          <cell r="F1366">
            <v>3</v>
          </cell>
          <cell r="G1366">
            <v>21.29</v>
          </cell>
          <cell r="J1366" t="str">
            <v>OOP</v>
          </cell>
        </row>
        <row r="1367">
          <cell r="A1367" t="str">
            <v>MDL9414</v>
          </cell>
          <cell r="B1367" t="str">
            <v>PUFFY STICKER PLAY SET - FAIRY (ENG)</v>
          </cell>
          <cell r="C1367" t="str">
            <v>000772094146</v>
          </cell>
          <cell r="D1367" t="str">
            <v>EVERC</v>
          </cell>
          <cell r="E1367">
            <v>24</v>
          </cell>
          <cell r="F1367">
            <v>48</v>
          </cell>
          <cell r="G1367">
            <v>5.2</v>
          </cell>
          <cell r="J1367" t="str">
            <v>OOP</v>
          </cell>
        </row>
        <row r="1368">
          <cell r="A1368" t="str">
            <v>MDL9420</v>
          </cell>
          <cell r="B1368" t="str">
            <v>ON-THE-GO CRAFTS - FELT FRIENDS (ENG)</v>
          </cell>
          <cell r="C1368" t="str">
            <v>000772094207</v>
          </cell>
          <cell r="D1368" t="str">
            <v>EVERC</v>
          </cell>
          <cell r="E1368">
            <v>6</v>
          </cell>
          <cell r="F1368">
            <v>48</v>
          </cell>
          <cell r="G1368">
            <v>6.97</v>
          </cell>
          <cell r="J1368" t="str">
            <v>OOP</v>
          </cell>
        </row>
        <row r="1369">
          <cell r="A1369" t="str">
            <v>MDL9466</v>
          </cell>
          <cell r="B1369" t="str">
            <v>TIP &amp; SIP TOY JUICE BOTTLES (ENG)</v>
          </cell>
          <cell r="C1369" t="str">
            <v>000772094665</v>
          </cell>
          <cell r="D1369" t="str">
            <v>EVERC</v>
          </cell>
          <cell r="E1369">
            <v>6</v>
          </cell>
          <cell r="F1369">
            <v>12</v>
          </cell>
          <cell r="G1369">
            <v>17.260000000000002</v>
          </cell>
          <cell r="J1369" t="str">
            <v>OOP</v>
          </cell>
        </row>
        <row r="1370">
          <cell r="A1370" t="str">
            <v>MDL9582</v>
          </cell>
          <cell r="B1370" t="str">
            <v>FLOWER MAGNETS (ENG)</v>
          </cell>
          <cell r="C1370" t="str">
            <v>000772095822</v>
          </cell>
          <cell r="D1370" t="str">
            <v>EVERC</v>
          </cell>
          <cell r="E1370">
            <v>12</v>
          </cell>
          <cell r="F1370">
            <v>48</v>
          </cell>
          <cell r="G1370">
            <v>5.2</v>
          </cell>
          <cell r="J1370" t="str">
            <v>OOP</v>
          </cell>
        </row>
        <row r="1371">
          <cell r="A1371" t="str">
            <v>MDL97071</v>
          </cell>
          <cell r="B1371" t="str">
            <v>MATH GEAR ASST (14 BOOKS ( in Display Tray ) (ENG)</v>
          </cell>
          <cell r="C1371" t="str">
            <v>000772970716</v>
          </cell>
          <cell r="D1371" t="str">
            <v>EVERE</v>
          </cell>
          <cell r="E1371">
            <v>1</v>
          </cell>
          <cell r="F1371">
            <v>4</v>
          </cell>
          <cell r="G1371">
            <v>94.97</v>
          </cell>
          <cell r="J1371" t="str">
            <v>OOP</v>
          </cell>
        </row>
        <row r="1372">
          <cell r="A1372" t="str">
            <v>MDL97079</v>
          </cell>
          <cell r="B1372" t="str">
            <v xml:space="preserve">PHONICS COMICS L1 ASST (12 BK: 3 x 31500,01,02,04) (ENG)  </v>
          </cell>
          <cell r="C1372" t="str">
            <v>000772970792</v>
          </cell>
          <cell r="D1372" t="str">
            <v>EVERC</v>
          </cell>
          <cell r="E1372">
            <v>12</v>
          </cell>
          <cell r="F1372">
            <v>48</v>
          </cell>
          <cell r="G1372">
            <v>2.39</v>
          </cell>
          <cell r="J1372" t="str">
            <v>OOP</v>
          </cell>
        </row>
        <row r="1373">
          <cell r="A1373" t="str">
            <v>MDL9786</v>
          </cell>
          <cell r="B1373" t="str">
            <v>ABC PICTURE BOARDS (ENG)</v>
          </cell>
          <cell r="C1373" t="str">
            <v>000772097864</v>
          </cell>
          <cell r="D1373" t="str">
            <v>EVERC</v>
          </cell>
          <cell r="F1373">
            <v>6</v>
          </cell>
          <cell r="G1373">
            <v>18.29</v>
          </cell>
          <cell r="J1373" t="str">
            <v>OOP</v>
          </cell>
        </row>
        <row r="1374">
          <cell r="A1374" t="str">
            <v>MDL9841</v>
          </cell>
          <cell r="B1374" t="str">
            <v>SMOOTHIE MAKER BLENDER SET (6L)</v>
          </cell>
          <cell r="C1374" t="str">
            <v>000772098410</v>
          </cell>
          <cell r="D1374" t="str">
            <v>EVERE</v>
          </cell>
          <cell r="F1374">
            <v>6</v>
          </cell>
          <cell r="G1374">
            <v>27.85</v>
          </cell>
        </row>
        <row r="1375">
          <cell r="A1375" t="str">
            <v>MGA117377E7C</v>
          </cell>
          <cell r="B1375" t="str">
            <v xml:space="preserve">RAINBOW HIGH FASHION DOLL ASST 2 </v>
          </cell>
          <cell r="C1375" t="str">
            <v>035051117377</v>
          </cell>
          <cell r="D1375" t="str">
            <v>EVERC</v>
          </cell>
          <cell r="F1375">
            <v>3</v>
          </cell>
          <cell r="G1375">
            <v>34.25</v>
          </cell>
        </row>
        <row r="1376">
          <cell r="A1376" t="str">
            <v>MGA553939</v>
          </cell>
          <cell r="B1376" t="str">
            <v>READY-2-ROBOT - BOT BLASTERS ASST</v>
          </cell>
          <cell r="C1376" t="str">
            <v>035051553939</v>
          </cell>
          <cell r="D1376" t="str">
            <v>EVERC</v>
          </cell>
          <cell r="F1376">
            <v>4</v>
          </cell>
          <cell r="G1376">
            <v>12</v>
          </cell>
          <cell r="J1376" t="str">
            <v>OOP</v>
          </cell>
        </row>
        <row r="1377">
          <cell r="A1377" t="str">
            <v>MGA559849E7C-SR</v>
          </cell>
          <cell r="B1377" t="str">
            <v>POOPSIE CUTIE TOOTIES SURPRISE (EA)</v>
          </cell>
          <cell r="C1377" t="str">
            <v>035051559849</v>
          </cell>
          <cell r="D1377" t="str">
            <v>EVERE</v>
          </cell>
          <cell r="G1377">
            <v>345</v>
          </cell>
          <cell r="J1377" t="str">
            <v>SR-FYE</v>
          </cell>
        </row>
        <row r="1378">
          <cell r="A1378" t="str">
            <v>MGA567080E7C</v>
          </cell>
          <cell r="B1378" t="str">
            <v xml:space="preserve">L.O.L. SURPRISE REMIX PETS ASST  </v>
          </cell>
          <cell r="C1378" t="str">
            <v>035051567073</v>
          </cell>
          <cell r="D1378" t="str">
            <v>EVERC</v>
          </cell>
          <cell r="F1378">
            <v>12</v>
          </cell>
          <cell r="G1378">
            <v>13.96</v>
          </cell>
          <cell r="J1378" t="str">
            <v>OOP</v>
          </cell>
        </row>
        <row r="1379">
          <cell r="A1379" t="str">
            <v>MGA571339E7C</v>
          </cell>
          <cell r="B1379" t="str">
            <v>L.O.L. SURPRISE OMG PLANE- NEW THEME</v>
          </cell>
          <cell r="C1379" t="str">
            <v>035051571339</v>
          </cell>
          <cell r="D1379" t="str">
            <v>EVERE</v>
          </cell>
          <cell r="F1379">
            <v>1</v>
          </cell>
          <cell r="G1379">
            <v>92.5</v>
          </cell>
          <cell r="J1379" t="str">
            <v>OOP</v>
          </cell>
        </row>
        <row r="1380">
          <cell r="A1380" t="str">
            <v>MGA577522</v>
          </cell>
          <cell r="B1380" t="str">
            <v xml:space="preserve">L.O.L. SURPRISE REMIX ROCK TOTS IN PDQ  </v>
          </cell>
          <cell r="C1380" t="str">
            <v>035051577522</v>
          </cell>
          <cell r="D1380" t="str">
            <v>EVERC</v>
          </cell>
          <cell r="F1380">
            <v>18</v>
          </cell>
          <cell r="G1380">
            <v>13.08</v>
          </cell>
        </row>
        <row r="1381">
          <cell r="A1381" t="str">
            <v>MGA577539</v>
          </cell>
          <cell r="B1381" t="str">
            <v xml:space="preserve">L.O.L. SURPRISE OMG REMIX ROCK ASST  </v>
          </cell>
          <cell r="C1381" t="str">
            <v>035051577539</v>
          </cell>
          <cell r="D1381" t="str">
            <v>EVERC</v>
          </cell>
          <cell r="F1381">
            <v>4</v>
          </cell>
          <cell r="G1381">
            <v>29.5</v>
          </cell>
          <cell r="J1381" t="str">
            <v>OOP</v>
          </cell>
        </row>
        <row r="1382">
          <cell r="A1382" t="str">
            <v>MGA578185</v>
          </cell>
          <cell r="B1382" t="str">
            <v>L.O.L. SURPRISE OMG CORE DOLL ASST WAVE 1</v>
          </cell>
          <cell r="C1382" t="str">
            <v>0000578185</v>
          </cell>
          <cell r="D1382" t="str">
            <v>EVERC</v>
          </cell>
          <cell r="F1382">
            <v>4</v>
          </cell>
          <cell r="G1382">
            <v>29.5</v>
          </cell>
          <cell r="J1382" t="str">
            <v>OOP</v>
          </cell>
        </row>
        <row r="1383">
          <cell r="A1383" t="str">
            <v>MGA643637C</v>
          </cell>
          <cell r="B1383" t="str">
            <v>MODERN KITCHEN</v>
          </cell>
          <cell r="C1383" t="str">
            <v>050743643637</v>
          </cell>
          <cell r="D1383" t="str">
            <v>EVERE</v>
          </cell>
          <cell r="G1383">
            <v>185</v>
          </cell>
        </row>
        <row r="1384">
          <cell r="A1384" t="str">
            <v>MGA648274</v>
          </cell>
          <cell r="B1384" t="str">
            <v>LITTLE TIKES PEEKY PALS PDQ</v>
          </cell>
          <cell r="C1384" t="str">
            <v>050743648274</v>
          </cell>
          <cell r="D1384" t="str">
            <v>EVERC</v>
          </cell>
          <cell r="F1384">
            <v>6</v>
          </cell>
          <cell r="G1384">
            <v>7.92</v>
          </cell>
          <cell r="J1384" t="str">
            <v>OOP</v>
          </cell>
        </row>
        <row r="1385">
          <cell r="A1385" t="str">
            <v>NECA53616</v>
          </cell>
          <cell r="B1385" t="str">
            <v>BTTF - 7" FIG - TALES from SPACE MARTY McFLY</v>
          </cell>
          <cell r="C1385" t="str">
            <v>634482536162</v>
          </cell>
          <cell r="D1385" t="str">
            <v>EVERC</v>
          </cell>
          <cell r="F1385">
            <v>6</v>
          </cell>
          <cell r="G1385">
            <v>39.25</v>
          </cell>
        </row>
        <row r="1386">
          <cell r="A1386" t="str">
            <v>OTF0A3</v>
          </cell>
          <cell r="B1386" t="str">
            <v xml:space="preserve">MY FIRST DESK   </v>
          </cell>
          <cell r="C1386" t="str">
            <v>731346000309</v>
          </cell>
          <cell r="D1386" t="str">
            <v>EVERE</v>
          </cell>
          <cell r="F1386">
            <v>1</v>
          </cell>
          <cell r="G1386">
            <v>70</v>
          </cell>
          <cell r="J1386" t="str">
            <v>OOP</v>
          </cell>
        </row>
        <row r="1387">
          <cell r="A1387" t="str">
            <v>OTF0C1241TL</v>
          </cell>
          <cell r="B1387" t="str">
            <v xml:space="preserve">TRIPOLEY DELUXE (FELT MAT EDITION)  </v>
          </cell>
          <cell r="C1387" t="str">
            <v>026608001249</v>
          </cell>
          <cell r="D1387" t="str">
            <v>EVERE</v>
          </cell>
          <cell r="F1387">
            <v>4</v>
          </cell>
          <cell r="G1387">
            <v>13.5</v>
          </cell>
          <cell r="J1387" t="str">
            <v>CORE</v>
          </cell>
        </row>
        <row r="1388">
          <cell r="A1388" t="str">
            <v>OTF0C241</v>
          </cell>
          <cell r="B1388" t="str">
            <v xml:space="preserve">IDEAL 4-WAY COUNTDOWN GAME (ENG)  </v>
          </cell>
          <cell r="C1388" t="str">
            <v>026608002413</v>
          </cell>
          <cell r="D1388" t="str">
            <v>EVERE</v>
          </cell>
          <cell r="F1388">
            <v>4</v>
          </cell>
          <cell r="G1388">
            <v>20</v>
          </cell>
          <cell r="J1388" t="str">
            <v>T2</v>
          </cell>
        </row>
        <row r="1389">
          <cell r="A1389" t="str">
            <v>OTF0C470</v>
          </cell>
          <cell r="B1389" t="str">
            <v xml:space="preserve">SPECTACULAR MAGIC SHOW  </v>
          </cell>
          <cell r="C1389" t="str">
            <v>026608004707</v>
          </cell>
          <cell r="D1389" t="str">
            <v>EVERE</v>
          </cell>
          <cell r="F1389">
            <v>4</v>
          </cell>
          <cell r="G1389">
            <v>21.5</v>
          </cell>
          <cell r="J1389" t="str">
            <v>T2</v>
          </cell>
        </row>
        <row r="1390">
          <cell r="A1390" t="str">
            <v>OTF0C4769</v>
          </cell>
          <cell r="B1390" t="str">
            <v xml:space="preserve">SPECTACULAR MAGIC SUITCASE (ENG)  </v>
          </cell>
          <cell r="C1390" t="str">
            <v>026608047698</v>
          </cell>
          <cell r="D1390" t="str">
            <v>EVERE</v>
          </cell>
          <cell r="F1390">
            <v>4</v>
          </cell>
          <cell r="G1390">
            <v>31</v>
          </cell>
          <cell r="J1390" t="str">
            <v>CORE</v>
          </cell>
        </row>
        <row r="1391">
          <cell r="A1391" t="str">
            <v>OTF0C486BL</v>
          </cell>
          <cell r="B1391" t="str">
            <v xml:space="preserve">IDEAL MAGIC MY FIRST MAGIC SHOW  </v>
          </cell>
          <cell r="C1391" t="str">
            <v>026608004868</v>
          </cell>
          <cell r="D1391" t="str">
            <v>EVERE</v>
          </cell>
          <cell r="F1391">
            <v>4</v>
          </cell>
          <cell r="G1391">
            <v>15.25</v>
          </cell>
          <cell r="J1391" t="str">
            <v>CORE</v>
          </cell>
        </row>
        <row r="1392">
          <cell r="A1392" t="str">
            <v>OTF0C8326BL</v>
          </cell>
          <cell r="B1392" t="str">
            <v xml:space="preserve">SNO-MAN KIT  </v>
          </cell>
          <cell r="C1392" t="str">
            <v>026608083269</v>
          </cell>
          <cell r="D1392" t="str">
            <v>EVERC</v>
          </cell>
          <cell r="F1392">
            <v>12</v>
          </cell>
          <cell r="G1392">
            <v>16.75</v>
          </cell>
          <cell r="J1392" t="str">
            <v>CORE</v>
          </cell>
        </row>
        <row r="1393">
          <cell r="A1393" t="str">
            <v>OTF0C8329TL</v>
          </cell>
          <cell r="B1393" t="str">
            <v xml:space="preserve">SNO BRICK MAKER  </v>
          </cell>
          <cell r="C1393" t="str">
            <v>026608083290</v>
          </cell>
          <cell r="D1393" t="str">
            <v>EVERC</v>
          </cell>
          <cell r="F1393">
            <v>12</v>
          </cell>
          <cell r="G1393">
            <v>5.5</v>
          </cell>
          <cell r="J1393" t="str">
            <v>CORE</v>
          </cell>
        </row>
        <row r="1394">
          <cell r="A1394" t="str">
            <v>OTF0C911</v>
          </cell>
          <cell r="B1394" t="str">
            <v xml:space="preserve">CHILDREN'S BIBLE TRIVIA (ENG)  </v>
          </cell>
          <cell r="C1394" t="str">
            <v>026608009115</v>
          </cell>
          <cell r="D1394" t="str">
            <v>EVERE</v>
          </cell>
          <cell r="F1394">
            <v>6</v>
          </cell>
          <cell r="G1394">
            <v>11.5</v>
          </cell>
          <cell r="J1394" t="str">
            <v>T2</v>
          </cell>
        </row>
        <row r="1395">
          <cell r="A1395" t="str">
            <v>OTF0SA230TL</v>
          </cell>
          <cell r="B1395" t="str">
            <v xml:space="preserve">ULTIMATE CRYSTAL GROWING KIT  </v>
          </cell>
          <cell r="C1395" t="str">
            <v>781968002304</v>
          </cell>
          <cell r="D1395" t="str">
            <v>EVERC</v>
          </cell>
          <cell r="F1395">
            <v>6</v>
          </cell>
          <cell r="G1395">
            <v>21</v>
          </cell>
          <cell r="J1395" t="str">
            <v>T2</v>
          </cell>
        </row>
        <row r="1396">
          <cell r="A1396" t="str">
            <v>OTF0T2408004TL</v>
          </cell>
          <cell r="B1396" t="str">
            <v xml:space="preserve">BYS CARGO VEST  </v>
          </cell>
          <cell r="C1396" t="str">
            <v>730320145807</v>
          </cell>
          <cell r="D1396" t="str">
            <v>EVERC</v>
          </cell>
          <cell r="F1396">
            <v>4</v>
          </cell>
          <cell r="G1396">
            <v>16.5</v>
          </cell>
          <cell r="J1396" t="str">
            <v>T2</v>
          </cell>
        </row>
        <row r="1397">
          <cell r="A1397" t="str">
            <v>OTF0T2410406TL</v>
          </cell>
          <cell r="B1397" t="str">
            <v xml:space="preserve">BYS SCOOP NET  </v>
          </cell>
          <cell r="C1397" t="str">
            <v>730320146712</v>
          </cell>
          <cell r="D1397" t="str">
            <v>EVERC</v>
          </cell>
          <cell r="F1397">
            <v>6</v>
          </cell>
          <cell r="G1397">
            <v>6.75</v>
          </cell>
          <cell r="J1397" t="str">
            <v>CORE</v>
          </cell>
        </row>
        <row r="1398">
          <cell r="A1398" t="str">
            <v>OTF0T2410598TL</v>
          </cell>
          <cell r="B1398" t="str">
            <v xml:space="preserve">BYS CRITTER SHACK  </v>
          </cell>
          <cell r="C1398" t="str">
            <v>730320146750</v>
          </cell>
          <cell r="D1398" t="str">
            <v>EVERC</v>
          </cell>
          <cell r="F1398">
            <v>8</v>
          </cell>
          <cell r="G1398">
            <v>6.75</v>
          </cell>
          <cell r="J1398" t="str">
            <v>CORE</v>
          </cell>
        </row>
        <row r="1399">
          <cell r="A1399" t="str">
            <v>OTF0T2450106TL</v>
          </cell>
          <cell r="B1399" t="str">
            <v xml:space="preserve">BYS MINI BUG VAC  </v>
          </cell>
          <cell r="C1399" t="str">
            <v>730320136126</v>
          </cell>
          <cell r="D1399" t="str">
            <v>EVERC</v>
          </cell>
          <cell r="F1399">
            <v>6</v>
          </cell>
          <cell r="G1399">
            <v>13.5</v>
          </cell>
          <cell r="J1399" t="str">
            <v>CORE</v>
          </cell>
        </row>
        <row r="1400">
          <cell r="A1400" t="str">
            <v>OTF0X0780BL</v>
          </cell>
          <cell r="B1400" t="str">
            <v xml:space="preserve">JARTS LAWN DARTS  </v>
          </cell>
          <cell r="C1400" t="str">
            <v>045802078000</v>
          </cell>
          <cell r="D1400" t="str">
            <v>EVERC</v>
          </cell>
          <cell r="F1400">
            <v>4</v>
          </cell>
          <cell r="G1400">
            <v>16.75</v>
          </cell>
          <cell r="J1400" t="str">
            <v>OOP</v>
          </cell>
        </row>
        <row r="1401">
          <cell r="A1401" t="str">
            <v>OTF0X5348</v>
          </cell>
          <cell r="B1401" t="str">
            <v xml:space="preserve">BOOBY TRAP CLASSIC (ENG)  </v>
          </cell>
          <cell r="C1401" t="str">
            <v>045802534803</v>
          </cell>
          <cell r="D1401" t="str">
            <v>EVERE</v>
          </cell>
          <cell r="F1401">
            <v>6</v>
          </cell>
          <cell r="G1401">
            <v>14.75</v>
          </cell>
          <cell r="J1401" t="str">
            <v>T2</v>
          </cell>
        </row>
        <row r="1402">
          <cell r="A1402" t="str">
            <v>OTF0Z11175TL</v>
          </cell>
          <cell r="B1402" t="str">
            <v xml:space="preserve">ZOOB S.T.E.M. CHALLENGE  </v>
          </cell>
          <cell r="C1402" t="str">
            <v>635694111758</v>
          </cell>
          <cell r="D1402" t="str">
            <v>EVERC</v>
          </cell>
          <cell r="F1402">
            <v>4</v>
          </cell>
          <cell r="G1402">
            <v>54</v>
          </cell>
          <cell r="J1402" t="str">
            <v>T2</v>
          </cell>
        </row>
        <row r="1403">
          <cell r="A1403" t="str">
            <v>OTF0Z11250TL</v>
          </cell>
          <cell r="B1403" t="str">
            <v xml:space="preserve">ZOOB 250  </v>
          </cell>
          <cell r="C1403" t="str">
            <v>635694112502</v>
          </cell>
          <cell r="D1403" t="str">
            <v>EVERC</v>
          </cell>
          <cell r="F1403">
            <v>2</v>
          </cell>
          <cell r="G1403">
            <v>56.5</v>
          </cell>
          <cell r="J1403" t="str">
            <v>T2</v>
          </cell>
        </row>
        <row r="1404">
          <cell r="A1404" t="str">
            <v>OTF0Z12052TL</v>
          </cell>
          <cell r="B1404" t="str">
            <v xml:space="preserve">ZOOB CAR DESIGNER  </v>
          </cell>
          <cell r="C1404" t="str">
            <v>635694120521</v>
          </cell>
          <cell r="D1404" t="str">
            <v>EVERC</v>
          </cell>
          <cell r="F1404">
            <v>4</v>
          </cell>
          <cell r="G1404">
            <v>31</v>
          </cell>
          <cell r="J1404" t="str">
            <v>CORE</v>
          </cell>
        </row>
        <row r="1405">
          <cell r="A1405" t="str">
            <v>OTF0Z14003TL</v>
          </cell>
          <cell r="B1405" t="str">
            <v xml:space="preserve">ZOOB CREEPY GLOW CREATURES  </v>
          </cell>
          <cell r="C1405" t="str">
            <v>635694140031</v>
          </cell>
          <cell r="D1405" t="str">
            <v>EVERC</v>
          </cell>
          <cell r="F1405">
            <v>6</v>
          </cell>
          <cell r="G1405">
            <v>18.75</v>
          </cell>
          <cell r="J1405" t="str">
            <v>T2</v>
          </cell>
        </row>
        <row r="1406">
          <cell r="A1406" t="str">
            <v>OTF106PN3</v>
          </cell>
          <cell r="B1406" t="str">
            <v xml:space="preserve">DIY GROOVY SCRAPBOOK  </v>
          </cell>
          <cell r="C1406" t="str">
            <v>810061594857</v>
          </cell>
          <cell r="D1406" t="str">
            <v>EVERC</v>
          </cell>
          <cell r="E1406">
            <v>3</v>
          </cell>
          <cell r="F1406">
            <v>12</v>
          </cell>
          <cell r="G1406">
            <v>17.5</v>
          </cell>
          <cell r="J1406" t="str">
            <v>T2</v>
          </cell>
        </row>
        <row r="1407">
          <cell r="A1407" t="str">
            <v>OTF1180D1</v>
          </cell>
          <cell r="B1407" t="str">
            <v xml:space="preserve">ALEX TOYS DIY GIANT KNOT AND STITCH PILLOW (ENG)  </v>
          </cell>
          <cell r="C1407" t="str">
            <v>731346118011</v>
          </cell>
          <cell r="D1407" t="str">
            <v>EVERC</v>
          </cell>
          <cell r="E1407">
            <v>3</v>
          </cell>
          <cell r="F1407">
            <v>12</v>
          </cell>
          <cell r="G1407">
            <v>16.75</v>
          </cell>
          <cell r="J1407" t="str">
            <v>T2</v>
          </cell>
        </row>
        <row r="1408">
          <cell r="A1408" t="str">
            <v>OTF137X5</v>
          </cell>
          <cell r="B1408" t="str">
            <v xml:space="preserve">ALEX TOYS DIY ULTIMATE FRIENDSHIP BRACELET PARTY  </v>
          </cell>
          <cell r="C1408" t="str">
            <v>731346013798</v>
          </cell>
          <cell r="D1408" t="str">
            <v>EVERC</v>
          </cell>
          <cell r="F1408">
            <v>4</v>
          </cell>
          <cell r="G1408">
            <v>23.5</v>
          </cell>
          <cell r="J1408" t="str">
            <v>OOP</v>
          </cell>
        </row>
        <row r="1409">
          <cell r="A1409" t="str">
            <v>OTF14031</v>
          </cell>
          <cell r="B1409" t="str">
            <v xml:space="preserve">DISCOVER READY SET WRITE AND WIPE! ABC AND 123 (ENG)  </v>
          </cell>
          <cell r="C1409" t="str">
            <v>731346140302</v>
          </cell>
          <cell r="D1409" t="str">
            <v>EVERC</v>
          </cell>
          <cell r="E1409">
            <v>6</v>
          </cell>
          <cell r="F1409">
            <v>12</v>
          </cell>
          <cell r="G1409">
            <v>8.75</v>
          </cell>
          <cell r="J1409" t="str">
            <v>USE OTFAA10191</v>
          </cell>
        </row>
        <row r="1410">
          <cell r="A1410" t="str">
            <v>OTF1406</v>
          </cell>
          <cell r="B1410" t="str">
            <v xml:space="preserve">PICTURE  MOSAIC  </v>
          </cell>
          <cell r="C1410" t="str">
            <v>731346140609</v>
          </cell>
          <cell r="D1410" t="str">
            <v>EVERC</v>
          </cell>
          <cell r="E1410">
            <v>6</v>
          </cell>
          <cell r="F1410">
            <v>24</v>
          </cell>
          <cell r="G1410">
            <v>10</v>
          </cell>
          <cell r="J1410" t="str">
            <v>OOP</v>
          </cell>
        </row>
        <row r="1411">
          <cell r="A1411" t="str">
            <v>OTF14085</v>
          </cell>
          <cell r="B1411" t="str">
            <v xml:space="preserve">DISCOVER BUTTON ART  </v>
          </cell>
          <cell r="C1411" t="str">
            <v>731346140807</v>
          </cell>
          <cell r="D1411" t="str">
            <v>EVERC</v>
          </cell>
          <cell r="E1411">
            <v>6</v>
          </cell>
          <cell r="F1411">
            <v>12</v>
          </cell>
          <cell r="G1411">
            <v>16.75</v>
          </cell>
          <cell r="J1411" t="str">
            <v>CORE</v>
          </cell>
        </row>
        <row r="1412">
          <cell r="A1412" t="str">
            <v>OTF14095</v>
          </cell>
          <cell r="B1412" t="str">
            <v xml:space="preserve">POP STICK ART  </v>
          </cell>
          <cell r="C1412" t="str">
            <v>731346140906</v>
          </cell>
          <cell r="D1412" t="str">
            <v>EVERC</v>
          </cell>
          <cell r="E1412">
            <v>3</v>
          </cell>
          <cell r="F1412">
            <v>12</v>
          </cell>
          <cell r="G1412">
            <v>10.75</v>
          </cell>
          <cell r="J1412" t="str">
            <v>OOP</v>
          </cell>
        </row>
        <row r="1413">
          <cell r="A1413" t="str">
            <v>OTF14115</v>
          </cell>
          <cell r="B1413" t="str">
            <v xml:space="preserve">PAPER BAG PUPPETS  </v>
          </cell>
          <cell r="C1413" t="str">
            <v>731346141101</v>
          </cell>
          <cell r="D1413" t="str">
            <v>EVERC</v>
          </cell>
          <cell r="E1413">
            <v>6</v>
          </cell>
          <cell r="F1413">
            <v>24</v>
          </cell>
          <cell r="G1413">
            <v>10.75</v>
          </cell>
          <cell r="J1413" t="str">
            <v>OOP</v>
          </cell>
        </row>
        <row r="1414">
          <cell r="A1414" t="str">
            <v>OTF14545</v>
          </cell>
          <cell r="B1414" t="str">
            <v xml:space="preserve">ALEX TOYS DISCOVER READY, SET, SCHOOL  </v>
          </cell>
          <cell r="C1414" t="str">
            <v>731346002549</v>
          </cell>
          <cell r="D1414" t="str">
            <v>EVERC</v>
          </cell>
          <cell r="E1414">
            <v>3</v>
          </cell>
          <cell r="F1414">
            <v>6</v>
          </cell>
          <cell r="G1414">
            <v>27</v>
          </cell>
          <cell r="J1414" t="str">
            <v>T2</v>
          </cell>
        </row>
        <row r="1415">
          <cell r="A1415" t="str">
            <v>OTF14913</v>
          </cell>
          <cell r="B1415" t="str">
            <v xml:space="preserve">DISCOVER LEARN TO DRESS KITTY  </v>
          </cell>
          <cell r="C1415" t="str">
            <v>731346149107</v>
          </cell>
          <cell r="D1415" t="str">
            <v>EVERC</v>
          </cell>
          <cell r="E1415">
            <v>3</v>
          </cell>
          <cell r="F1415">
            <v>12</v>
          </cell>
          <cell r="G1415">
            <v>30</v>
          </cell>
          <cell r="J1415" t="str">
            <v>T2</v>
          </cell>
        </row>
        <row r="1416">
          <cell r="A1416" t="str">
            <v>OTF14923</v>
          </cell>
          <cell r="B1416" t="str">
            <v xml:space="preserve">DISCOVER LEARN TO DRESS MONKEY  </v>
          </cell>
          <cell r="C1416" t="str">
            <v>731346149206</v>
          </cell>
          <cell r="D1416" t="str">
            <v>EVERC</v>
          </cell>
          <cell r="E1416">
            <v>3</v>
          </cell>
          <cell r="F1416">
            <v>12</v>
          </cell>
          <cell r="G1416">
            <v>30</v>
          </cell>
          <cell r="J1416" t="str">
            <v>T2</v>
          </cell>
        </row>
        <row r="1417">
          <cell r="A1417" t="str">
            <v>OTF170N5</v>
          </cell>
          <cell r="B1417" t="str">
            <v xml:space="preserve">GIANT ART JAR  </v>
          </cell>
          <cell r="C1417" t="str">
            <v>731346017024</v>
          </cell>
          <cell r="D1417" t="str">
            <v>EVERC</v>
          </cell>
          <cell r="E1417">
            <v>3</v>
          </cell>
          <cell r="F1417">
            <v>6</v>
          </cell>
          <cell r="G1417">
            <v>23.25</v>
          </cell>
          <cell r="J1417" t="str">
            <v>CORE</v>
          </cell>
        </row>
        <row r="1418">
          <cell r="A1418" t="str">
            <v>OTF17355</v>
          </cell>
          <cell r="B1418" t="str">
            <v xml:space="preserve">DIY BOHO BANDS  </v>
          </cell>
          <cell r="C1418" t="str">
            <v>731346173508</v>
          </cell>
          <cell r="D1418" t="str">
            <v>EVERC</v>
          </cell>
          <cell r="F1418">
            <v>6</v>
          </cell>
          <cell r="G1418">
            <v>12.25</v>
          </cell>
          <cell r="J1418" t="str">
            <v>OOP</v>
          </cell>
        </row>
        <row r="1419">
          <cell r="A1419" t="str">
            <v>OTF17365</v>
          </cell>
          <cell r="B1419" t="str">
            <v xml:space="preserve">INFINITY JEWELRY  </v>
          </cell>
          <cell r="C1419" t="str">
            <v>731346173614</v>
          </cell>
          <cell r="D1419" t="str">
            <v>EVERC</v>
          </cell>
          <cell r="E1419">
            <v>6</v>
          </cell>
          <cell r="F1419">
            <v>24</v>
          </cell>
          <cell r="G1419">
            <v>16.75</v>
          </cell>
          <cell r="J1419" t="str">
            <v>T2</v>
          </cell>
        </row>
        <row r="1420">
          <cell r="A1420" t="str">
            <v>OTF18515</v>
          </cell>
          <cell r="B1420" t="str">
            <v xml:space="preserve">DISCOVER TOTS ART START  </v>
          </cell>
          <cell r="C1420" t="str">
            <v>731346185112</v>
          </cell>
          <cell r="D1420" t="str">
            <v>EVERC</v>
          </cell>
          <cell r="E1420">
            <v>3</v>
          </cell>
          <cell r="F1420">
            <v>12</v>
          </cell>
          <cell r="G1420">
            <v>13.5</v>
          </cell>
          <cell r="J1420" t="str">
            <v>OOP</v>
          </cell>
        </row>
        <row r="1421">
          <cell r="A1421" t="str">
            <v>OTF2001025</v>
          </cell>
          <cell r="B1421" t="str">
            <v xml:space="preserve">COLOR ME CLEAN  </v>
          </cell>
          <cell r="C1421" t="str">
            <v>731346003034</v>
          </cell>
          <cell r="D1421" t="str">
            <v>EVERC</v>
          </cell>
          <cell r="F1421">
            <v>2</v>
          </cell>
          <cell r="G1421">
            <v>11.25</v>
          </cell>
          <cell r="J1421" t="str">
            <v>OOP</v>
          </cell>
        </row>
        <row r="1422">
          <cell r="A1422" t="str">
            <v>OTF2200805</v>
          </cell>
          <cell r="B1422" t="str">
            <v xml:space="preserve">SNAP-TO-IT FARM  </v>
          </cell>
          <cell r="C1422" t="str">
            <v>731346003188</v>
          </cell>
          <cell r="D1422" t="str">
            <v>EVERC</v>
          </cell>
          <cell r="F1422">
            <v>6</v>
          </cell>
          <cell r="G1422">
            <v>16.75</v>
          </cell>
          <cell r="J1422" t="str">
            <v>T2</v>
          </cell>
        </row>
        <row r="1423">
          <cell r="A1423" t="str">
            <v>OTF2201001</v>
          </cell>
          <cell r="B1423" t="str">
            <v>SNAP TO IT PICNIC (ENG)</v>
          </cell>
          <cell r="C1423" t="str">
            <v>731346003324</v>
          </cell>
          <cell r="D1423" t="str">
            <v>EVERC</v>
          </cell>
          <cell r="F1423">
            <v>6</v>
          </cell>
          <cell r="G1423">
            <v>12.63</v>
          </cell>
          <cell r="J1423" t="str">
            <v>OOP</v>
          </cell>
        </row>
        <row r="1424">
          <cell r="A1424" t="str">
            <v>OTF2201005</v>
          </cell>
          <cell r="B1424" t="str">
            <v xml:space="preserve">SNAP TO IT PICNIC  </v>
          </cell>
          <cell r="C1424" t="str">
            <v>731346003324</v>
          </cell>
          <cell r="D1424" t="str">
            <v>EVERC</v>
          </cell>
          <cell r="F1424">
            <v>6</v>
          </cell>
          <cell r="G1424">
            <v>16.75</v>
          </cell>
          <cell r="J1424" t="str">
            <v>T2</v>
          </cell>
        </row>
        <row r="1425">
          <cell r="A1425" t="str">
            <v>OTF2201205</v>
          </cell>
          <cell r="B1425" t="str">
            <v xml:space="preserve">SNAP TO IT DRESS UP  </v>
          </cell>
          <cell r="C1425" t="str">
            <v>731346003348</v>
          </cell>
          <cell r="D1425" t="str">
            <v>EVERC</v>
          </cell>
          <cell r="F1425">
            <v>4</v>
          </cell>
          <cell r="G1425">
            <v>14.85</v>
          </cell>
          <cell r="J1425" t="str">
            <v>OOP</v>
          </cell>
        </row>
        <row r="1426">
          <cell r="A1426" t="str">
            <v>OTF2210401</v>
          </cell>
          <cell r="B1426" t="str">
            <v xml:space="preserve">ABC BUTTON ART (ENG)  </v>
          </cell>
          <cell r="C1426" t="str">
            <v>731346005182</v>
          </cell>
          <cell r="D1426" t="str">
            <v>EVERC</v>
          </cell>
          <cell r="F1426">
            <v>4</v>
          </cell>
          <cell r="G1426">
            <v>16</v>
          </cell>
          <cell r="J1426" t="str">
            <v>USE OTFAA10223</v>
          </cell>
        </row>
        <row r="1427">
          <cell r="A1427" t="str">
            <v>OTF3001903</v>
          </cell>
          <cell r="B1427" t="str">
            <v xml:space="preserve">CHICKEN BOOTY CHASE  </v>
          </cell>
          <cell r="C1427" t="str">
            <v>026608000075</v>
          </cell>
          <cell r="D1427" t="str">
            <v>EVERE</v>
          </cell>
          <cell r="F1427">
            <v>2</v>
          </cell>
          <cell r="G1427">
            <v>17.75</v>
          </cell>
          <cell r="J1427" t="str">
            <v>T2</v>
          </cell>
        </row>
        <row r="1428">
          <cell r="A1428" t="str">
            <v>OTF37000TL</v>
          </cell>
          <cell r="B1428" t="str">
            <v xml:space="preserve">ELECTRONIC SUPER SLAM BASKETBALL  </v>
          </cell>
          <cell r="C1428" t="str">
            <v>071547370000</v>
          </cell>
          <cell r="D1428" t="str">
            <v>EVERE</v>
          </cell>
          <cell r="F1428">
            <v>4</v>
          </cell>
          <cell r="G1428">
            <v>27</v>
          </cell>
          <cell r="J1428" t="str">
            <v>T2</v>
          </cell>
        </row>
        <row r="1429">
          <cell r="A1429" t="str">
            <v>OTF371005</v>
          </cell>
          <cell r="B1429" t="str">
            <v xml:space="preserve">BIG SHOT HOCKEY  </v>
          </cell>
          <cell r="C1429" t="str">
            <v>071547371007</v>
          </cell>
          <cell r="D1429" t="str">
            <v>EVERE</v>
          </cell>
          <cell r="F1429">
            <v>4</v>
          </cell>
          <cell r="G1429">
            <v>27</v>
          </cell>
          <cell r="J1429" t="str">
            <v>T2</v>
          </cell>
        </row>
        <row r="1430">
          <cell r="A1430" t="str">
            <v>OTF37265TL</v>
          </cell>
          <cell r="B1430" t="str">
            <v xml:space="preserve">PREMIER FOOSBALL  </v>
          </cell>
          <cell r="C1430" t="str">
            <v>071547372653</v>
          </cell>
          <cell r="D1430" t="str">
            <v>EVERE</v>
          </cell>
          <cell r="F1430">
            <v>4</v>
          </cell>
          <cell r="G1430">
            <v>27</v>
          </cell>
          <cell r="J1430" t="str">
            <v>T2</v>
          </cell>
        </row>
        <row r="1431">
          <cell r="A1431" t="str">
            <v>OTF383WN5</v>
          </cell>
          <cell r="B1431" t="str">
            <v xml:space="preserve">DIY KNOT A QUILT KIT  </v>
          </cell>
          <cell r="C1431" t="str">
            <v>731346038319</v>
          </cell>
          <cell r="D1431" t="str">
            <v>EVERC</v>
          </cell>
          <cell r="F1431">
            <v>6</v>
          </cell>
          <cell r="G1431">
            <v>22.25</v>
          </cell>
          <cell r="J1431" t="str">
            <v>T2</v>
          </cell>
        </row>
        <row r="1432">
          <cell r="A1432" t="str">
            <v>OTF395BN</v>
          </cell>
          <cell r="B1432" t="str">
            <v xml:space="preserve">SIMPLY NEEDLEPOINT - BUTTERFLY  </v>
          </cell>
          <cell r="C1432" t="str">
            <v>731346039514</v>
          </cell>
          <cell r="D1432" t="str">
            <v>EVERC</v>
          </cell>
          <cell r="E1432">
            <v>6</v>
          </cell>
          <cell r="F1432">
            <v>24</v>
          </cell>
          <cell r="G1432">
            <v>6.75</v>
          </cell>
          <cell r="J1432" t="str">
            <v>T2</v>
          </cell>
        </row>
        <row r="1433">
          <cell r="A1433" t="str">
            <v>OTF395FN</v>
          </cell>
          <cell r="B1433" t="str">
            <v xml:space="preserve">SIMPLY NEEDLEPOINT - FLOWER BLOSSOM  </v>
          </cell>
          <cell r="C1433" t="str">
            <v>731346039545</v>
          </cell>
          <cell r="D1433" t="str">
            <v>EVERC</v>
          </cell>
          <cell r="E1433">
            <v>6</v>
          </cell>
          <cell r="F1433">
            <v>24</v>
          </cell>
          <cell r="G1433">
            <v>6.75</v>
          </cell>
          <cell r="J1433" t="str">
            <v>CORE</v>
          </cell>
        </row>
        <row r="1434">
          <cell r="A1434" t="str">
            <v>OTF4001102</v>
          </cell>
          <cell r="B1434" t="str">
            <v xml:space="preserve">SNO BUDDY SNOWMAN  </v>
          </cell>
          <cell r="C1434" t="str">
            <v>083568800619</v>
          </cell>
          <cell r="D1434" t="str">
            <v>EVERC</v>
          </cell>
          <cell r="F1434">
            <v>6</v>
          </cell>
          <cell r="G1434">
            <v>9.5</v>
          </cell>
          <cell r="J1434" t="str">
            <v>CORE</v>
          </cell>
        </row>
        <row r="1435">
          <cell r="A1435" t="str">
            <v>OTF4001302</v>
          </cell>
          <cell r="B1435" t="str">
            <v xml:space="preserve">SNO BUDDY PENGUIN  </v>
          </cell>
          <cell r="C1435" t="str">
            <v>083568800602</v>
          </cell>
          <cell r="D1435" t="str">
            <v>EVERC</v>
          </cell>
          <cell r="F1435">
            <v>6</v>
          </cell>
          <cell r="G1435">
            <v>10</v>
          </cell>
          <cell r="J1435" t="str">
            <v>T2</v>
          </cell>
        </row>
        <row r="1436">
          <cell r="A1436" t="str">
            <v>OTF4100301</v>
          </cell>
          <cell r="B1436" t="str">
            <v xml:space="preserve">BREAKAWAY  BALLZ  (ENG)  </v>
          </cell>
          <cell r="C1436" t="str">
            <v>083568801609</v>
          </cell>
          <cell r="D1436" t="str">
            <v>EVERC</v>
          </cell>
          <cell r="F1436">
            <v>12</v>
          </cell>
          <cell r="G1436">
            <v>8.42</v>
          </cell>
          <cell r="J1436" t="str">
            <v>OOP</v>
          </cell>
        </row>
        <row r="1437">
          <cell r="A1437" t="str">
            <v>OTF4200603</v>
          </cell>
          <cell r="B1437" t="str">
            <v xml:space="preserve">XTREME FLYERZ VERTEX 100  </v>
          </cell>
          <cell r="C1437" t="str">
            <v>083568802361</v>
          </cell>
          <cell r="D1437" t="str">
            <v>EVERC</v>
          </cell>
          <cell r="F1437">
            <v>12</v>
          </cell>
          <cell r="G1437">
            <v>4.5</v>
          </cell>
          <cell r="J1437" t="str">
            <v>T2</v>
          </cell>
        </row>
        <row r="1438">
          <cell r="A1438" t="str">
            <v>OTF443N</v>
          </cell>
          <cell r="B1438" t="str">
            <v xml:space="preserve">SEW FUN  </v>
          </cell>
          <cell r="C1438" t="str">
            <v>731346044303</v>
          </cell>
          <cell r="D1438" t="str">
            <v>EVERC</v>
          </cell>
          <cell r="F1438">
            <v>3</v>
          </cell>
          <cell r="G1438">
            <v>56</v>
          </cell>
          <cell r="J1438" t="str">
            <v>OOP</v>
          </cell>
        </row>
        <row r="1439">
          <cell r="A1439" t="str">
            <v>OTF521W5</v>
          </cell>
          <cell r="B1439" t="str">
            <v xml:space="preserve">DISCOVER TISSUE ART  </v>
          </cell>
          <cell r="C1439" t="str">
            <v>731346052117</v>
          </cell>
          <cell r="D1439" t="str">
            <v>EVERC</v>
          </cell>
          <cell r="F1439">
            <v>6</v>
          </cell>
          <cell r="G1439">
            <v>10</v>
          </cell>
          <cell r="J1439" t="str">
            <v>T2</v>
          </cell>
        </row>
        <row r="1440">
          <cell r="A1440" t="str">
            <v>OTF530X5</v>
          </cell>
          <cell r="B1440" t="str">
            <v xml:space="preserve">DISCOVER MY GIANT BUSY BOX  </v>
          </cell>
          <cell r="C1440" t="str">
            <v>731346053015</v>
          </cell>
          <cell r="D1440" t="str">
            <v>EVERC</v>
          </cell>
          <cell r="E1440">
            <v>3</v>
          </cell>
          <cell r="F1440">
            <v>6</v>
          </cell>
          <cell r="G1440">
            <v>31.5</v>
          </cell>
          <cell r="J1440" t="str">
            <v>CORE</v>
          </cell>
        </row>
        <row r="1441">
          <cell r="A1441" t="str">
            <v>OTF5400333</v>
          </cell>
          <cell r="B1441" t="str">
            <v xml:space="preserve">COLOR ME TIE DYE UNICORN  </v>
          </cell>
          <cell r="C1441" t="str">
            <v>731346006547</v>
          </cell>
          <cell r="D1441" t="str">
            <v>EVERC</v>
          </cell>
          <cell r="F1441">
            <v>4</v>
          </cell>
          <cell r="G1441">
            <v>16.75</v>
          </cell>
          <cell r="J1441" t="str">
            <v>T2</v>
          </cell>
        </row>
        <row r="1442">
          <cell r="A1442" t="str">
            <v>OTF5400353</v>
          </cell>
          <cell r="B1442" t="str">
            <v xml:space="preserve">COLOR ME TIE DYE KITTY  </v>
          </cell>
          <cell r="C1442" t="str">
            <v>731346009159</v>
          </cell>
          <cell r="D1442" t="str">
            <v>EVERC</v>
          </cell>
          <cell r="F1442">
            <v>4</v>
          </cell>
          <cell r="G1442">
            <v>16.75</v>
          </cell>
          <cell r="J1442" t="str">
            <v>CORE</v>
          </cell>
        </row>
        <row r="1443">
          <cell r="A1443" t="str">
            <v>OTF5400603</v>
          </cell>
          <cell r="B1443" t="str">
            <v xml:space="preserve">LOOPIES - PANDA  </v>
          </cell>
          <cell r="C1443" t="str">
            <v>731346005267</v>
          </cell>
          <cell r="D1443" t="str">
            <v>EVERC</v>
          </cell>
          <cell r="F1443">
            <v>4</v>
          </cell>
          <cell r="G1443">
            <v>11.94</v>
          </cell>
          <cell r="J1443" t="str">
            <v>OOP</v>
          </cell>
        </row>
        <row r="1444">
          <cell r="A1444" t="str">
            <v>OTF5400653</v>
          </cell>
          <cell r="B1444" t="str">
            <v xml:space="preserve">LOOPIES BUTTERFLY  </v>
          </cell>
          <cell r="C1444" t="str">
            <v>731346008633</v>
          </cell>
          <cell r="D1444" t="str">
            <v>EVERC</v>
          </cell>
          <cell r="F1444">
            <v>4</v>
          </cell>
          <cell r="G1444">
            <v>11.94</v>
          </cell>
          <cell r="J1444" t="str">
            <v>OOP</v>
          </cell>
        </row>
        <row r="1445">
          <cell r="A1445" t="str">
            <v>OTF5400703</v>
          </cell>
          <cell r="B1445" t="str">
            <v xml:space="preserve">LOOPIES - UNICORN  </v>
          </cell>
          <cell r="C1445" t="str">
            <v>731346005281</v>
          </cell>
          <cell r="D1445" t="str">
            <v>EVERC</v>
          </cell>
          <cell r="F1445">
            <v>4</v>
          </cell>
          <cell r="G1445">
            <v>14</v>
          </cell>
          <cell r="J1445" t="str">
            <v>T2</v>
          </cell>
        </row>
        <row r="1446">
          <cell r="A1446" t="str">
            <v>OTF5400803-4</v>
          </cell>
          <cell r="B1446" t="str">
            <v xml:space="preserve">LOOPIES - CAT  </v>
          </cell>
          <cell r="C1446" t="str">
            <v>731346007360</v>
          </cell>
          <cell r="D1446" t="str">
            <v>EVERC</v>
          </cell>
          <cell r="F1446">
            <v>4</v>
          </cell>
          <cell r="G1446">
            <v>14</v>
          </cell>
          <cell r="J1446" t="str">
            <v>T2</v>
          </cell>
        </row>
        <row r="1447">
          <cell r="A1447" t="str">
            <v>OTF5490333</v>
          </cell>
          <cell r="B1447" t="str">
            <v xml:space="preserve">LOOPIES LION  </v>
          </cell>
          <cell r="C1447" t="str">
            <v>731346008879</v>
          </cell>
          <cell r="D1447" t="str">
            <v>EVERC</v>
          </cell>
          <cell r="F1447">
            <v>4</v>
          </cell>
          <cell r="G1447">
            <v>11.94</v>
          </cell>
          <cell r="J1447" t="str">
            <v>OOP</v>
          </cell>
        </row>
        <row r="1448">
          <cell r="A1448" t="str">
            <v>OTF5530103</v>
          </cell>
          <cell r="B1448" t="str">
            <v xml:space="preserve">DIY KNOT A QUILT PATTERN  </v>
          </cell>
          <cell r="C1448" t="str">
            <v>731346553010</v>
          </cell>
          <cell r="D1448" t="str">
            <v>EVERC</v>
          </cell>
          <cell r="F1448">
            <v>6</v>
          </cell>
          <cell r="G1448">
            <v>22.25</v>
          </cell>
          <cell r="J1448" t="str">
            <v>T2</v>
          </cell>
        </row>
        <row r="1449">
          <cell r="A1449" t="str">
            <v>OTF5610505</v>
          </cell>
          <cell r="B1449" t="str">
            <v xml:space="preserve">CRAFT ROCK FOX  </v>
          </cell>
          <cell r="C1449" t="str">
            <v>731346561053</v>
          </cell>
          <cell r="D1449" t="str">
            <v>EVERC</v>
          </cell>
          <cell r="F1449">
            <v>3</v>
          </cell>
          <cell r="G1449">
            <v>10.25</v>
          </cell>
          <cell r="J1449" t="str">
            <v>T2</v>
          </cell>
        </row>
        <row r="1450">
          <cell r="A1450" t="str">
            <v>OTF5610515</v>
          </cell>
          <cell r="B1450" t="str">
            <v xml:space="preserve">CRAFT ROCK OWL  </v>
          </cell>
          <cell r="C1450" t="str">
            <v>731346561503</v>
          </cell>
          <cell r="D1450" t="str">
            <v>EVERC</v>
          </cell>
          <cell r="F1450">
            <v>3</v>
          </cell>
          <cell r="G1450">
            <v>10.25</v>
          </cell>
          <cell r="J1450" t="str">
            <v>T2</v>
          </cell>
        </row>
        <row r="1451">
          <cell r="A1451" t="str">
            <v>OTF5610525</v>
          </cell>
          <cell r="B1451" t="str">
            <v xml:space="preserve">ROCK PETS BUTTERFLY  </v>
          </cell>
          <cell r="C1451" t="str">
            <v>731346003058</v>
          </cell>
          <cell r="D1451" t="str">
            <v>EVERC</v>
          </cell>
          <cell r="F1451">
            <v>3</v>
          </cell>
          <cell r="G1451">
            <v>10.25</v>
          </cell>
          <cell r="J1451" t="str">
            <v>T2</v>
          </cell>
        </row>
        <row r="1452">
          <cell r="A1452" t="str">
            <v>OTF6021005</v>
          </cell>
          <cell r="B1452" t="str">
            <v xml:space="preserve">DIY - KNOT A LLAMA PLUSH  </v>
          </cell>
          <cell r="C1452" t="str">
            <v>731346002969</v>
          </cell>
          <cell r="D1452" t="str">
            <v>EVERC</v>
          </cell>
          <cell r="F1452">
            <v>4</v>
          </cell>
          <cell r="G1452">
            <v>16.75</v>
          </cell>
          <cell r="J1452" t="str">
            <v>T2</v>
          </cell>
        </row>
        <row r="1453">
          <cell r="A1453" t="str">
            <v>OTF6021101</v>
          </cell>
          <cell r="B1453" t="str">
            <v>COLOR ME SQOOSHIES EMOJI (ENG)</v>
          </cell>
          <cell r="C1453" t="str">
            <v>731346004000</v>
          </cell>
          <cell r="D1453" t="str">
            <v>EVERC</v>
          </cell>
          <cell r="F1453">
            <v>4</v>
          </cell>
          <cell r="G1453">
            <v>8.44</v>
          </cell>
          <cell r="J1453" t="str">
            <v>OOP</v>
          </cell>
        </row>
        <row r="1454">
          <cell r="A1454" t="str">
            <v>OTF6021205</v>
          </cell>
          <cell r="B1454" t="str">
            <v xml:space="preserve">COLOR ME SQOOSHIES BUDDY  </v>
          </cell>
          <cell r="C1454" t="str">
            <v>731346004062</v>
          </cell>
          <cell r="D1454" t="str">
            <v>EVERC</v>
          </cell>
          <cell r="F1454">
            <v>4</v>
          </cell>
          <cell r="G1454">
            <v>8.44</v>
          </cell>
          <cell r="J1454" t="str">
            <v>OOP</v>
          </cell>
        </row>
        <row r="1455">
          <cell r="A1455" t="str">
            <v>OTF6030073</v>
          </cell>
          <cell r="B1455" t="str">
            <v>SHAKE &amp; MAKE - BRACELETS</v>
          </cell>
          <cell r="C1455" t="str">
            <v>731346009470</v>
          </cell>
          <cell r="D1455" t="str">
            <v>EVERC</v>
          </cell>
          <cell r="F1455">
            <v>24</v>
          </cell>
          <cell r="G1455">
            <v>3.75</v>
          </cell>
          <cell r="J1455" t="str">
            <v>CORE</v>
          </cell>
        </row>
        <row r="1456">
          <cell r="A1456" t="str">
            <v>OTF6030251</v>
          </cell>
          <cell r="B1456" t="str">
            <v xml:space="preserve">12 DAYS OF CRAFTING (ENG)  </v>
          </cell>
          <cell r="C1456" t="str">
            <v>899215000031</v>
          </cell>
          <cell r="D1456" t="str">
            <v>EVERC</v>
          </cell>
          <cell r="F1456">
            <v>6</v>
          </cell>
          <cell r="G1456">
            <v>21.21</v>
          </cell>
          <cell r="J1456" t="str">
            <v>OOP</v>
          </cell>
        </row>
        <row r="1457">
          <cell r="A1457" t="str">
            <v>OTF6091033</v>
          </cell>
          <cell r="B1457" t="str">
            <v xml:space="preserve">KNOT A SEQUIN PINEAPPLE  </v>
          </cell>
          <cell r="C1457" t="str">
            <v>731346008862</v>
          </cell>
          <cell r="D1457" t="str">
            <v>EVERC</v>
          </cell>
          <cell r="F1457">
            <v>4</v>
          </cell>
          <cell r="G1457">
            <v>11.94</v>
          </cell>
          <cell r="J1457" t="str">
            <v>OOP</v>
          </cell>
        </row>
        <row r="1458">
          <cell r="A1458" t="str">
            <v>OTF6091043</v>
          </cell>
          <cell r="B1458" t="str">
            <v xml:space="preserve">KNOT A SEQUIN FOX  </v>
          </cell>
          <cell r="C1458" t="str">
            <v>731346008848</v>
          </cell>
          <cell r="D1458" t="str">
            <v>EVERC</v>
          </cell>
          <cell r="F1458">
            <v>4</v>
          </cell>
          <cell r="G1458">
            <v>11.94</v>
          </cell>
          <cell r="J1458" t="str">
            <v>OOP</v>
          </cell>
        </row>
        <row r="1459">
          <cell r="A1459" t="str">
            <v>OTF6100233</v>
          </cell>
          <cell r="B1459" t="str">
            <v xml:space="preserve">CRAFTACCINO  </v>
          </cell>
          <cell r="C1459" t="str">
            <v>731346007384</v>
          </cell>
          <cell r="D1459" t="str">
            <v>EVERC</v>
          </cell>
          <cell r="F1459">
            <v>6</v>
          </cell>
          <cell r="G1459">
            <v>7</v>
          </cell>
          <cell r="J1459" t="str">
            <v>OOP</v>
          </cell>
        </row>
        <row r="1460">
          <cell r="A1460" t="str">
            <v>OTF6111405</v>
          </cell>
          <cell r="B1460" t="str">
            <v xml:space="preserve">DIY  PAINT AND WEAR ENAMEL PINS  </v>
          </cell>
          <cell r="C1460" t="str">
            <v>731346611147</v>
          </cell>
          <cell r="D1460" t="str">
            <v>EVERC</v>
          </cell>
          <cell r="F1460">
            <v>4</v>
          </cell>
          <cell r="G1460">
            <v>13.5</v>
          </cell>
          <cell r="J1460" t="str">
            <v>T2</v>
          </cell>
        </row>
        <row r="1461">
          <cell r="A1461" t="str">
            <v>OTF615WN3</v>
          </cell>
          <cell r="B1461" t="str">
            <v xml:space="preserve">SHAVING IN THE TUB  </v>
          </cell>
          <cell r="C1461" t="str">
            <v>731346061515</v>
          </cell>
          <cell r="D1461" t="str">
            <v>EVERC</v>
          </cell>
          <cell r="E1461">
            <v>3</v>
          </cell>
          <cell r="F1461">
            <v>12</v>
          </cell>
          <cell r="G1461">
            <v>10.25</v>
          </cell>
          <cell r="J1461" t="str">
            <v>CORE</v>
          </cell>
        </row>
        <row r="1462">
          <cell r="A1462" t="str">
            <v>OTF6201003</v>
          </cell>
          <cell r="B1462" t="str">
            <v xml:space="preserve">SPA FIZZY DIY BATH BOMBS  </v>
          </cell>
          <cell r="C1462" t="str">
            <v>731346620101</v>
          </cell>
          <cell r="D1462" t="str">
            <v>EVERC</v>
          </cell>
          <cell r="F1462">
            <v>4</v>
          </cell>
          <cell r="G1462">
            <v>13.5</v>
          </cell>
          <cell r="J1462" t="str">
            <v>T2</v>
          </cell>
        </row>
        <row r="1463">
          <cell r="A1463" t="str">
            <v>OTF6210305</v>
          </cell>
          <cell r="B1463" t="str">
            <v xml:space="preserve">NAILS 2 GO  </v>
          </cell>
          <cell r="C1463" t="str">
            <v>731346003072</v>
          </cell>
          <cell r="D1463" t="str">
            <v>EVERC</v>
          </cell>
          <cell r="F1463">
            <v>12</v>
          </cell>
          <cell r="G1463">
            <v>7.5</v>
          </cell>
          <cell r="J1463" t="str">
            <v>T2</v>
          </cell>
        </row>
        <row r="1464">
          <cell r="A1464" t="str">
            <v>OTF6220303</v>
          </cell>
          <cell r="B1464" t="str">
            <v>HAIR HIGHLIGHTER</v>
          </cell>
          <cell r="C1464" t="str">
            <v>731346005533</v>
          </cell>
          <cell r="D1464" t="str">
            <v>EVERC</v>
          </cell>
          <cell r="F1464">
            <v>6</v>
          </cell>
          <cell r="G1464">
            <v>7</v>
          </cell>
          <cell r="J1464" t="str">
            <v>OOP</v>
          </cell>
        </row>
        <row r="1465">
          <cell r="A1465" t="str">
            <v>OTF6240023</v>
          </cell>
          <cell r="B1465" t="str">
            <v xml:space="preserve">BATHACCINO  </v>
          </cell>
          <cell r="C1465" t="str">
            <v>731346003102</v>
          </cell>
          <cell r="D1465" t="str">
            <v>EVERC</v>
          </cell>
          <cell r="F1465">
            <v>6</v>
          </cell>
          <cell r="G1465">
            <v>7.75</v>
          </cell>
          <cell r="J1465" t="str">
            <v>OOP</v>
          </cell>
        </row>
        <row r="1466">
          <cell r="A1466" t="str">
            <v>OTF6240203</v>
          </cell>
          <cell r="B1466" t="str">
            <v xml:space="preserve">MIX &amp; MAKEUP WHIPPED BODY BUTTER  </v>
          </cell>
          <cell r="C1466" t="str">
            <v>731346005410</v>
          </cell>
          <cell r="D1466" t="str">
            <v>EVERC</v>
          </cell>
          <cell r="F1466">
            <v>4</v>
          </cell>
          <cell r="G1466">
            <v>17</v>
          </cell>
          <cell r="J1466" t="str">
            <v>T2</v>
          </cell>
        </row>
        <row r="1467">
          <cell r="A1467" t="str">
            <v>OTF6240903</v>
          </cell>
          <cell r="B1467" t="str">
            <v xml:space="preserve">BATH JELLIE POPS  </v>
          </cell>
          <cell r="C1467" t="str">
            <v>731346006431</v>
          </cell>
          <cell r="D1467" t="str">
            <v>EVERC</v>
          </cell>
          <cell r="F1467">
            <v>4</v>
          </cell>
          <cell r="G1467">
            <v>17</v>
          </cell>
          <cell r="J1467" t="str">
            <v>T2</v>
          </cell>
        </row>
        <row r="1468">
          <cell r="A1468" t="str">
            <v>OTF6241003</v>
          </cell>
          <cell r="B1468" t="str">
            <v xml:space="preserve">SWEET SUDS (PRE-MADE SOAPS)  </v>
          </cell>
          <cell r="C1468" t="str">
            <v>731346008718</v>
          </cell>
          <cell r="D1468" t="str">
            <v>EVERC</v>
          </cell>
          <cell r="F1468">
            <v>8</v>
          </cell>
          <cell r="G1468">
            <v>7.72</v>
          </cell>
          <cell r="J1468" t="str">
            <v>OOP</v>
          </cell>
        </row>
        <row r="1469">
          <cell r="A1469" t="str">
            <v>OTF6241053</v>
          </cell>
          <cell r="B1469" t="str">
            <v xml:space="preserve">SHAPE IT SWEET SCENT SOAPS  </v>
          </cell>
          <cell r="C1469" t="str">
            <v>731346008763</v>
          </cell>
          <cell r="D1469" t="str">
            <v>EVERC</v>
          </cell>
          <cell r="F1469">
            <v>4</v>
          </cell>
          <cell r="G1469">
            <v>10.56</v>
          </cell>
          <cell r="J1469" t="str">
            <v>OOP</v>
          </cell>
        </row>
        <row r="1470">
          <cell r="A1470" t="str">
            <v>OTF6241133</v>
          </cell>
          <cell r="B1470" t="str">
            <v xml:space="preserve">MAKE ME OVER CHALLENGE  </v>
          </cell>
          <cell r="C1470" t="str">
            <v>731346009289</v>
          </cell>
          <cell r="D1470" t="str">
            <v>EVERC</v>
          </cell>
          <cell r="F1470">
            <v>3</v>
          </cell>
          <cell r="G1470">
            <v>19.079999999999998</v>
          </cell>
          <cell r="J1470" t="str">
            <v>OOP</v>
          </cell>
        </row>
        <row r="1471">
          <cell r="A1471" t="str">
            <v>OTF6395</v>
          </cell>
          <cell r="B1471" t="str">
            <v xml:space="preserve">BATH DRAW IN THE TUB  </v>
          </cell>
          <cell r="C1471" t="str">
            <v>731346063908</v>
          </cell>
          <cell r="D1471" t="str">
            <v>EVERC</v>
          </cell>
          <cell r="E1471">
            <v>6</v>
          </cell>
          <cell r="F1471">
            <v>24</v>
          </cell>
          <cell r="G1471">
            <v>5.5</v>
          </cell>
          <cell r="J1471" t="str">
            <v>T2</v>
          </cell>
        </row>
        <row r="1472">
          <cell r="A1472" t="str">
            <v>OTF6501101</v>
          </cell>
          <cell r="B1472" t="str">
            <v>PAPER SWIRLS MERMAID OCEAN</v>
          </cell>
          <cell r="C1472" t="str">
            <v>731346003690.</v>
          </cell>
          <cell r="D1472" t="str">
            <v>EVERE</v>
          </cell>
          <cell r="F1472">
            <v>4</v>
          </cell>
          <cell r="G1472">
            <v>12.63</v>
          </cell>
          <cell r="J1472" t="str">
            <v>OOP</v>
          </cell>
        </row>
        <row r="1473">
          <cell r="A1473" t="str">
            <v>OTF665W5</v>
          </cell>
          <cell r="B1473" t="str">
            <v xml:space="preserve">ROCK PETS - FROG  </v>
          </cell>
          <cell r="C1473" t="str">
            <v>731346066510</v>
          </cell>
          <cell r="D1473" t="str">
            <v>EVERC</v>
          </cell>
          <cell r="F1473">
            <v>3</v>
          </cell>
          <cell r="G1473">
            <v>10.25</v>
          </cell>
          <cell r="J1473" t="str">
            <v>OOP</v>
          </cell>
        </row>
        <row r="1474">
          <cell r="A1474" t="str">
            <v>OTF6945</v>
          </cell>
          <cell r="B1474" t="str">
            <v xml:space="preserve">BATH HOOPS FOR THE TUB  </v>
          </cell>
          <cell r="C1474" t="str">
            <v>731346069405</v>
          </cell>
          <cell r="D1474" t="str">
            <v>EVERC</v>
          </cell>
          <cell r="E1474">
            <v>6</v>
          </cell>
          <cell r="F1474">
            <v>48</v>
          </cell>
          <cell r="G1474">
            <v>10.25</v>
          </cell>
          <cell r="J1474" t="str">
            <v>T2</v>
          </cell>
        </row>
        <row r="1475">
          <cell r="A1475" t="str">
            <v>OTF69WH</v>
          </cell>
          <cell r="B1475" t="str">
            <v xml:space="preserve">COLOR AND CUDDLE PONY (ENG)  </v>
          </cell>
          <cell r="C1475" t="str">
            <v>731346006943</v>
          </cell>
          <cell r="D1475" t="str">
            <v>EVERE</v>
          </cell>
          <cell r="G1475">
            <v>71.5</v>
          </cell>
          <cell r="J1475" t="str">
            <v>OOP</v>
          </cell>
        </row>
        <row r="1476">
          <cell r="A1476" t="str">
            <v>OTF705W5</v>
          </cell>
          <cell r="B1476" t="str">
            <v xml:space="preserve">PRETEND  TIN TEA SET  </v>
          </cell>
          <cell r="C1476" t="str">
            <v>731346070517</v>
          </cell>
          <cell r="D1476" t="str">
            <v>EVERC</v>
          </cell>
          <cell r="F1476">
            <v>12</v>
          </cell>
          <cell r="G1476">
            <v>20</v>
          </cell>
          <cell r="J1476" t="str">
            <v>T2</v>
          </cell>
        </row>
        <row r="1477">
          <cell r="A1477" t="str">
            <v>OTF709W1</v>
          </cell>
          <cell r="B1477" t="str">
            <v xml:space="preserve">ALEX TOYS PRETEND TEA SET BASKET (ENG)  </v>
          </cell>
          <cell r="C1477" t="str">
            <v>731346070913</v>
          </cell>
          <cell r="D1477" t="str">
            <v>EVERC</v>
          </cell>
          <cell r="F1477">
            <v>3</v>
          </cell>
          <cell r="G1477">
            <v>20</v>
          </cell>
          <cell r="J1477" t="str">
            <v>T2</v>
          </cell>
        </row>
        <row r="1478">
          <cell r="A1478" t="str">
            <v>OTF711W1</v>
          </cell>
          <cell r="B1478" t="str">
            <v xml:space="preserve">SUPER ART TABLE (WITH PAPER ROLL) (ENG)  </v>
          </cell>
          <cell r="C1478" t="str">
            <v>731346071101</v>
          </cell>
          <cell r="D1478" t="str">
            <v>EVERE</v>
          </cell>
          <cell r="F1478">
            <v>1</v>
          </cell>
          <cell r="G1478">
            <v>207</v>
          </cell>
          <cell r="J1478" t="str">
            <v>OOP</v>
          </cell>
        </row>
        <row r="1479">
          <cell r="A1479" t="str">
            <v>OTF715P5</v>
          </cell>
          <cell r="B1479" t="str">
            <v xml:space="preserve">PRETEND GIGANTIC STEP AND PLAY PIANO  </v>
          </cell>
          <cell r="C1479" t="str">
            <v>731346071521</v>
          </cell>
          <cell r="D1479" t="str">
            <v>EVERC</v>
          </cell>
          <cell r="F1479">
            <v>6</v>
          </cell>
          <cell r="G1479">
            <v>56</v>
          </cell>
          <cell r="J1479" t="str">
            <v>OOP</v>
          </cell>
        </row>
        <row r="1480">
          <cell r="A1480" t="str">
            <v>OTF722X</v>
          </cell>
          <cell r="B1480" t="str">
            <v xml:space="preserve">ULTIMATE HAIR ACCESSORIES SALON  </v>
          </cell>
          <cell r="C1480" t="str">
            <v>731346072238</v>
          </cell>
          <cell r="D1480" t="str">
            <v>EVERC</v>
          </cell>
          <cell r="F1480">
            <v>4</v>
          </cell>
          <cell r="G1480">
            <v>23.5</v>
          </cell>
          <cell r="J1480" t="str">
            <v>T2</v>
          </cell>
        </row>
        <row r="1481">
          <cell r="A1481" t="str">
            <v>OTF724</v>
          </cell>
          <cell r="B1481" t="str">
            <v xml:space="preserve">SO MANY HEADBANDS  </v>
          </cell>
          <cell r="C1481" t="str">
            <v>731346072436</v>
          </cell>
          <cell r="D1481" t="str">
            <v>EVERC</v>
          </cell>
          <cell r="F1481">
            <v>3</v>
          </cell>
          <cell r="G1481">
            <v>21.5</v>
          </cell>
          <cell r="J1481" t="str">
            <v>OOP</v>
          </cell>
        </row>
        <row r="1482">
          <cell r="A1482" t="str">
            <v>OTF738W</v>
          </cell>
          <cell r="B1482" t="str">
            <v xml:space="preserve">HAIR CHALK SALON  </v>
          </cell>
          <cell r="C1482" t="str">
            <v>731346073815</v>
          </cell>
          <cell r="D1482" t="str">
            <v>EVERC</v>
          </cell>
          <cell r="E1482">
            <v>6</v>
          </cell>
          <cell r="F1482">
            <v>24</v>
          </cell>
          <cell r="G1482">
            <v>13.5</v>
          </cell>
          <cell r="J1482" t="str">
            <v>OOP</v>
          </cell>
        </row>
        <row r="1483">
          <cell r="A1483" t="str">
            <v>OTF738X</v>
          </cell>
          <cell r="B1483" t="str">
            <v xml:space="preserve">DELUXE HAIR CHALK SALON  </v>
          </cell>
          <cell r="C1483" t="str">
            <v>731346073822</v>
          </cell>
          <cell r="D1483" t="str">
            <v>EVERC</v>
          </cell>
          <cell r="E1483">
            <v>6</v>
          </cell>
          <cell r="F1483">
            <v>24</v>
          </cell>
          <cell r="G1483">
            <v>21.75</v>
          </cell>
          <cell r="J1483" t="str">
            <v>CORE</v>
          </cell>
        </row>
        <row r="1484">
          <cell r="A1484" t="str">
            <v>OTF795L3</v>
          </cell>
          <cell r="B1484" t="str">
            <v xml:space="preserve">MIX &amp; MAKE UP - LIP SHIMMER  </v>
          </cell>
          <cell r="C1484" t="str">
            <v>731346079534</v>
          </cell>
          <cell r="D1484" t="str">
            <v>EVERC</v>
          </cell>
          <cell r="F1484">
            <v>4</v>
          </cell>
          <cell r="G1484">
            <v>16.5</v>
          </cell>
          <cell r="J1484" t="str">
            <v>T2</v>
          </cell>
        </row>
        <row r="1485">
          <cell r="A1485" t="str">
            <v>OTF796S</v>
          </cell>
          <cell r="B1485" t="str">
            <v xml:space="preserve">SKETCH IT NAIL PEN SALON  </v>
          </cell>
          <cell r="C1485" t="str">
            <v>731346079640</v>
          </cell>
          <cell r="D1485" t="str">
            <v>EVERC</v>
          </cell>
          <cell r="E1485">
            <v>6</v>
          </cell>
          <cell r="F1485">
            <v>24</v>
          </cell>
          <cell r="G1485">
            <v>17</v>
          </cell>
          <cell r="J1485" t="str">
            <v>CORE</v>
          </cell>
        </row>
        <row r="1486">
          <cell r="A1486" t="str">
            <v>OTF799B</v>
          </cell>
          <cell r="B1486" t="str">
            <v xml:space="preserve">SKETCH &amp; SPARKLE TATTOO PENS  </v>
          </cell>
          <cell r="C1486" t="str">
            <v>731346079985</v>
          </cell>
          <cell r="D1486" t="str">
            <v>EVERC</v>
          </cell>
          <cell r="E1486">
            <v>12</v>
          </cell>
          <cell r="F1486">
            <v>96</v>
          </cell>
          <cell r="G1486">
            <v>7</v>
          </cell>
          <cell r="J1486" t="str">
            <v>USE OTFAS10163</v>
          </cell>
        </row>
        <row r="1487">
          <cell r="A1487" t="str">
            <v>OTF8001065</v>
          </cell>
          <cell r="B1487" t="str">
            <v xml:space="preserve">BEEOLOGY  </v>
          </cell>
          <cell r="C1487" t="str">
            <v>781968000034</v>
          </cell>
          <cell r="D1487" t="str">
            <v>EVERC</v>
          </cell>
          <cell r="F1487">
            <v>4</v>
          </cell>
          <cell r="G1487">
            <v>15.44</v>
          </cell>
          <cell r="J1487" t="str">
            <v>OOP</v>
          </cell>
        </row>
        <row r="1488">
          <cell r="A1488" t="str">
            <v>OTF8001083</v>
          </cell>
          <cell r="B1488" t="str">
            <v xml:space="preserve">VETERINARY SCIENCE  </v>
          </cell>
          <cell r="C1488" t="str">
            <v>781968000058</v>
          </cell>
          <cell r="D1488" t="str">
            <v>EVERC</v>
          </cell>
          <cell r="F1488">
            <v>4</v>
          </cell>
          <cell r="G1488">
            <v>15</v>
          </cell>
          <cell r="J1488" t="str">
            <v>T2</v>
          </cell>
        </row>
        <row r="1489">
          <cell r="A1489" t="str">
            <v>OTF8001133</v>
          </cell>
          <cell r="B1489" t="str">
            <v xml:space="preserve">BUTTERFLY SCIENCE  </v>
          </cell>
          <cell r="C1489" t="str">
            <v>781968000171</v>
          </cell>
          <cell r="D1489" t="str">
            <v>EVERC</v>
          </cell>
          <cell r="F1489">
            <v>4</v>
          </cell>
          <cell r="G1489">
            <v>15.44</v>
          </cell>
          <cell r="J1489" t="str">
            <v>OOP</v>
          </cell>
        </row>
        <row r="1490">
          <cell r="A1490" t="str">
            <v>OTF8001343</v>
          </cell>
          <cell r="B1490" t="str">
            <v xml:space="preserve">DINO SCIENCE  </v>
          </cell>
          <cell r="C1490" t="str">
            <v>781968000713</v>
          </cell>
          <cell r="D1490" t="str">
            <v>EVERC</v>
          </cell>
          <cell r="F1490">
            <v>4</v>
          </cell>
          <cell r="G1490">
            <v>15</v>
          </cell>
          <cell r="J1490" t="str">
            <v>T2</v>
          </cell>
        </row>
        <row r="1491">
          <cell r="A1491" t="str">
            <v>OTF8001353</v>
          </cell>
          <cell r="B1491" t="str">
            <v xml:space="preserve">SEA SCIENCE  </v>
          </cell>
          <cell r="C1491" t="str">
            <v>781968000720</v>
          </cell>
          <cell r="D1491" t="str">
            <v>EVERC</v>
          </cell>
          <cell r="F1491">
            <v>4</v>
          </cell>
          <cell r="G1491">
            <v>15</v>
          </cell>
          <cell r="J1491" t="str">
            <v>T2</v>
          </cell>
        </row>
        <row r="1492">
          <cell r="A1492" t="str">
            <v>OTF825DN5</v>
          </cell>
          <cell r="B1492" t="str">
            <v xml:space="preserve">ALEX TOYS BATH DIRTY DOGS  </v>
          </cell>
          <cell r="C1492" t="str">
            <v>731346082534</v>
          </cell>
          <cell r="D1492" t="str">
            <v>EVERC</v>
          </cell>
          <cell r="F1492">
            <v>6</v>
          </cell>
          <cell r="G1492">
            <v>10.25</v>
          </cell>
          <cell r="J1492" t="str">
            <v>CORE</v>
          </cell>
        </row>
        <row r="1493">
          <cell r="A1493" t="str">
            <v>OTF8601303</v>
          </cell>
          <cell r="B1493" t="str">
            <v xml:space="preserve">MAD SKILLZ STREET MAGIC  </v>
          </cell>
          <cell r="C1493" t="str">
            <v>010563000010</v>
          </cell>
          <cell r="D1493" t="str">
            <v>EVERC</v>
          </cell>
          <cell r="F1493">
            <v>4</v>
          </cell>
          <cell r="G1493">
            <v>17.75</v>
          </cell>
          <cell r="J1493" t="str">
            <v>T2</v>
          </cell>
        </row>
        <row r="1494">
          <cell r="A1494" t="str">
            <v>OTF890M1</v>
          </cell>
          <cell r="B1494" t="str">
            <v xml:space="preserve">USA MAP IN THE TUB (ENG)  </v>
          </cell>
          <cell r="C1494" t="str">
            <v>731346089014</v>
          </cell>
          <cell r="D1494" t="str">
            <v>EVERC</v>
          </cell>
          <cell r="F1494">
            <v>4</v>
          </cell>
          <cell r="G1494">
            <v>13.5</v>
          </cell>
          <cell r="J1494" t="str">
            <v>T2</v>
          </cell>
        </row>
        <row r="1495">
          <cell r="A1495" t="str">
            <v>OTFAA10073</v>
          </cell>
          <cell r="B1495" t="str">
            <v>GEAR ART ON-THE-GO (17 pcs)</v>
          </cell>
          <cell r="C1495" t="str">
            <v>810061594468</v>
          </cell>
          <cell r="D1495" t="str">
            <v>EVERC</v>
          </cell>
          <cell r="E1495">
            <v>6</v>
          </cell>
          <cell r="F1495">
            <v>12</v>
          </cell>
          <cell r="G1495">
            <v>3.75</v>
          </cell>
        </row>
        <row r="1496">
          <cell r="A1496" t="str">
            <v>OTFAA10083</v>
          </cell>
          <cell r="B1496" t="str">
            <v>GEAR ART DESIGNER (23 pcs)</v>
          </cell>
          <cell r="C1496" t="str">
            <v>810061594475</v>
          </cell>
          <cell r="D1496" t="str">
            <v>EVERC</v>
          </cell>
          <cell r="F1496">
            <v>6</v>
          </cell>
          <cell r="G1496">
            <v>6.75</v>
          </cell>
        </row>
        <row r="1497">
          <cell r="A1497" t="str">
            <v>OTFAB10003</v>
          </cell>
          <cell r="B1497" t="str">
            <v>FISHING IN THE TUB</v>
          </cell>
          <cell r="C1497" t="str">
            <v>810061594369</v>
          </cell>
          <cell r="D1497" t="str">
            <v>EVERC</v>
          </cell>
          <cell r="E1497">
            <v>6</v>
          </cell>
          <cell r="F1497">
            <v>12</v>
          </cell>
          <cell r="G1497">
            <v>10.75</v>
          </cell>
        </row>
        <row r="1498">
          <cell r="A1498" t="str">
            <v>OTFAB10035</v>
          </cell>
          <cell r="B1498" t="str">
            <v>BEEP BEEP STICKERS  IN THE TUB</v>
          </cell>
          <cell r="C1498" t="str">
            <v>810061595113</v>
          </cell>
          <cell r="D1498" t="str">
            <v>EVERC</v>
          </cell>
          <cell r="F1498">
            <v>6</v>
          </cell>
          <cell r="G1498">
            <v>10.25</v>
          </cell>
          <cell r="J1498" t="str">
            <v>CORE</v>
          </cell>
        </row>
        <row r="1499">
          <cell r="A1499" t="str">
            <v>OTFAB10045</v>
          </cell>
          <cell r="B1499" t="str">
            <v>ABC STICKERS FOR THE TUB</v>
          </cell>
          <cell r="C1499" t="str">
            <v>810061595250</v>
          </cell>
          <cell r="D1499" t="str">
            <v>EVERC</v>
          </cell>
          <cell r="F1499">
            <v>6</v>
          </cell>
          <cell r="G1499">
            <v>10.25</v>
          </cell>
          <cell r="J1499" t="str">
            <v>CORE</v>
          </cell>
        </row>
        <row r="1500">
          <cell r="A1500" t="str">
            <v>OTFAB10055</v>
          </cell>
          <cell r="B1500" t="str">
            <v>MIX &amp; MATCH BARNYARD STICKERS FOR THE TUB</v>
          </cell>
          <cell r="C1500" t="str">
            <v>810061595267</v>
          </cell>
          <cell r="D1500" t="str">
            <v>EVERC</v>
          </cell>
          <cell r="F1500">
            <v>6</v>
          </cell>
          <cell r="G1500">
            <v>10.25</v>
          </cell>
          <cell r="J1500" t="str">
            <v>CORE</v>
          </cell>
        </row>
        <row r="1501">
          <cell r="A1501" t="str">
            <v>OTFAB10063</v>
          </cell>
          <cell r="B1501" t="str">
            <v>ICE CREAM SHOP BATH SET</v>
          </cell>
          <cell r="C1501" t="str">
            <v>810061595496</v>
          </cell>
          <cell r="D1501" t="str">
            <v>EVERC</v>
          </cell>
          <cell r="F1501">
            <v>6</v>
          </cell>
          <cell r="G1501">
            <v>20.25</v>
          </cell>
        </row>
        <row r="1502">
          <cell r="A1502" t="str">
            <v>OTFAB10123</v>
          </cell>
          <cell r="B1502" t="str">
            <v>ALEX TOYS BATH MAGNETIC BOATS IN THE TUB</v>
          </cell>
          <cell r="C1502" t="str">
            <v>810061596035</v>
          </cell>
          <cell r="D1502" t="str">
            <v>EVERC</v>
          </cell>
          <cell r="E1502">
            <v>6</v>
          </cell>
          <cell r="F1502">
            <v>24</v>
          </cell>
          <cell r="G1502">
            <v>10.25</v>
          </cell>
        </row>
        <row r="1503">
          <cell r="A1503" t="str">
            <v>OTFAC10003</v>
          </cell>
          <cell r="B1503" t="str">
            <v>MY FIRST SEWING KIT</v>
          </cell>
          <cell r="C1503" t="str">
            <v>810061594604</v>
          </cell>
          <cell r="D1503" t="str">
            <v>EVERC</v>
          </cell>
          <cell r="E1503">
            <v>3</v>
          </cell>
          <cell r="F1503">
            <v>6</v>
          </cell>
          <cell r="G1503">
            <v>17.5</v>
          </cell>
          <cell r="J1503" t="str">
            <v>T2</v>
          </cell>
        </row>
        <row r="1504">
          <cell r="A1504" t="str">
            <v>OTFAS10003</v>
          </cell>
          <cell r="B1504" t="str">
            <v xml:space="preserve">DOUBLE COLOR NAIL POLISH SET  </v>
          </cell>
          <cell r="C1504" t="str">
            <v>810061594635</v>
          </cell>
          <cell r="D1504" t="str">
            <v>EVERC</v>
          </cell>
          <cell r="F1504">
            <v>4</v>
          </cell>
          <cell r="G1504">
            <v>13.5</v>
          </cell>
        </row>
        <row r="1505">
          <cell r="A1505" t="str">
            <v>OTFAS10143</v>
          </cell>
          <cell r="B1505" t="str">
            <v>METALLIC HAIR CHALK PENS</v>
          </cell>
          <cell r="C1505" t="str">
            <v>810061594925</v>
          </cell>
          <cell r="D1505" t="str">
            <v>EVERC</v>
          </cell>
          <cell r="E1505">
            <v>12</v>
          </cell>
          <cell r="F1505">
            <v>48</v>
          </cell>
          <cell r="G1505">
            <v>7.5</v>
          </cell>
          <cell r="J1505" t="str">
            <v>CORE</v>
          </cell>
        </row>
        <row r="1506">
          <cell r="A1506" t="str">
            <v>OTFAS10153</v>
          </cell>
          <cell r="B1506" t="str">
            <v>HAIR CHALK PENS</v>
          </cell>
          <cell r="C1506" t="str">
            <v>810061595281</v>
          </cell>
          <cell r="D1506" t="str">
            <v>EVERC</v>
          </cell>
          <cell r="E1506">
            <v>12</v>
          </cell>
          <cell r="F1506">
            <v>48</v>
          </cell>
          <cell r="G1506">
            <v>6.75</v>
          </cell>
          <cell r="J1506" t="str">
            <v>CORE</v>
          </cell>
        </row>
        <row r="1507">
          <cell r="A1507" t="str">
            <v>OTFAS10163</v>
          </cell>
          <cell r="B1507" t="str">
            <v>SKETCH &amp; SPARKLE TATTOO PENS</v>
          </cell>
          <cell r="C1507" t="str">
            <v>810061594918</v>
          </cell>
          <cell r="D1507" t="str">
            <v>EVERC</v>
          </cell>
          <cell r="E1507">
            <v>12</v>
          </cell>
          <cell r="F1507">
            <v>96</v>
          </cell>
          <cell r="G1507">
            <v>7</v>
          </cell>
          <cell r="J1507" t="str">
            <v>CORE</v>
          </cell>
        </row>
        <row r="1508">
          <cell r="A1508" t="str">
            <v>OTFAS10173</v>
          </cell>
          <cell r="B1508" t="str">
            <v>HAIR CHALK SALON</v>
          </cell>
          <cell r="C1508" t="str">
            <v>810061595489</v>
          </cell>
          <cell r="D1508" t="str">
            <v>EVERC</v>
          </cell>
          <cell r="E1508">
            <v>6</v>
          </cell>
          <cell r="F1508">
            <v>24</v>
          </cell>
          <cell r="G1508">
            <v>13.5</v>
          </cell>
          <cell r="J1508" t="str">
            <v>CORE</v>
          </cell>
        </row>
        <row r="1509">
          <cell r="A1509" t="str">
            <v>OTFDS10013</v>
          </cell>
          <cell r="B1509" t="str">
            <v>SNO SHOVEL</v>
          </cell>
          <cell r="C1509" t="str">
            <v>810061595298</v>
          </cell>
          <cell r="D1509" t="str">
            <v>EVERC</v>
          </cell>
          <cell r="F1509">
            <v>12</v>
          </cell>
          <cell r="G1509">
            <v>10</v>
          </cell>
        </row>
        <row r="1510">
          <cell r="A1510" t="str">
            <v>OTFPF1001</v>
          </cell>
          <cell r="B1510" t="str">
            <v>POOF STANDARD SOCCERBALL ASSORTMENT (8PC)</v>
          </cell>
          <cell r="C1510" t="str">
            <v>810061594796</v>
          </cell>
          <cell r="D1510" t="str">
            <v>EVERC</v>
          </cell>
          <cell r="F1510">
            <v>8</v>
          </cell>
          <cell r="G1510">
            <v>10</v>
          </cell>
          <cell r="J1510" t="str">
            <v>T2</v>
          </cell>
        </row>
        <row r="1511">
          <cell r="A1511" t="str">
            <v>OTFPF1002</v>
          </cell>
          <cell r="B1511" t="str">
            <v>POOF POWER SPIRAL FOOTBALL IN PDQ (12PC)</v>
          </cell>
          <cell r="C1511" t="str">
            <v>810061594819</v>
          </cell>
          <cell r="D1511" t="str">
            <v>EVERC</v>
          </cell>
          <cell r="F1511">
            <v>12</v>
          </cell>
          <cell r="G1511">
            <v>6.75</v>
          </cell>
          <cell r="J1511" t="str">
            <v>T2</v>
          </cell>
        </row>
        <row r="1512">
          <cell r="A1512" t="str">
            <v>OTFPF10043</v>
          </cell>
          <cell r="B1512" t="str">
            <v>POP TOOBS 24pc PDQ ASST</v>
          </cell>
          <cell r="C1512" t="str">
            <v>810061594840</v>
          </cell>
          <cell r="D1512" t="str">
            <v>EVERC</v>
          </cell>
          <cell r="E1512">
            <v>24</v>
          </cell>
          <cell r="F1512">
            <v>288</v>
          </cell>
          <cell r="G1512">
            <v>0.8</v>
          </cell>
          <cell r="J1512" t="str">
            <v>CORE</v>
          </cell>
        </row>
        <row r="1513">
          <cell r="A1513" t="str">
            <v>OTFSE10013</v>
          </cell>
          <cell r="B1513" t="str">
            <v>7 DAYS OF SCIENCE</v>
          </cell>
          <cell r="C1513" t="str">
            <v>810061594833</v>
          </cell>
          <cell r="D1513" t="str">
            <v>EVERC</v>
          </cell>
          <cell r="F1513">
            <v>4</v>
          </cell>
          <cell r="G1513">
            <v>16.75</v>
          </cell>
        </row>
        <row r="1514">
          <cell r="A1514" t="str">
            <v>PHLDBO3130XX-L</v>
          </cell>
          <cell r="B1514" t="str">
            <v>DAVID BOWIE - INSOLAR TOUR 1978 - L</v>
          </cell>
          <cell r="C1514" t="str">
            <v>807172187931</v>
          </cell>
          <cell r="D1514" t="str">
            <v>EVERE</v>
          </cell>
          <cell r="G1514">
            <v>7.5</v>
          </cell>
        </row>
        <row r="1515">
          <cell r="A1515" t="str">
            <v>PHLDBO3130XX-M</v>
          </cell>
          <cell r="B1515" t="str">
            <v>DAVID BOWIE - INSOLAR TOUR 1977 - M</v>
          </cell>
          <cell r="C1515" t="str">
            <v>807172187924</v>
          </cell>
          <cell r="D1515" t="str">
            <v>EVERE</v>
          </cell>
          <cell r="G1515">
            <v>7.5</v>
          </cell>
        </row>
        <row r="1516">
          <cell r="A1516" t="str">
            <v>PHLDBO3130XX-S</v>
          </cell>
          <cell r="B1516" t="str">
            <v>DAVID BOWIE - INSOLAR TOUR 1976 - S</v>
          </cell>
          <cell r="C1516" t="str">
            <v>807172187917</v>
          </cell>
          <cell r="D1516" t="str">
            <v>EVERE</v>
          </cell>
          <cell r="G1516">
            <v>7.5</v>
          </cell>
        </row>
        <row r="1517">
          <cell r="A1517" t="str">
            <v>PHLDBO3130XX-XL</v>
          </cell>
          <cell r="B1517" t="str">
            <v>DAVID BOWIE - INSOLAR TOUR 1979 - XL</v>
          </cell>
          <cell r="C1517" t="str">
            <v>807172187948</v>
          </cell>
          <cell r="D1517" t="str">
            <v>EVERE</v>
          </cell>
          <cell r="G1517">
            <v>7.5</v>
          </cell>
        </row>
        <row r="1518">
          <cell r="A1518" t="str">
            <v>PHLDBO3130XX-XXL</v>
          </cell>
          <cell r="B1518" t="str">
            <v>DAVID BOWIE - INSOLAR TOUR 1980 - XXL</v>
          </cell>
          <cell r="C1518" t="str">
            <v>807172187955</v>
          </cell>
          <cell r="D1518" t="str">
            <v>EVERE</v>
          </cell>
          <cell r="G1518">
            <v>7.5</v>
          </cell>
        </row>
        <row r="1519">
          <cell r="A1519" t="str">
            <v>PHMCP6900</v>
          </cell>
          <cell r="B1519" t="str">
            <v>THE OFFICE COLLECTIBLE PLUSH - S1 (6)</v>
          </cell>
          <cell r="C1519" t="str">
            <v>812241032517</v>
          </cell>
          <cell r="D1519" t="str">
            <v>EVERE</v>
          </cell>
          <cell r="G1519">
            <v>47.5</v>
          </cell>
          <cell r="J1519" t="str">
            <v>OOP</v>
          </cell>
        </row>
        <row r="1520">
          <cell r="A1520" t="str">
            <v>POK80957</v>
          </cell>
          <cell r="B1520" t="str">
            <v>POKEMON - VBATTLE DECK</v>
          </cell>
          <cell r="C1520" t="str">
            <v>820650809576</v>
          </cell>
          <cell r="D1520" t="str">
            <v>EVERE</v>
          </cell>
          <cell r="F1520">
            <v>6</v>
          </cell>
          <cell r="G1520">
            <v>27.5</v>
          </cell>
        </row>
        <row r="1521">
          <cell r="A1521" t="str">
            <v>POK81916</v>
          </cell>
          <cell r="B1521" t="str">
            <v>POKEMON - SWORD &amp; SHIELD - FUSION STRIKE 36pc (Booster Display)</v>
          </cell>
          <cell r="C1521" t="str">
            <v>820650819162</v>
          </cell>
          <cell r="D1521" t="str">
            <v>EVERE</v>
          </cell>
          <cell r="G1521">
            <v>141.5</v>
          </cell>
        </row>
        <row r="1522">
          <cell r="A1522" t="str">
            <v>POK85019</v>
          </cell>
          <cell r="B1522" t="str">
            <v>POKEMON - MORPEKO V-UNION SPECIAL COLLECTION</v>
          </cell>
          <cell r="C1522" t="str">
            <v>820650850196</v>
          </cell>
          <cell r="D1522" t="str">
            <v>EVERE</v>
          </cell>
          <cell r="E1522">
            <v>1</v>
          </cell>
          <cell r="F1522">
            <v>6</v>
          </cell>
          <cell r="G1522">
            <v>29</v>
          </cell>
        </row>
        <row r="1523">
          <cell r="A1523" t="str">
            <v>POK85117</v>
          </cell>
          <cell r="B1523" t="str">
            <v>POKEMON - PIKACHU VBOX</v>
          </cell>
          <cell r="C1523" t="str">
            <v>820650851179</v>
          </cell>
          <cell r="D1523" t="str">
            <v>EVERE</v>
          </cell>
          <cell r="F1523">
            <v>6</v>
          </cell>
          <cell r="G1523">
            <v>19</v>
          </cell>
        </row>
        <row r="1524">
          <cell r="A1524" t="str">
            <v>POK85123</v>
          </cell>
          <cell r="B1524" t="str">
            <v>POKEMON - LEAFEON - VSTAR Special Collection</v>
          </cell>
          <cell r="C1524" t="str">
            <v>820650851230</v>
          </cell>
          <cell r="D1524" t="str">
            <v>EVERE</v>
          </cell>
          <cell r="F1524">
            <v>6</v>
          </cell>
          <cell r="G1524">
            <v>29</v>
          </cell>
        </row>
        <row r="1525">
          <cell r="A1525" t="str">
            <v>POK85124</v>
          </cell>
          <cell r="B1525" t="str">
            <v>POKEMON - LUCARIO VSTAR PREM COLLECTION</v>
          </cell>
          <cell r="C1525" t="str">
            <v>820650851247</v>
          </cell>
          <cell r="D1525" t="str">
            <v>EVERE</v>
          </cell>
          <cell r="E1525">
            <v>1</v>
          </cell>
          <cell r="F1525">
            <v>6</v>
          </cell>
          <cell r="G1525">
            <v>38</v>
          </cell>
        </row>
        <row r="1526">
          <cell r="A1526" t="str">
            <v>POK85134</v>
          </cell>
          <cell r="B1526" t="str">
            <v>POKEMON - TREASURE BOX</v>
          </cell>
          <cell r="C1526" t="str">
            <v>820650851346</v>
          </cell>
          <cell r="D1526" t="str">
            <v>EVERE</v>
          </cell>
          <cell r="E1526">
            <v>1</v>
          </cell>
          <cell r="F1526">
            <v>9</v>
          </cell>
          <cell r="G1526">
            <v>33.75</v>
          </cell>
        </row>
        <row r="1527">
          <cell r="A1527" t="str">
            <v>POK86009</v>
          </cell>
          <cell r="B1527" t="str">
            <v xml:space="preserve">POKEMON - MINI PORTFOLIO (Each Holds 10) </v>
          </cell>
          <cell r="C1527" t="str">
            <v>820650860096</v>
          </cell>
          <cell r="D1527" t="str">
            <v>EVERC</v>
          </cell>
          <cell r="F1527">
            <v>12</v>
          </cell>
          <cell r="G1527">
            <v>4.75</v>
          </cell>
        </row>
        <row r="1528">
          <cell r="A1528" t="str">
            <v>PPF001</v>
          </cell>
          <cell r="B1528" t="str">
            <v>PINK UNICORN PUSH POP FIDGET</v>
          </cell>
          <cell r="C1528" t="str">
            <v>810061594932</v>
          </cell>
          <cell r="D1528" t="str">
            <v>EVERC</v>
          </cell>
          <cell r="E1528">
            <v>25</v>
          </cell>
          <cell r="F1528">
            <v>200</v>
          </cell>
          <cell r="G1528">
            <v>3.35</v>
          </cell>
          <cell r="J1528" t="str">
            <v>OOP</v>
          </cell>
        </row>
        <row r="1529">
          <cell r="A1529" t="str">
            <v>PPF002</v>
          </cell>
          <cell r="B1529" t="str">
            <v>BLUE DINOSAUR PUSH POP FIDGET</v>
          </cell>
          <cell r="C1529" t="str">
            <v>810061594949</v>
          </cell>
          <cell r="D1529" t="str">
            <v>EVERC</v>
          </cell>
          <cell r="E1529">
            <v>25</v>
          </cell>
          <cell r="F1529">
            <v>200</v>
          </cell>
          <cell r="G1529">
            <v>3.35</v>
          </cell>
          <cell r="J1529" t="str">
            <v>OOP</v>
          </cell>
        </row>
        <row r="1530">
          <cell r="A1530" t="str">
            <v>PPF007</v>
          </cell>
          <cell r="B1530" t="str">
            <v>TEAL OCTAGON PUSH POP FIDGET</v>
          </cell>
          <cell r="C1530" t="str">
            <v>810061594994</v>
          </cell>
          <cell r="D1530" t="str">
            <v>EVERC</v>
          </cell>
          <cell r="E1530">
            <v>25</v>
          </cell>
          <cell r="F1530">
            <v>300</v>
          </cell>
          <cell r="G1530">
            <v>3.35</v>
          </cell>
          <cell r="J1530" t="str">
            <v>OOP</v>
          </cell>
        </row>
        <row r="1531">
          <cell r="A1531" t="str">
            <v>PPF008</v>
          </cell>
          <cell r="B1531" t="str">
            <v>PURPLE UNICORN PUSH POP FIDGET</v>
          </cell>
          <cell r="C1531" t="str">
            <v>810061595007</v>
          </cell>
          <cell r="D1531" t="str">
            <v>EVERC</v>
          </cell>
          <cell r="E1531">
            <v>25</v>
          </cell>
          <cell r="F1531">
            <v>200</v>
          </cell>
          <cell r="G1531">
            <v>3.35</v>
          </cell>
          <cell r="J1531" t="str">
            <v>OOP</v>
          </cell>
        </row>
        <row r="1532">
          <cell r="A1532" t="str">
            <v>PPF009</v>
          </cell>
          <cell r="B1532" t="str">
            <v>CACTUS PUSH POP FIDGET</v>
          </cell>
          <cell r="C1532" t="str">
            <v>810061595021</v>
          </cell>
          <cell r="D1532" t="str">
            <v>EVERC</v>
          </cell>
          <cell r="E1532">
            <v>25</v>
          </cell>
          <cell r="F1532">
            <v>200</v>
          </cell>
          <cell r="G1532">
            <v>3.35</v>
          </cell>
          <cell r="J1532" t="str">
            <v>OOP</v>
          </cell>
        </row>
        <row r="1533">
          <cell r="A1533" t="str">
            <v>PPF010</v>
          </cell>
          <cell r="B1533" t="str">
            <v xml:space="preserve">PINEAPPLE PUSH POP FIDGET </v>
          </cell>
          <cell r="C1533" t="str">
            <v>810061595014</v>
          </cell>
          <cell r="D1533" t="str">
            <v>EVERC</v>
          </cell>
          <cell r="E1533">
            <v>25</v>
          </cell>
          <cell r="F1533">
            <v>200</v>
          </cell>
          <cell r="G1533">
            <v>3.35</v>
          </cell>
          <cell r="J1533" t="str">
            <v>OOP</v>
          </cell>
        </row>
        <row r="1534">
          <cell r="A1534" t="str">
            <v>PPF014</v>
          </cell>
          <cell r="B1534" t="str">
            <v>POPPER KEY CHAINS</v>
          </cell>
          <cell r="C1534" t="str">
            <v>810061596189</v>
          </cell>
          <cell r="D1534" t="str">
            <v>EVERC</v>
          </cell>
          <cell r="E1534">
            <v>24</v>
          </cell>
          <cell r="F1534">
            <v>288</v>
          </cell>
          <cell r="G1534">
            <v>3.5</v>
          </cell>
        </row>
        <row r="1535">
          <cell r="A1535" t="str">
            <v>PPF015</v>
          </cell>
          <cell r="B1535" t="str">
            <v>RAINBOW FIDGET SNAPPER</v>
          </cell>
          <cell r="C1535" t="str">
            <v>810061596196</v>
          </cell>
          <cell r="D1535" t="str">
            <v>EVERC</v>
          </cell>
          <cell r="E1535">
            <v>24</v>
          </cell>
          <cell r="F1535">
            <v>288</v>
          </cell>
          <cell r="G1535">
            <v>3.4</v>
          </cell>
        </row>
        <row r="1536">
          <cell r="A1536" t="str">
            <v>PPF016</v>
          </cell>
          <cell r="B1536" t="str">
            <v>9cm SILICONE OCTOPUS POPPER REVERSIBLE</v>
          </cell>
          <cell r="C1536" t="str">
            <v>810061596202</v>
          </cell>
          <cell r="D1536" t="str">
            <v>EVERC</v>
          </cell>
          <cell r="E1536">
            <v>24</v>
          </cell>
          <cell r="F1536">
            <v>288</v>
          </cell>
          <cell r="G1536">
            <v>3.5</v>
          </cell>
        </row>
        <row r="1537">
          <cell r="A1537" t="str">
            <v>PPF017</v>
          </cell>
          <cell r="B1537" t="str">
            <v>SNAPPERS PEN</v>
          </cell>
          <cell r="C1537" t="str">
            <v>810061596219</v>
          </cell>
          <cell r="D1537" t="str">
            <v>EVERC</v>
          </cell>
          <cell r="E1537">
            <v>24</v>
          </cell>
          <cell r="F1537">
            <v>288</v>
          </cell>
          <cell r="G1537">
            <v>4.25</v>
          </cell>
        </row>
        <row r="1538">
          <cell r="A1538" t="str">
            <v>PPF018</v>
          </cell>
          <cell r="B1538" t="str">
            <v>CRAB POPPER</v>
          </cell>
          <cell r="C1538" t="str">
            <v>810061596226</v>
          </cell>
          <cell r="D1538" t="str">
            <v>EVERC</v>
          </cell>
          <cell r="E1538">
            <v>24</v>
          </cell>
          <cell r="F1538">
            <v>288</v>
          </cell>
          <cell r="G1538">
            <v>3.8</v>
          </cell>
        </row>
        <row r="1539">
          <cell r="A1539" t="str">
            <v>PPF019</v>
          </cell>
          <cell r="B1539" t="str">
            <v>ASST MINI POPPER KEY CHAINS</v>
          </cell>
          <cell r="C1539" t="str">
            <v>810061596233</v>
          </cell>
          <cell r="D1539" t="str">
            <v>EVERC</v>
          </cell>
          <cell r="E1539">
            <v>24</v>
          </cell>
          <cell r="F1539">
            <v>288</v>
          </cell>
          <cell r="G1539">
            <v>3.1</v>
          </cell>
        </row>
        <row r="1540">
          <cell r="A1540" t="str">
            <v>PSIAYG5450</v>
          </cell>
          <cell r="B1540" t="str">
            <v xml:space="preserve">ONE SMALL STEP </v>
          </cell>
          <cell r="C1540" t="str">
            <v>752830715394</v>
          </cell>
          <cell r="D1540" t="str">
            <v>EVERE</v>
          </cell>
          <cell r="G1540">
            <v>50.75</v>
          </cell>
        </row>
        <row r="1541">
          <cell r="A1541" t="str">
            <v>PSIIBCAED2</v>
          </cell>
          <cell r="B1541" t="str">
            <v xml:space="preserve">AEONS END (2nd Ed) </v>
          </cell>
          <cell r="C1541" t="str">
            <v>792273251554</v>
          </cell>
          <cell r="D1541" t="str">
            <v>EVERE</v>
          </cell>
          <cell r="G1541">
            <v>36.25</v>
          </cell>
        </row>
        <row r="1542">
          <cell r="A1542" t="str">
            <v>PSISJ1444</v>
          </cell>
          <cell r="B1542" t="str">
            <v xml:space="preserve">MUNCHKIN 4: NEED FOR STEED </v>
          </cell>
          <cell r="C1542" t="str">
            <v>837654320631</v>
          </cell>
          <cell r="D1542" t="str">
            <v>EVERE</v>
          </cell>
          <cell r="G1542">
            <v>13</v>
          </cell>
        </row>
        <row r="1543">
          <cell r="A1543" t="str">
            <v>PSISJ1481</v>
          </cell>
          <cell r="B1543" t="str">
            <v>MUNCHKIN ZOMBIES (EA)</v>
          </cell>
          <cell r="C1543" t="str">
            <v>837654321010</v>
          </cell>
          <cell r="D1543" t="str">
            <v>EVERE</v>
          </cell>
          <cell r="G1543">
            <v>15.2</v>
          </cell>
        </row>
        <row r="1544">
          <cell r="A1544" t="str">
            <v>PSISJ1483</v>
          </cell>
          <cell r="B1544" t="str">
            <v>MUNCHKIN DELUXE (EA)</v>
          </cell>
          <cell r="C1544" t="str">
            <v>837654320976</v>
          </cell>
          <cell r="D1544" t="str">
            <v>EVERE</v>
          </cell>
          <cell r="G1544">
            <v>19.5</v>
          </cell>
        </row>
        <row r="1545">
          <cell r="A1545" t="str">
            <v>PSISJ1503</v>
          </cell>
          <cell r="B1545" t="str">
            <v>MUNCHKIN APOCALYPSE (EA)</v>
          </cell>
          <cell r="C1545" t="str">
            <v>837654321560</v>
          </cell>
          <cell r="D1545" t="str">
            <v>EVERE</v>
          </cell>
          <cell r="G1545">
            <v>18.25</v>
          </cell>
        </row>
        <row r="1546">
          <cell r="A1546" t="str">
            <v>PSISJ5557</v>
          </cell>
          <cell r="B1546" t="str">
            <v>MUNCHKIN WARHAMMER - AGE of SIGMAR KILL-O-METER</v>
          </cell>
          <cell r="C1546" t="str">
            <v>080742098008</v>
          </cell>
          <cell r="D1546" t="str">
            <v>EVERE</v>
          </cell>
          <cell r="G1546">
            <v>6.5</v>
          </cell>
        </row>
        <row r="1547">
          <cell r="A1547" t="str">
            <v>PSTCLRBOX</v>
          </cell>
          <cell r="B1547" t="str">
            <v>FULL COLOR CARDBOARD BOX (EA)</v>
          </cell>
          <cell r="C1547" t="str">
            <v>NO UPC#</v>
          </cell>
          <cell r="D1547" t="str">
            <v>EVERE</v>
          </cell>
          <cell r="G1547">
            <v>2</v>
          </cell>
          <cell r="J1547" t="str">
            <v>PARTS</v>
          </cell>
        </row>
        <row r="1548">
          <cell r="A1548" t="str">
            <v>PSTPC012</v>
          </cell>
          <cell r="B1548" t="str">
            <v>PLASMACAR - (PU) - UnAssbl'd - RED - Poly Bag'd</v>
          </cell>
          <cell r="C1548" t="str">
            <v xml:space="preserve"> 827169001125..</v>
          </cell>
          <cell r="D1548" t="str">
            <v>EVERC</v>
          </cell>
          <cell r="F1548">
            <v>4</v>
          </cell>
          <cell r="G1548">
            <v>57</v>
          </cell>
          <cell r="J1548" t="str">
            <v>CORE</v>
          </cell>
        </row>
        <row r="1549">
          <cell r="A1549" t="str">
            <v>PSTPC035</v>
          </cell>
          <cell r="B1549" t="str">
            <v>PLASMACAR - UnAssbl'd - AQUA/LIME - Poly Bag'd</v>
          </cell>
          <cell r="C1549" t="str">
            <v>185970000356</v>
          </cell>
          <cell r="D1549" t="str">
            <v>EVERC</v>
          </cell>
          <cell r="F1549">
            <v>4</v>
          </cell>
          <cell r="G1549">
            <v>58</v>
          </cell>
          <cell r="J1549" t="str">
            <v>CORE</v>
          </cell>
        </row>
        <row r="1550">
          <cell r="A1550" t="str">
            <v>PSTPC140</v>
          </cell>
          <cell r="B1550" t="str">
            <v>PLASMACAR - UnAssbl'd- PURPLE  Plain Printed Bx (EA)</v>
          </cell>
          <cell r="C1550" t="str">
            <v>185970000400</v>
          </cell>
          <cell r="D1550" t="str">
            <v>EVERE</v>
          </cell>
          <cell r="G1550">
            <v>58.5</v>
          </cell>
          <cell r="J1550" t="str">
            <v>CORE</v>
          </cell>
        </row>
        <row r="1551">
          <cell r="A1551" t="str">
            <v>PSTPC145</v>
          </cell>
          <cell r="B1551" t="str">
            <v>PLASMACAR - UnAssbl'd- PURPLE/LIME  Plain Printed Bx (EA)</v>
          </cell>
          <cell r="C1551" t="str">
            <v>827169000005</v>
          </cell>
          <cell r="D1551" t="str">
            <v>EVERE</v>
          </cell>
          <cell r="G1551">
            <v>59.5</v>
          </cell>
          <cell r="J1551" t="str">
            <v>CORE</v>
          </cell>
        </row>
        <row r="1552">
          <cell r="A1552" t="str">
            <v>PSTPC160</v>
          </cell>
          <cell r="B1552" t="str">
            <v>PLASMACAR - UnAssbl'd- PINK  Plain Printed Bx (EA)</v>
          </cell>
          <cell r="C1552" t="str">
            <v>185970000608</v>
          </cell>
          <cell r="D1552" t="str">
            <v>EVERE</v>
          </cell>
          <cell r="G1552">
            <v>59.5</v>
          </cell>
          <cell r="J1552" t="str">
            <v>CORE</v>
          </cell>
        </row>
        <row r="1553">
          <cell r="A1553" t="str">
            <v>PSTPC420</v>
          </cell>
          <cell r="B1553" t="str">
            <v>PLASMACAR - UnAssbl'd- RED  Full Color Printed Bx (EA)</v>
          </cell>
          <cell r="C1553" t="str">
            <v>185970000202</v>
          </cell>
          <cell r="D1553" t="str">
            <v>EVERE</v>
          </cell>
          <cell r="G1553">
            <v>60</v>
          </cell>
          <cell r="J1553" t="str">
            <v>CORE</v>
          </cell>
        </row>
        <row r="1554">
          <cell r="A1554" t="str">
            <v>PSTPC460</v>
          </cell>
          <cell r="B1554" t="str">
            <v>PLASMACAR - UnAssbl'd- PINK  Full Color Printed Bx (EA)</v>
          </cell>
          <cell r="C1554" t="str">
            <v>185970000608</v>
          </cell>
          <cell r="D1554" t="str">
            <v>EVERE</v>
          </cell>
          <cell r="G1554">
            <v>61</v>
          </cell>
          <cell r="J1554" t="str">
            <v>CORE</v>
          </cell>
        </row>
        <row r="1555">
          <cell r="A1555" t="str">
            <v>PSTPCBOX</v>
          </cell>
          <cell r="B1555" t="str">
            <v>PLAIN CARDBOARD BOX (EA)</v>
          </cell>
          <cell r="C1555" t="str">
            <v>NO UPC#</v>
          </cell>
          <cell r="D1555" t="str">
            <v>EVERE</v>
          </cell>
          <cell r="G1555">
            <v>1</v>
          </cell>
          <cell r="J1555" t="str">
            <v>PARTS</v>
          </cell>
        </row>
        <row r="1556">
          <cell r="A1556" t="str">
            <v>PSTPCRP001</v>
          </cell>
          <cell r="B1556" t="str">
            <v>PLASMA CAR -STEERING WHEEL BEARING (EA)</v>
          </cell>
          <cell r="C1556" t="str">
            <v>827169001385</v>
          </cell>
          <cell r="D1556" t="str">
            <v>EVERE</v>
          </cell>
          <cell r="G1556">
            <v>3.5</v>
          </cell>
          <cell r="J1556" t="str">
            <v>PARTS</v>
          </cell>
        </row>
        <row r="1557">
          <cell r="A1557" t="str">
            <v>PSTPCRP002</v>
          </cell>
          <cell r="B1557" t="str">
            <v>PLASMA CAR -REPLACEMENT STEERING WHEEL CAP (EA)</v>
          </cell>
          <cell r="C1557" t="str">
            <v>827169001392</v>
          </cell>
          <cell r="D1557" t="str">
            <v>EVERE</v>
          </cell>
          <cell r="G1557">
            <v>2.5</v>
          </cell>
          <cell r="J1557" t="str">
            <v>PARTS</v>
          </cell>
        </row>
        <row r="1558">
          <cell r="A1558" t="str">
            <v>PSTPCRP006</v>
          </cell>
          <cell r="B1558" t="str">
            <v>PLASMA CAR -REAR WHEEL CLIP - WHITE (EA)</v>
          </cell>
          <cell r="C1558" t="str">
            <v>827169001422</v>
          </cell>
          <cell r="D1558" t="str">
            <v>EVERE</v>
          </cell>
          <cell r="G1558">
            <v>2</v>
          </cell>
          <cell r="J1558" t="str">
            <v>PARTS</v>
          </cell>
        </row>
        <row r="1559">
          <cell r="A1559" t="str">
            <v>PSTPCRP007</v>
          </cell>
          <cell r="B1559" t="str">
            <v>PLASMA CAR -RIGHT REAR WHEEL ASSEMBLY - INCLUDES HOUSING, WHEEL, AXLE AND CAPS (</v>
          </cell>
          <cell r="C1559" t="str">
            <v>827169001439</v>
          </cell>
          <cell r="D1559" t="str">
            <v>EVERE</v>
          </cell>
          <cell r="G1559">
            <v>7</v>
          </cell>
          <cell r="J1559" t="str">
            <v>PARTS</v>
          </cell>
        </row>
        <row r="1560">
          <cell r="A1560" t="str">
            <v>PSTPCRP008</v>
          </cell>
          <cell r="B1560" t="str">
            <v>PLASMA CAR -LEFT REAR WHEEL ASSEMBLY - PCRP008 - INCLUDES HOUSING, WHEEL, AXLE A</v>
          </cell>
          <cell r="C1560" t="str">
            <v>827169001446</v>
          </cell>
          <cell r="D1560" t="str">
            <v>EVERE</v>
          </cell>
          <cell r="G1560">
            <v>7</v>
          </cell>
          <cell r="J1560" t="str">
            <v>PARTS</v>
          </cell>
        </row>
        <row r="1561">
          <cell r="A1561" t="str">
            <v>PSTPCRP009</v>
          </cell>
          <cell r="B1561" t="str">
            <v>PCRP009 - Seat - Black - New (EA)</v>
          </cell>
          <cell r="C1561" t="str">
            <v>827169001453</v>
          </cell>
          <cell r="D1561" t="str">
            <v>EVERE</v>
          </cell>
          <cell r="G1561">
            <v>7</v>
          </cell>
          <cell r="J1561" t="str">
            <v>PARTS</v>
          </cell>
        </row>
        <row r="1562">
          <cell r="A1562" t="str">
            <v>PSTPCRP010</v>
          </cell>
          <cell r="B1562" t="str">
            <v>PLASMA CAR -LARGE FRONT WHEEL (EA)</v>
          </cell>
          <cell r="C1562" t="str">
            <v>827169001460</v>
          </cell>
          <cell r="D1562" t="str">
            <v>EVERE</v>
          </cell>
          <cell r="G1562">
            <v>2.75</v>
          </cell>
          <cell r="J1562" t="str">
            <v>PARTS</v>
          </cell>
        </row>
        <row r="1563">
          <cell r="A1563" t="str">
            <v>PSTPCRP011</v>
          </cell>
          <cell r="B1563" t="str">
            <v>PLASMA CAR -FRONT WHEEL ASSEMBLY (EA)</v>
          </cell>
          <cell r="C1563" t="str">
            <v>827169001477</v>
          </cell>
          <cell r="D1563" t="str">
            <v>EVERE</v>
          </cell>
          <cell r="G1563">
            <v>12</v>
          </cell>
          <cell r="J1563" t="str">
            <v>PARTS</v>
          </cell>
        </row>
        <row r="1564">
          <cell r="A1564" t="str">
            <v>PSTPCRP012</v>
          </cell>
          <cell r="B1564" t="str">
            <v>PLASMA CAR -LEFT FOOT PAD - BLACK (EA)</v>
          </cell>
          <cell r="C1564" t="str">
            <v>827169001484</v>
          </cell>
          <cell r="D1564" t="str">
            <v>EVERE</v>
          </cell>
          <cell r="G1564">
            <v>3</v>
          </cell>
          <cell r="J1564" t="str">
            <v>PARTS</v>
          </cell>
        </row>
        <row r="1565">
          <cell r="A1565" t="str">
            <v>PSTPCRP013</v>
          </cell>
          <cell r="B1565" t="str">
            <v>PLASMA CAR -RIGHT FOOT PAD - BLACK (EA)</v>
          </cell>
          <cell r="C1565" t="str">
            <v>827169001491</v>
          </cell>
          <cell r="D1565" t="str">
            <v>EVERE</v>
          </cell>
          <cell r="G1565">
            <v>3</v>
          </cell>
          <cell r="J1565" t="str">
            <v>PARTS</v>
          </cell>
        </row>
        <row r="1566">
          <cell r="A1566" t="str">
            <v>PSTPCRP014</v>
          </cell>
          <cell r="B1566" t="str">
            <v>PLASMA CAR -FOAM SHEATH  - BLACK FOARM SHEATH TO COVER METAL COLUMN OF THE FRONT</v>
          </cell>
          <cell r="C1566" t="str">
            <v>827169001507</v>
          </cell>
          <cell r="D1566" t="str">
            <v>EVERE</v>
          </cell>
          <cell r="G1566">
            <v>3</v>
          </cell>
          <cell r="J1566" t="str">
            <v>PARTS</v>
          </cell>
        </row>
        <row r="1567">
          <cell r="A1567" t="str">
            <v>PSTPCRP015</v>
          </cell>
          <cell r="B1567" t="str">
            <v>Large Front Wheel Axle - PCRP015 (EA)</v>
          </cell>
          <cell r="C1567" t="str">
            <v>827169001514</v>
          </cell>
          <cell r="D1567" t="str">
            <v>EVERE</v>
          </cell>
          <cell r="G1567">
            <v>3</v>
          </cell>
          <cell r="J1567" t="str">
            <v>PARTS</v>
          </cell>
        </row>
        <row r="1568">
          <cell r="A1568" t="str">
            <v>PSTPCRP016</v>
          </cell>
          <cell r="B1568" t="str">
            <v>PLASMA CAR -SMALL FRONT WHEEL HARDWARE : TWO SMALL WASHERS, TWO WHITE RINGS, TWO</v>
          </cell>
          <cell r="C1568" t="str">
            <v>827169001521</v>
          </cell>
          <cell r="D1568" t="str">
            <v>EVERE</v>
          </cell>
          <cell r="G1568">
            <v>3.5</v>
          </cell>
          <cell r="J1568" t="str">
            <v>PARTS</v>
          </cell>
        </row>
        <row r="1569">
          <cell r="A1569" t="str">
            <v>PSTPCRP018</v>
          </cell>
          <cell r="B1569" t="str">
            <v>Small Front Wheel - PCRP018 - WITHOUT NOTCH (EA)</v>
          </cell>
          <cell r="C1569" t="str">
            <v>827169001545</v>
          </cell>
          <cell r="D1569" t="str">
            <v>EVERE</v>
          </cell>
          <cell r="G1569">
            <v>2.5</v>
          </cell>
          <cell r="J1569" t="str">
            <v>PARTS</v>
          </cell>
        </row>
        <row r="1570">
          <cell r="A1570" t="str">
            <v>PSTPCRP019</v>
          </cell>
          <cell r="B1570" t="str">
            <v>PLASMA CAR -SMALL FRONT AXLE (EA)</v>
          </cell>
          <cell r="C1570" t="str">
            <v>827169001552</v>
          </cell>
          <cell r="D1570" t="str">
            <v>EVERE</v>
          </cell>
          <cell r="G1570">
            <v>2.5</v>
          </cell>
          <cell r="J1570" t="str">
            <v>PARTS</v>
          </cell>
        </row>
        <row r="1571">
          <cell r="A1571" t="str">
            <v>PSTPCRP021</v>
          </cell>
          <cell r="B1571" t="str">
            <v>PLASMA CAR -LARGE FRONT WHEEL HARDWARE : TWO LARGE WASHERS, TWO BLACK RINGS, TWO</v>
          </cell>
          <cell r="C1571" t="str">
            <v>827169001576</v>
          </cell>
          <cell r="D1571" t="str">
            <v>EVERE</v>
          </cell>
          <cell r="G1571">
            <v>2</v>
          </cell>
          <cell r="J1571" t="str">
            <v>PARTS</v>
          </cell>
        </row>
        <row r="1572">
          <cell r="A1572" t="str">
            <v>PSTPCRP026</v>
          </cell>
          <cell r="B1572" t="str">
            <v>PLASMA CAR -RIGHT REAR WHEEL ASSEMBLY - RED PU WHEEL (EA)</v>
          </cell>
          <cell r="C1572" t="str">
            <v>PSTPCRP026</v>
          </cell>
          <cell r="D1572" t="str">
            <v>EVERE</v>
          </cell>
          <cell r="J1572" t="str">
            <v>PARTS</v>
          </cell>
        </row>
        <row r="1573">
          <cell r="A1573" t="str">
            <v>PSTPCRP027</v>
          </cell>
          <cell r="B1573" t="str">
            <v>PLASMA CAR -LEFT REAR WHEEL ASSEMBLY - RED PU WHEEL (EA)</v>
          </cell>
          <cell r="C1573" t="str">
            <v>PSTPCRP027</v>
          </cell>
          <cell r="D1573" t="str">
            <v>EVERE</v>
          </cell>
          <cell r="J1573" t="str">
            <v>PARTS</v>
          </cell>
        </row>
        <row r="1574">
          <cell r="A1574" t="str">
            <v>PSTPCRP031</v>
          </cell>
          <cell r="B1574" t="str">
            <v>PLASMACAR - RIGHT WHEEL ASSEMBLY - BLUE PU WHEEL (EA)</v>
          </cell>
          <cell r="C1574" t="str">
            <v>PSTPCRP031</v>
          </cell>
          <cell r="D1574" t="str">
            <v>EVERE</v>
          </cell>
          <cell r="J1574" t="str">
            <v>PARTS</v>
          </cell>
        </row>
        <row r="1575">
          <cell r="A1575" t="str">
            <v>PSTPCRP032</v>
          </cell>
          <cell r="B1575" t="str">
            <v>PLASMA CAR -LEFT REAR WHEEL ASSEMBLY - BLUE PU WHEEL (EA)</v>
          </cell>
          <cell r="C1575" t="str">
            <v>PSTPCRP032</v>
          </cell>
          <cell r="D1575" t="str">
            <v>EVERE</v>
          </cell>
          <cell r="J1575" t="str">
            <v>PARTS</v>
          </cell>
        </row>
        <row r="1576">
          <cell r="A1576" t="str">
            <v>PSTPDR0001</v>
          </cell>
          <cell r="B1576" t="str">
            <v>PlasmaCar Display Rack</v>
          </cell>
          <cell r="C1576" t="str">
            <v>185970000905</v>
          </cell>
          <cell r="D1576" t="str">
            <v>EVERE</v>
          </cell>
          <cell r="G1576">
            <v>305</v>
          </cell>
          <cell r="J1576" t="str">
            <v>MRKT</v>
          </cell>
        </row>
        <row r="1577">
          <cell r="A1577" t="str">
            <v>PSTPRTKEY</v>
          </cell>
          <cell r="B1577" t="str">
            <v>Hex Key (EA)</v>
          </cell>
          <cell r="C1577" t="str">
            <v>PSTPRTKEY</v>
          </cell>
          <cell r="D1577" t="str">
            <v>EVERE</v>
          </cell>
          <cell r="G1577">
            <v>2</v>
          </cell>
          <cell r="J1577" t="str">
            <v>PARTS</v>
          </cell>
        </row>
        <row r="1578">
          <cell r="A1578" t="str">
            <v>PSTPRTLFP</v>
          </cell>
          <cell r="B1578" t="str">
            <v>Left Foot Pad - Purple (EA)</v>
          </cell>
          <cell r="C1578" t="str">
            <v>PSTPRTLFP</v>
          </cell>
          <cell r="D1578" t="str">
            <v>EVERE</v>
          </cell>
          <cell r="J1578" t="str">
            <v>PARTS</v>
          </cell>
        </row>
        <row r="1579">
          <cell r="A1579" t="str">
            <v>PSTPRTRFP</v>
          </cell>
          <cell r="B1579" t="str">
            <v>Right Foot Pad - Purple (EA)</v>
          </cell>
          <cell r="C1579" t="str">
            <v>PSTPRTRFP</v>
          </cell>
          <cell r="D1579" t="str">
            <v>EVERE</v>
          </cell>
          <cell r="J1579" t="str">
            <v>PARTS</v>
          </cell>
        </row>
        <row r="1580">
          <cell r="A1580" t="str">
            <v>PSTPRTSEATG</v>
          </cell>
          <cell r="B1580" t="str">
            <v>Replacement Seat - Green (EA)</v>
          </cell>
          <cell r="C1580" t="str">
            <v>PSTPRTSEATG</v>
          </cell>
          <cell r="D1580" t="str">
            <v>EVERE</v>
          </cell>
          <cell r="J1580" t="str">
            <v>PARTS</v>
          </cell>
        </row>
        <row r="1581">
          <cell r="A1581" t="str">
            <v>PSTPRTSEATPRP</v>
          </cell>
          <cell r="B1581" t="str">
            <v>Replacement Seat - Purple (EA)</v>
          </cell>
          <cell r="C1581" t="str">
            <v>PSTPRTSEATPRP</v>
          </cell>
          <cell r="D1581" t="str">
            <v>EVERE</v>
          </cell>
          <cell r="J1581" t="str">
            <v>PARTS</v>
          </cell>
        </row>
        <row r="1582">
          <cell r="A1582" t="str">
            <v>PSTPRTSEATR</v>
          </cell>
          <cell r="B1582" t="str">
            <v>Replacement Seat - Red - New Seat design (EA)</v>
          </cell>
          <cell r="C1582" t="str">
            <v>PSTPRTSEATR</v>
          </cell>
          <cell r="D1582" t="str">
            <v>EVERE</v>
          </cell>
          <cell r="J1582" t="str">
            <v>PARTS</v>
          </cell>
        </row>
        <row r="1583">
          <cell r="A1583" t="str">
            <v>PSTPRTSEATY</v>
          </cell>
          <cell r="B1583" t="str">
            <v>Seat - Yellow - new seat design (EA)</v>
          </cell>
          <cell r="C1583" t="str">
            <v>PSTPRTSEATY</v>
          </cell>
          <cell r="D1583" t="str">
            <v>EVERE</v>
          </cell>
          <cell r="J1583" t="str">
            <v>PARTS</v>
          </cell>
        </row>
        <row r="1584">
          <cell r="A1584" t="str">
            <v>PSTPRTSMA</v>
          </cell>
          <cell r="B1584" t="str">
            <v>Small Rear Axle (EA)</v>
          </cell>
          <cell r="C1584" t="str">
            <v>PSTPRTSMA</v>
          </cell>
          <cell r="D1584" t="str">
            <v>EVERE</v>
          </cell>
          <cell r="J1584" t="str">
            <v>PARTS</v>
          </cell>
        </row>
        <row r="1585">
          <cell r="A1585" t="str">
            <v>PSTPRTSWAL</v>
          </cell>
          <cell r="B1585" t="str">
            <v>Complete steering wheel assembly - lime (EA)</v>
          </cell>
          <cell r="C1585" t="str">
            <v>PSTPRTSWAL</v>
          </cell>
          <cell r="D1585" t="str">
            <v>EVERE</v>
          </cell>
          <cell r="J1585" t="str">
            <v>PARTS</v>
          </cell>
        </row>
        <row r="1586">
          <cell r="A1586" t="str">
            <v>PSTPRTSWAPRP</v>
          </cell>
          <cell r="B1586" t="str">
            <v>Complete steering wheel assembly - Purple (EA)</v>
          </cell>
          <cell r="C1586" t="str">
            <v>PSTPRTSWAPRP</v>
          </cell>
          <cell r="D1586" t="str">
            <v>EVERE</v>
          </cell>
          <cell r="J1586" t="str">
            <v>PARTS</v>
          </cell>
        </row>
        <row r="1587">
          <cell r="A1587" t="str">
            <v>PSTPRTSWAY</v>
          </cell>
          <cell r="B1587" t="str">
            <v>Complete steering wheel assembly - yellow (EA)</v>
          </cell>
          <cell r="C1587" t="str">
            <v>PSTPRTSWAY</v>
          </cell>
          <cell r="D1587" t="str">
            <v>EVERE</v>
          </cell>
          <cell r="J1587" t="str">
            <v>PARTS</v>
          </cell>
        </row>
        <row r="1588">
          <cell r="A1588" t="str">
            <v>PSTPRTSWCSM</v>
          </cell>
          <cell r="B1588" t="str">
            <v>Steering Wheel Cap - small (EA)</v>
          </cell>
          <cell r="C1588" t="str">
            <v>PSTPRTSWCSM</v>
          </cell>
          <cell r="D1588" t="str">
            <v>EVERE</v>
          </cell>
          <cell r="J1588" t="str">
            <v>PARTS</v>
          </cell>
        </row>
        <row r="1589">
          <cell r="A1589" t="str">
            <v>PSTSMRT1032-4</v>
          </cell>
          <cell r="B1589" t="str">
            <v>MECHANICAL XYLOFUN MUSIC FUN (4)</v>
          </cell>
          <cell r="C1589" t="str">
            <v>069545511006</v>
          </cell>
          <cell r="D1589" t="str">
            <v>EVERE</v>
          </cell>
          <cell r="F1589">
            <v>4</v>
          </cell>
          <cell r="G1589">
            <v>110</v>
          </cell>
        </row>
        <row r="1590">
          <cell r="A1590" t="str">
            <v>RGLP66102</v>
          </cell>
          <cell r="B1590" t="str">
            <v>PEZ - DISNEY PRINCESSES (PDQ)</v>
          </cell>
          <cell r="C1590" t="str">
            <v>067535661021</v>
          </cell>
          <cell r="D1590" t="str">
            <v>EVERC</v>
          </cell>
          <cell r="E1590">
            <v>12</v>
          </cell>
          <cell r="F1590">
            <v>72</v>
          </cell>
          <cell r="G1590">
            <v>2.5</v>
          </cell>
        </row>
        <row r="1591">
          <cell r="A1591" t="str">
            <v>RGLP66103</v>
          </cell>
          <cell r="B1591" t="str">
            <v>PEZ - DISNEY MICKEY AND FRIENDS (PDQ)</v>
          </cell>
          <cell r="C1591" t="str">
            <v>067535661038</v>
          </cell>
          <cell r="D1591" t="str">
            <v>EVERC</v>
          </cell>
          <cell r="E1591">
            <v>12</v>
          </cell>
          <cell r="F1591">
            <v>72</v>
          </cell>
          <cell r="G1591">
            <v>2.5</v>
          </cell>
        </row>
        <row r="1592">
          <cell r="A1592" t="str">
            <v>RGLP66110</v>
          </cell>
          <cell r="B1592" t="str">
            <v>PEZ - MARVEL UNIVERSE ASST (PDQ)</v>
          </cell>
          <cell r="C1592" t="str">
            <v>067535661106</v>
          </cell>
          <cell r="D1592" t="str">
            <v>EVERC</v>
          </cell>
          <cell r="E1592">
            <v>12</v>
          </cell>
          <cell r="F1592">
            <v>72</v>
          </cell>
          <cell r="G1592">
            <v>2.5</v>
          </cell>
        </row>
        <row r="1593">
          <cell r="A1593" t="str">
            <v>RGLP66112</v>
          </cell>
          <cell r="B1593" t="str">
            <v>PEZ - DC - JUSTICE LEAGUE  (PDQ)</v>
          </cell>
          <cell r="C1593" t="str">
            <v>067535661120</v>
          </cell>
          <cell r="D1593" t="str">
            <v>EVERC</v>
          </cell>
          <cell r="E1593">
            <v>12</v>
          </cell>
          <cell r="F1593">
            <v>72</v>
          </cell>
          <cell r="G1593">
            <v>2.5</v>
          </cell>
        </row>
        <row r="1594">
          <cell r="A1594" t="str">
            <v>RGLP66116</v>
          </cell>
          <cell r="B1594" t="str">
            <v>PEZ - STAR WARS (PDQ)</v>
          </cell>
          <cell r="C1594" t="str">
            <v>067535661168</v>
          </cell>
          <cell r="D1594" t="str">
            <v>EVERC</v>
          </cell>
          <cell r="E1594">
            <v>12</v>
          </cell>
          <cell r="F1594">
            <v>72</v>
          </cell>
          <cell r="G1594">
            <v>2.5</v>
          </cell>
        </row>
        <row r="1595">
          <cell r="A1595" t="str">
            <v>RGLP66123</v>
          </cell>
          <cell r="B1595" t="str">
            <v>PEZ - FROZEN 2 (PDQ)</v>
          </cell>
          <cell r="C1595" t="str">
            <v>067535661236</v>
          </cell>
          <cell r="D1595" t="str">
            <v>EVERC</v>
          </cell>
          <cell r="E1595">
            <v>12</v>
          </cell>
          <cell r="F1595">
            <v>72</v>
          </cell>
          <cell r="G1595">
            <v>2.5</v>
          </cell>
        </row>
        <row r="1596">
          <cell r="A1596" t="str">
            <v>RGLP66127</v>
          </cell>
          <cell r="B1596" t="str">
            <v>PEZ - MINIONS 2  (PDQ)</v>
          </cell>
          <cell r="C1596" t="str">
            <v>067535661274</v>
          </cell>
          <cell r="D1596" t="str">
            <v>EVERC</v>
          </cell>
          <cell r="E1596">
            <v>12</v>
          </cell>
          <cell r="F1596">
            <v>72</v>
          </cell>
          <cell r="G1596">
            <v>2.5</v>
          </cell>
        </row>
        <row r="1597">
          <cell r="A1597" t="str">
            <v>RGLP66136</v>
          </cell>
          <cell r="B1597" t="str">
            <v>PEZ - PAW PATROL  (PDQ)</v>
          </cell>
          <cell r="C1597" t="str">
            <v>067535661366</v>
          </cell>
          <cell r="D1597" t="str">
            <v>EVERC</v>
          </cell>
          <cell r="E1597">
            <v>12</v>
          </cell>
          <cell r="F1597">
            <v>72</v>
          </cell>
          <cell r="G1597">
            <v>2.5</v>
          </cell>
        </row>
        <row r="1598">
          <cell r="A1598" t="str">
            <v>RGLP66146</v>
          </cell>
          <cell r="B1598" t="str">
            <v>PEZ - POKEMON (PDQ)</v>
          </cell>
          <cell r="C1598" t="str">
            <v>067535661465</v>
          </cell>
          <cell r="D1598" t="str">
            <v>EVERC</v>
          </cell>
          <cell r="E1598">
            <v>12</v>
          </cell>
          <cell r="F1598">
            <v>72</v>
          </cell>
          <cell r="G1598">
            <v>2.5</v>
          </cell>
        </row>
        <row r="1599">
          <cell r="A1599" t="str">
            <v>RGLP66148</v>
          </cell>
          <cell r="B1599" t="str">
            <v>PEZ - NHL PUCKS (PDQ)</v>
          </cell>
          <cell r="C1599" t="str">
            <v>067535661489</v>
          </cell>
          <cell r="D1599" t="str">
            <v>EVERC</v>
          </cell>
          <cell r="E1599">
            <v>12</v>
          </cell>
          <cell r="F1599">
            <v>72</v>
          </cell>
          <cell r="G1599">
            <v>2.5</v>
          </cell>
        </row>
        <row r="1600">
          <cell r="A1600" t="str">
            <v>RGLP66152</v>
          </cell>
          <cell r="B1600" t="str">
            <v>PEZ - ETERNALS (PDQ)</v>
          </cell>
          <cell r="C1600" t="str">
            <v>067535661526</v>
          </cell>
          <cell r="D1600" t="str">
            <v>EVERC</v>
          </cell>
          <cell r="E1600">
            <v>12</v>
          </cell>
          <cell r="F1600">
            <v>72</v>
          </cell>
          <cell r="G1600">
            <v>2.25</v>
          </cell>
        </row>
        <row r="1601">
          <cell r="A1601" t="str">
            <v>RGLP66300</v>
          </cell>
          <cell r="B1601" t="str">
            <v>PEZ - 6pc CANDY REFILL BLISTER PK (PDQ)</v>
          </cell>
          <cell r="C1601" t="str">
            <v>067535663001</v>
          </cell>
          <cell r="D1601" t="str">
            <v>EVERC</v>
          </cell>
          <cell r="E1601">
            <v>12</v>
          </cell>
          <cell r="F1601">
            <v>72</v>
          </cell>
          <cell r="G1601">
            <v>2.5</v>
          </cell>
        </row>
        <row r="1602">
          <cell r="A1602" t="str">
            <v>RIO510</v>
          </cell>
          <cell r="B1602" t="str">
            <v xml:space="preserve">DOMINION - EXPANSION - ADVENTURES </v>
          </cell>
          <cell r="C1602" t="str">
            <v>655132005104</v>
          </cell>
          <cell r="D1602" t="str">
            <v>EVERE</v>
          </cell>
          <cell r="F1602">
            <v>6</v>
          </cell>
          <cell r="G1602">
            <v>31.5</v>
          </cell>
        </row>
        <row r="1603">
          <cell r="A1603" t="str">
            <v>RIO540</v>
          </cell>
          <cell r="B1603" t="str">
            <v>DOMINION BIG BOX - DOMINION 2nd Ed + INTRIGUE Exp</v>
          </cell>
          <cell r="C1603" t="str">
            <v>655132005401</v>
          </cell>
          <cell r="D1603" t="str">
            <v>EVERE</v>
          </cell>
          <cell r="G1603">
            <v>52.5</v>
          </cell>
        </row>
        <row r="1604">
          <cell r="A1604" t="str">
            <v>RIO550</v>
          </cell>
          <cell r="B1604" t="str">
            <v>DOMINION - EXPANSION - NOCTURNE</v>
          </cell>
          <cell r="C1604" t="str">
            <v>655132005500</v>
          </cell>
          <cell r="D1604" t="str">
            <v>EVERE</v>
          </cell>
          <cell r="F1604">
            <v>6</v>
          </cell>
          <cell r="G1604">
            <v>31.5</v>
          </cell>
        </row>
        <row r="1605">
          <cell r="A1605" t="str">
            <v>SIL300</v>
          </cell>
          <cell r="B1605" t="str">
            <v>FURPINATOR</v>
          </cell>
          <cell r="C1605" t="str">
            <v>810010990358</v>
          </cell>
          <cell r="D1605" t="str">
            <v>EVERE</v>
          </cell>
          <cell r="E1605">
            <v>6</v>
          </cell>
          <cell r="F1605">
            <v>12</v>
          </cell>
          <cell r="G1605">
            <v>9.65</v>
          </cell>
        </row>
        <row r="1606">
          <cell r="A1606" t="str">
            <v>SIL341</v>
          </cell>
          <cell r="B1606" t="str">
            <v>TINY ARCADE ATARI 2600</v>
          </cell>
          <cell r="C1606" t="str">
            <v>810010991775</v>
          </cell>
          <cell r="D1606" t="str">
            <v>EVERE</v>
          </cell>
          <cell r="E1606">
            <v>6</v>
          </cell>
          <cell r="F1606">
            <v>12</v>
          </cell>
          <cell r="G1606">
            <v>16.2</v>
          </cell>
        </row>
        <row r="1607">
          <cell r="A1607" t="str">
            <v>SIL352</v>
          </cell>
          <cell r="B1607" t="str">
            <v>RUBIK'S REVOLUTION</v>
          </cell>
          <cell r="C1607" t="str">
            <v>810010990990</v>
          </cell>
          <cell r="D1607" t="str">
            <v>EVERE</v>
          </cell>
          <cell r="E1607">
            <v>6</v>
          </cell>
          <cell r="F1607">
            <v>12</v>
          </cell>
          <cell r="G1607">
            <v>12</v>
          </cell>
        </row>
        <row r="1608">
          <cell r="A1608" t="str">
            <v>SIL362</v>
          </cell>
          <cell r="B1608" t="str">
            <v>MICRO ARCADE SPACE INVADERS</v>
          </cell>
          <cell r="C1608" t="str">
            <v>810010990099</v>
          </cell>
          <cell r="D1608" t="str">
            <v>EVERE</v>
          </cell>
          <cell r="E1608">
            <v>6</v>
          </cell>
          <cell r="F1608">
            <v>12</v>
          </cell>
          <cell r="G1608">
            <v>16.5</v>
          </cell>
        </row>
        <row r="1609">
          <cell r="A1609" t="str">
            <v>SIL390</v>
          </cell>
          <cell r="B1609" t="str">
            <v>RUBIKS TILT MOTION</v>
          </cell>
          <cell r="C1609" t="str">
            <v>810010990167</v>
          </cell>
          <cell r="D1609" t="str">
            <v>EVERE</v>
          </cell>
          <cell r="E1609">
            <v>6</v>
          </cell>
          <cell r="F1609">
            <v>12</v>
          </cell>
          <cell r="G1609">
            <v>14.75</v>
          </cell>
        </row>
        <row r="1610">
          <cell r="A1610" t="str">
            <v>SIL404</v>
          </cell>
          <cell r="B1610" t="str">
            <v>BOARDWALK ARCADE - DANCE DANCE REVOLUTION</v>
          </cell>
          <cell r="C1610" t="str">
            <v>810010991553</v>
          </cell>
          <cell r="D1610" t="str">
            <v>EVERE</v>
          </cell>
          <cell r="E1610">
            <v>6</v>
          </cell>
          <cell r="F1610">
            <v>12</v>
          </cell>
          <cell r="G1610">
            <v>15.25</v>
          </cell>
        </row>
        <row r="1611">
          <cell r="A1611" t="str">
            <v>SIL5001</v>
          </cell>
          <cell r="B1611" t="str">
            <v>WORLDS COOLEST BOB ROSS TALKING KEYCHAIN</v>
          </cell>
          <cell r="C1611" t="str">
            <v>810010990518</v>
          </cell>
          <cell r="D1611" t="str">
            <v>EVERE</v>
          </cell>
          <cell r="E1611">
            <v>12</v>
          </cell>
          <cell r="F1611">
            <v>48</v>
          </cell>
          <cell r="G1611">
            <v>3.25</v>
          </cell>
        </row>
        <row r="1612">
          <cell r="A1612" t="str">
            <v>SIL5004</v>
          </cell>
          <cell r="B1612" t="str">
            <v>WORLD'S SMALLEST OFFICIAL NERF BASKETBALL</v>
          </cell>
          <cell r="C1612" t="str">
            <v>810010990600</v>
          </cell>
          <cell r="D1612" t="str">
            <v>EVERE</v>
          </cell>
          <cell r="E1612">
            <v>12</v>
          </cell>
          <cell r="F1612">
            <v>48</v>
          </cell>
          <cell r="G1612">
            <v>3</v>
          </cell>
        </row>
        <row r="1613">
          <cell r="A1613" t="str">
            <v>SIL5005</v>
          </cell>
          <cell r="B1613" t="str">
            <v>WORLD'S SMALLEST OFFICIAL FOOTBALL</v>
          </cell>
          <cell r="C1613" t="str">
            <v>810010990617</v>
          </cell>
          <cell r="D1613" t="str">
            <v>EVERE</v>
          </cell>
          <cell r="E1613">
            <v>12</v>
          </cell>
          <cell r="F1613">
            <v>48</v>
          </cell>
          <cell r="G1613">
            <v>3</v>
          </cell>
        </row>
        <row r="1614">
          <cell r="A1614" t="str">
            <v>SIL5011</v>
          </cell>
          <cell r="B1614" t="str">
            <v>WORLD'S SMALLEST BARBIE DREAM HOUSE-1978</v>
          </cell>
          <cell r="C1614" t="str">
            <v>810010990716</v>
          </cell>
          <cell r="D1614" t="str">
            <v>EVERE</v>
          </cell>
          <cell r="E1614">
            <v>12</v>
          </cell>
          <cell r="F1614">
            <v>48</v>
          </cell>
          <cell r="G1614">
            <v>4.25</v>
          </cell>
        </row>
        <row r="1615">
          <cell r="A1615" t="str">
            <v>SIL5018</v>
          </cell>
          <cell r="B1615" t="str">
            <v>WORLD'S COOLEST 'THE OFFICE' TALKING KEYCHAIN ASST</v>
          </cell>
          <cell r="C1615" t="str">
            <v>810010990815</v>
          </cell>
          <cell r="D1615" t="str">
            <v>EVERC</v>
          </cell>
          <cell r="E1615">
            <v>12</v>
          </cell>
          <cell r="F1615">
            <v>48</v>
          </cell>
          <cell r="G1615">
            <v>5.25</v>
          </cell>
        </row>
        <row r="1616">
          <cell r="A1616" t="str">
            <v>SIL5018D</v>
          </cell>
          <cell r="B1616" t="str">
            <v xml:space="preserve">WORLD'S COOLEST THE OFFICE TALKING KEYCHAIN-DWIGHT </v>
          </cell>
          <cell r="C1616" t="str">
            <v>810010991041</v>
          </cell>
          <cell r="D1616" t="str">
            <v>EVERE</v>
          </cell>
          <cell r="E1616">
            <v>12</v>
          </cell>
          <cell r="F1616">
            <v>48</v>
          </cell>
          <cell r="G1616">
            <v>3.25</v>
          </cell>
        </row>
        <row r="1617">
          <cell r="A1617" t="str">
            <v>SIL5021</v>
          </cell>
          <cell r="B1617" t="str">
            <v>WORLD'S SMALLEST PICTIONARY GAME</v>
          </cell>
          <cell r="C1617" t="str">
            <v>810010990853</v>
          </cell>
          <cell r="D1617" t="str">
            <v>EVERE</v>
          </cell>
          <cell r="E1617">
            <v>12</v>
          </cell>
          <cell r="F1617">
            <v>48</v>
          </cell>
          <cell r="G1617">
            <v>3.5</v>
          </cell>
        </row>
        <row r="1618">
          <cell r="A1618" t="str">
            <v>SIL5022</v>
          </cell>
          <cell r="B1618" t="str">
            <v>WORLD'S SMALLEST KERPLUNK GAME (EA)</v>
          </cell>
          <cell r="C1618" t="str">
            <v>810010990860</v>
          </cell>
          <cell r="D1618" t="str">
            <v>EVERE</v>
          </cell>
          <cell r="E1618">
            <v>12</v>
          </cell>
          <cell r="F1618">
            <v>48</v>
          </cell>
          <cell r="G1618">
            <v>3</v>
          </cell>
        </row>
        <row r="1619">
          <cell r="A1619" t="str">
            <v>SIL5028</v>
          </cell>
          <cell r="B1619" t="str">
            <v>WORLD'S SMALLEST MEGO HORROR MICROACTION FIGURES ASST</v>
          </cell>
          <cell r="C1619" t="str">
            <v>810010990921</v>
          </cell>
          <cell r="D1619" t="str">
            <v>EVERC</v>
          </cell>
          <cell r="E1619">
            <v>12</v>
          </cell>
          <cell r="F1619">
            <v>48</v>
          </cell>
          <cell r="G1619">
            <v>3.85</v>
          </cell>
        </row>
        <row r="1620">
          <cell r="A1620" t="str">
            <v>SIL5030</v>
          </cell>
          <cell r="B1620" t="str">
            <v>WORLD'S SMALLEST MASTERS of the UNIVERSE MICROACTION FIG asst</v>
          </cell>
          <cell r="C1620" t="str">
            <v>810010990945</v>
          </cell>
          <cell r="D1620" t="str">
            <v>EVERC</v>
          </cell>
          <cell r="E1620">
            <v>12</v>
          </cell>
          <cell r="F1620">
            <v>48</v>
          </cell>
          <cell r="G1620">
            <v>3.5</v>
          </cell>
        </row>
        <row r="1621">
          <cell r="A1621" t="str">
            <v>SIL5032</v>
          </cell>
          <cell r="B1621" t="str">
            <v xml:space="preserve">WORLD'S SMALLEST BARREL of MONKEYS </v>
          </cell>
          <cell r="C1621" t="str">
            <v>810010990969</v>
          </cell>
          <cell r="D1621" t="str">
            <v>EVERE</v>
          </cell>
          <cell r="E1621">
            <v>12</v>
          </cell>
          <cell r="F1621">
            <v>48</v>
          </cell>
          <cell r="G1621">
            <v>3</v>
          </cell>
        </row>
        <row r="1622">
          <cell r="A1622" t="str">
            <v>SIL5034</v>
          </cell>
          <cell r="B1622" t="str">
            <v>WORLD'S SMALLEST DUNGEONS and DRAGONS MICROACTION FIG ASST</v>
          </cell>
          <cell r="C1622" t="str">
            <v>810010991089</v>
          </cell>
          <cell r="D1622" t="str">
            <v>EVERC</v>
          </cell>
          <cell r="E1622">
            <v>12</v>
          </cell>
          <cell r="F1622">
            <v>48</v>
          </cell>
          <cell r="G1622">
            <v>3.5</v>
          </cell>
        </row>
        <row r="1623">
          <cell r="A1623" t="str">
            <v>SIL504</v>
          </cell>
          <cell r="B1623" t="str">
            <v>WORLDS SMALLEST ETCH A SKETCH</v>
          </cell>
          <cell r="C1623" t="str">
            <v>859421005152</v>
          </cell>
          <cell r="D1623" t="str">
            <v>EVERE</v>
          </cell>
          <cell r="E1623">
            <v>12</v>
          </cell>
          <cell r="F1623">
            <v>48</v>
          </cell>
          <cell r="G1623">
            <v>3.25</v>
          </cell>
        </row>
        <row r="1624">
          <cell r="A1624" t="str">
            <v>SIL5046</v>
          </cell>
          <cell r="B1624" t="str">
            <v>WORLD'S COOLEST TALKING KEYCHAIN RICHARD SIMMONS</v>
          </cell>
          <cell r="C1624" t="str">
            <v>810010991461</v>
          </cell>
          <cell r="D1624" t="str">
            <v>EVERE</v>
          </cell>
          <cell r="E1624">
            <v>12</v>
          </cell>
          <cell r="F1624">
            <v>48</v>
          </cell>
          <cell r="G1624">
            <v>3.95</v>
          </cell>
        </row>
        <row r="1625">
          <cell r="A1625" t="str">
            <v>SIL5059</v>
          </cell>
          <cell r="B1625" t="str">
            <v xml:space="preserve">WORLD'S SMALLEST - CONNECT 4 </v>
          </cell>
          <cell r="C1625" t="str">
            <v>810010991720</v>
          </cell>
          <cell r="D1625" t="str">
            <v>EVERE</v>
          </cell>
          <cell r="E1625">
            <v>12</v>
          </cell>
          <cell r="F1625">
            <v>48</v>
          </cell>
          <cell r="G1625">
            <v>3.5</v>
          </cell>
        </row>
        <row r="1626">
          <cell r="A1626" t="str">
            <v>SIL5061</v>
          </cell>
          <cell r="B1626" t="str">
            <v>WORLD'S SMALLEST -  BOGGLE</v>
          </cell>
          <cell r="C1626" t="str">
            <v>810010991744</v>
          </cell>
          <cell r="D1626" t="str">
            <v>EVERE</v>
          </cell>
          <cell r="E1626">
            <v>12</v>
          </cell>
          <cell r="F1626">
            <v>48</v>
          </cell>
          <cell r="G1626">
            <v>3.5</v>
          </cell>
        </row>
        <row r="1627">
          <cell r="A1627" t="str">
            <v>SIL5064</v>
          </cell>
          <cell r="B1627" t="str">
            <v>WORLD'S SMALLEST GOOD LUCK TROLLS asst</v>
          </cell>
          <cell r="C1627" t="str">
            <v>810010991805</v>
          </cell>
          <cell r="D1627" t="str">
            <v>EVERC</v>
          </cell>
          <cell r="E1627">
            <v>12</v>
          </cell>
          <cell r="F1627">
            <v>48</v>
          </cell>
          <cell r="G1627">
            <v>3</v>
          </cell>
        </row>
        <row r="1628">
          <cell r="A1628" t="str">
            <v>SIL512</v>
          </cell>
          <cell r="B1628" t="str">
            <v>WORLDS SMALLEST STRETCH ARMSTRONG</v>
          </cell>
          <cell r="C1628" t="str">
            <v>859421005671</v>
          </cell>
          <cell r="D1628" t="str">
            <v>EVERE</v>
          </cell>
          <cell r="E1628">
            <v>12</v>
          </cell>
          <cell r="F1628">
            <v>48</v>
          </cell>
          <cell r="G1628">
            <v>4.75</v>
          </cell>
        </row>
        <row r="1629">
          <cell r="A1629" t="str">
            <v>SIL513</v>
          </cell>
          <cell r="B1629" t="str">
            <v>WORLDS COOLEST POLAROID CAMERA KEYCHAIN</v>
          </cell>
          <cell r="C1629" t="str">
            <v>859421005695</v>
          </cell>
          <cell r="D1629" t="str">
            <v>EVERE</v>
          </cell>
          <cell r="E1629">
            <v>12</v>
          </cell>
          <cell r="F1629">
            <v>48</v>
          </cell>
          <cell r="G1629">
            <v>3.5</v>
          </cell>
        </row>
        <row r="1630">
          <cell r="A1630" t="str">
            <v>SIL514</v>
          </cell>
          <cell r="B1630" t="str">
            <v>WORLDS SMALLEST MAGIC 8 BALL</v>
          </cell>
          <cell r="C1630" t="str">
            <v>859421005725</v>
          </cell>
          <cell r="D1630" t="str">
            <v>EVERE</v>
          </cell>
          <cell r="E1630">
            <v>12</v>
          </cell>
          <cell r="F1630">
            <v>48</v>
          </cell>
          <cell r="G1630">
            <v>3.25</v>
          </cell>
        </row>
        <row r="1631">
          <cell r="A1631" t="str">
            <v>SIL518</v>
          </cell>
          <cell r="B1631" t="str">
            <v>WORLDS SMALLEST - 2pc Card  SILLY PUTTY</v>
          </cell>
          <cell r="C1631" t="str">
            <v>859421005367</v>
          </cell>
          <cell r="D1631" t="str">
            <v>EVERE</v>
          </cell>
          <cell r="E1631">
            <v>12</v>
          </cell>
          <cell r="F1631">
            <v>48</v>
          </cell>
          <cell r="G1631">
            <v>2</v>
          </cell>
        </row>
        <row r="1632">
          <cell r="A1632" t="str">
            <v>SIL5200</v>
          </cell>
          <cell r="B1632" t="str">
            <v>WACKY PACKAGES MINIS</v>
          </cell>
          <cell r="C1632" t="str">
            <v>810010991126</v>
          </cell>
          <cell r="D1632" t="str">
            <v>EVERC</v>
          </cell>
          <cell r="E1632">
            <v>24</v>
          </cell>
          <cell r="F1632">
            <v>48</v>
          </cell>
          <cell r="G1632">
            <v>2.95</v>
          </cell>
        </row>
        <row r="1633">
          <cell r="A1633" t="str">
            <v>SIL5201</v>
          </cell>
          <cell r="B1633" t="str">
            <v>WACKY PACKAGES - 2pc MINI BLIND BOX</v>
          </cell>
          <cell r="C1633" t="str">
            <v>810010991133</v>
          </cell>
          <cell r="D1633" t="str">
            <v>EVERC</v>
          </cell>
          <cell r="E1633">
            <v>12</v>
          </cell>
          <cell r="F1633">
            <v>48</v>
          </cell>
          <cell r="G1633">
            <v>5.75</v>
          </cell>
        </row>
        <row r="1634">
          <cell r="A1634" t="str">
            <v>SIL523</v>
          </cell>
          <cell r="B1634" t="str">
            <v>WORLDS SMALLEST HOT WHEELS SERIES 3 ASST</v>
          </cell>
          <cell r="C1634" t="str">
            <v>854941007068</v>
          </cell>
          <cell r="D1634" t="str">
            <v>EVERC</v>
          </cell>
          <cell r="E1634">
            <v>12</v>
          </cell>
          <cell r="F1634">
            <v>48</v>
          </cell>
          <cell r="G1634">
            <v>2.4500000000000002</v>
          </cell>
        </row>
        <row r="1635">
          <cell r="A1635" t="str">
            <v>SIL524</v>
          </cell>
          <cell r="B1635" t="str">
            <v>WORLDS SMALLEST BARBIE SERIES 2 TOTALLY HAIR &amp; ASTRONAUT</v>
          </cell>
          <cell r="C1635" t="str">
            <v>854941007075</v>
          </cell>
          <cell r="D1635" t="str">
            <v>EVERC</v>
          </cell>
          <cell r="E1635">
            <v>12</v>
          </cell>
          <cell r="F1635">
            <v>48</v>
          </cell>
          <cell r="G1635">
            <v>3.5</v>
          </cell>
        </row>
        <row r="1636">
          <cell r="A1636" t="str">
            <v>SIL530</v>
          </cell>
          <cell r="B1636" t="str">
            <v>WORLDS COOLEST TURNTABLE KEYCHAIN</v>
          </cell>
          <cell r="C1636" t="str">
            <v>859421005374</v>
          </cell>
          <cell r="D1636" t="str">
            <v>EVERE</v>
          </cell>
          <cell r="E1636">
            <v>12</v>
          </cell>
          <cell r="F1636">
            <v>48</v>
          </cell>
          <cell r="G1636">
            <v>4.5</v>
          </cell>
        </row>
        <row r="1637">
          <cell r="A1637" t="str">
            <v>SIL540</v>
          </cell>
          <cell r="B1637" t="str">
            <v>WORLDS SMALLEST ROCK 'EM SOCK 'EM ROBOTS</v>
          </cell>
          <cell r="C1637" t="str">
            <v>854941007037</v>
          </cell>
          <cell r="D1637" t="str">
            <v>EVERE</v>
          </cell>
          <cell r="E1637">
            <v>12</v>
          </cell>
          <cell r="F1637">
            <v>48</v>
          </cell>
          <cell r="G1637">
            <v>3.75</v>
          </cell>
        </row>
        <row r="1638">
          <cell r="A1638" t="str">
            <v>SIL543</v>
          </cell>
          <cell r="B1638" t="str">
            <v>WORLDS SMALLEST TINKER TOYS</v>
          </cell>
          <cell r="C1638" t="str">
            <v>854941007181</v>
          </cell>
          <cell r="D1638" t="str">
            <v>EVERE</v>
          </cell>
          <cell r="E1638">
            <v>12</v>
          </cell>
          <cell r="F1638">
            <v>48</v>
          </cell>
          <cell r="G1638">
            <v>4.5</v>
          </cell>
        </row>
        <row r="1639">
          <cell r="A1639" t="str">
            <v>SIL545</v>
          </cell>
          <cell r="B1639" t="str">
            <v>WORLDS SMALLEST LITE BRITE</v>
          </cell>
          <cell r="C1639" t="str">
            <v>854941007211</v>
          </cell>
          <cell r="D1639" t="str">
            <v>EVERE</v>
          </cell>
          <cell r="E1639">
            <v>12</v>
          </cell>
          <cell r="F1639">
            <v>48</v>
          </cell>
          <cell r="G1639">
            <v>7.5</v>
          </cell>
        </row>
        <row r="1640">
          <cell r="A1640" t="str">
            <v>SIL553</v>
          </cell>
          <cell r="B1640" t="str">
            <v>WORLDS SMALLEST HOT WHEELS HOT CURVES ACTION SET (INCL 1 CAR) ASST</v>
          </cell>
          <cell r="C1640" t="str">
            <v>854941007310</v>
          </cell>
          <cell r="D1640" t="str">
            <v>EVERC</v>
          </cell>
          <cell r="E1640">
            <v>12</v>
          </cell>
          <cell r="F1640">
            <v>48</v>
          </cell>
          <cell r="G1640">
            <v>7.5</v>
          </cell>
        </row>
        <row r="1641">
          <cell r="A1641" t="str">
            <v>SIL554</v>
          </cell>
          <cell r="B1641" t="str">
            <v>WORLDS SMALLEST HOT WHEELS DRAG RACE SET (INCL 2 CARS) ASST</v>
          </cell>
          <cell r="C1641" t="str">
            <v>854941007327</v>
          </cell>
          <cell r="D1641" t="str">
            <v>EVERC</v>
          </cell>
          <cell r="E1641">
            <v>12</v>
          </cell>
          <cell r="F1641">
            <v>48</v>
          </cell>
          <cell r="G1641">
            <v>6.75</v>
          </cell>
        </row>
        <row r="1642">
          <cell r="A1642" t="str">
            <v>SIL555</v>
          </cell>
          <cell r="B1642" t="str">
            <v>WORLDS COOLEST RUBIK KEYCHAIN</v>
          </cell>
          <cell r="C1642" t="str">
            <v>854941007334</v>
          </cell>
          <cell r="D1642" t="str">
            <v>EVERE</v>
          </cell>
          <cell r="E1642">
            <v>12</v>
          </cell>
          <cell r="F1642">
            <v>48</v>
          </cell>
          <cell r="G1642">
            <v>5.15</v>
          </cell>
        </row>
        <row r="1643">
          <cell r="A1643" t="str">
            <v>SIL564</v>
          </cell>
          <cell r="B1643" t="str">
            <v>WORLDS SMALLEST CROCODILE DENTIST</v>
          </cell>
          <cell r="C1643" t="str">
            <v>854941007563</v>
          </cell>
          <cell r="D1643" t="str">
            <v>EVERE</v>
          </cell>
          <cell r="E1643">
            <v>12</v>
          </cell>
          <cell r="F1643">
            <v>48</v>
          </cell>
          <cell r="G1643">
            <v>3.25</v>
          </cell>
        </row>
        <row r="1644">
          <cell r="A1644" t="str">
            <v>SIL568</v>
          </cell>
          <cell r="B1644" t="str">
            <v xml:space="preserve">WORLDS SMALLEST UNO </v>
          </cell>
          <cell r="C1644" t="str">
            <v>854941007631</v>
          </cell>
          <cell r="D1644" t="str">
            <v>EVERE</v>
          </cell>
          <cell r="E1644">
            <v>12</v>
          </cell>
          <cell r="F1644">
            <v>48</v>
          </cell>
          <cell r="G1644">
            <v>3.25</v>
          </cell>
        </row>
        <row r="1645">
          <cell r="A1645" t="str">
            <v>SIL571</v>
          </cell>
          <cell r="B1645" t="str">
            <v>WORLDS SMALLEST MY LITTLE PONY ASST</v>
          </cell>
          <cell r="C1645" t="str">
            <v>854941007662</v>
          </cell>
          <cell r="D1645" t="str">
            <v>EVERC</v>
          </cell>
          <cell r="E1645">
            <v>12</v>
          </cell>
          <cell r="F1645">
            <v>48</v>
          </cell>
          <cell r="G1645">
            <v>3.25</v>
          </cell>
        </row>
        <row r="1646">
          <cell r="A1646" t="str">
            <v>SIL575</v>
          </cell>
          <cell r="B1646" t="str">
            <v>WORLDS SMALLEST LAVA LAMP</v>
          </cell>
          <cell r="C1646" t="str">
            <v>854941007839</v>
          </cell>
          <cell r="D1646" t="str">
            <v>EVERE</v>
          </cell>
          <cell r="E1646">
            <v>12</v>
          </cell>
          <cell r="F1646">
            <v>48</v>
          </cell>
          <cell r="G1646">
            <v>3.5</v>
          </cell>
        </row>
        <row r="1647">
          <cell r="A1647" t="str">
            <v>SIL576</v>
          </cell>
          <cell r="B1647" t="str">
            <v>WORLDS SMALLEST SUPER SOAKER ASST</v>
          </cell>
          <cell r="C1647" t="str">
            <v>810010990211</v>
          </cell>
          <cell r="D1647" t="str">
            <v>EVERC</v>
          </cell>
          <cell r="E1647">
            <v>12</v>
          </cell>
          <cell r="F1647">
            <v>48</v>
          </cell>
          <cell r="G1647">
            <v>4.5</v>
          </cell>
        </row>
        <row r="1648">
          <cell r="A1648" t="str">
            <v>SIL578</v>
          </cell>
          <cell r="B1648" t="str">
            <v xml:space="preserve">WORLDS SMALLEST MR POTATO HEAD </v>
          </cell>
          <cell r="C1648" t="str">
            <v>810010990235</v>
          </cell>
          <cell r="D1648" t="str">
            <v>EVERE</v>
          </cell>
          <cell r="E1648">
            <v>12</v>
          </cell>
          <cell r="F1648">
            <v>48</v>
          </cell>
          <cell r="G1648">
            <v>3.75</v>
          </cell>
        </row>
        <row r="1649">
          <cell r="A1649" t="str">
            <v>SIL587</v>
          </cell>
          <cell r="B1649" t="str">
            <v>WORLDS SMALLEST TRANSFORMERS ASST</v>
          </cell>
          <cell r="C1649" t="str">
            <v>810010990204</v>
          </cell>
          <cell r="D1649" t="str">
            <v>EVERC</v>
          </cell>
          <cell r="E1649">
            <v>12</v>
          </cell>
          <cell r="F1649">
            <v>48</v>
          </cell>
          <cell r="G1649">
            <v>3.75</v>
          </cell>
        </row>
        <row r="1650">
          <cell r="A1650" t="str">
            <v>SIL594</v>
          </cell>
          <cell r="B1650" t="str">
            <v>MICRO ACTION GI JOE FIGURES</v>
          </cell>
          <cell r="C1650" t="str">
            <v>810010990372</v>
          </cell>
          <cell r="D1650" t="str">
            <v>EVERE</v>
          </cell>
          <cell r="E1650">
            <v>12</v>
          </cell>
          <cell r="F1650">
            <v>48</v>
          </cell>
          <cell r="G1650">
            <v>3.6</v>
          </cell>
        </row>
        <row r="1651">
          <cell r="A1651" t="str">
            <v>SIL596</v>
          </cell>
          <cell r="B1651" t="str">
            <v>WORLDS COOLEST ATARI SOUND ARCADE</v>
          </cell>
          <cell r="C1651" t="str">
            <v>810010990396</v>
          </cell>
          <cell r="D1651" t="str">
            <v>EVERE</v>
          </cell>
          <cell r="E1651">
            <v>12</v>
          </cell>
          <cell r="F1651">
            <v>48</v>
          </cell>
          <cell r="G1651">
            <v>3.38</v>
          </cell>
        </row>
        <row r="1652">
          <cell r="A1652" t="str">
            <v>SIL597</v>
          </cell>
          <cell r="B1652" t="str">
            <v>WORLDS COOLEST LIGHT &amp; SOUND ARCADE ASST</v>
          </cell>
          <cell r="C1652" t="str">
            <v>854941007853</v>
          </cell>
          <cell r="D1652" t="str">
            <v>EVERC</v>
          </cell>
          <cell r="E1652">
            <v>12</v>
          </cell>
          <cell r="F1652">
            <v>48</v>
          </cell>
          <cell r="G1652">
            <v>4.5</v>
          </cell>
        </row>
        <row r="1653">
          <cell r="A1653" t="str">
            <v>SIL9016</v>
          </cell>
          <cell r="B1653" t="str">
            <v>WORLD'S SMALLEST WIRE RACK (HOLDS 144 PCS on 48 PEGS)</v>
          </cell>
          <cell r="C1653" t="str">
            <v>859421005091</v>
          </cell>
          <cell r="D1653" t="str">
            <v>EVERE</v>
          </cell>
          <cell r="G1653">
            <v>50</v>
          </cell>
        </row>
        <row r="1654">
          <cell r="A1654" t="str">
            <v>SML6018596</v>
          </cell>
          <cell r="B1654" t="str">
            <v>LCR - LEFT CENTER RIGHT (Blister Pkg)</v>
          </cell>
          <cell r="C1654" t="str">
            <v>778988992098</v>
          </cell>
          <cell r="D1654" t="str">
            <v>EVERE</v>
          </cell>
          <cell r="F1654">
            <v>12</v>
          </cell>
          <cell r="G1654">
            <v>3.6</v>
          </cell>
          <cell r="J1654" t="str">
            <v>CORE</v>
          </cell>
        </row>
        <row r="1655">
          <cell r="A1655" t="str">
            <v>SML6022380</v>
          </cell>
          <cell r="B1655" t="str">
            <v>PAW PATROL - ACTION PACK PUP and BADGE ASST</v>
          </cell>
          <cell r="C1655" t="str">
            <v>10778988064464</v>
          </cell>
          <cell r="D1655" t="str">
            <v>EVERC</v>
          </cell>
          <cell r="F1655">
            <v>6</v>
          </cell>
          <cell r="G1655">
            <v>6.9</v>
          </cell>
          <cell r="J1655" t="str">
            <v>EOL</v>
          </cell>
        </row>
        <row r="1656">
          <cell r="A1656" t="str">
            <v>SML6024039</v>
          </cell>
          <cell r="B1656" t="str">
            <v>KINETIC SAND - BOX SET ASST</v>
          </cell>
          <cell r="C1656" t="str">
            <v>00778988093344</v>
          </cell>
          <cell r="D1656" t="str">
            <v>EVERC</v>
          </cell>
          <cell r="F1656">
            <v>6</v>
          </cell>
          <cell r="G1656">
            <v>15</v>
          </cell>
          <cell r="J1656" t="str">
            <v>OOP</v>
          </cell>
        </row>
        <row r="1657">
          <cell r="A1657" t="str">
            <v>SML6026980</v>
          </cell>
          <cell r="B1657" t="str">
            <v xml:space="preserve">KINETIC SAND - FOLDING SAND BOX </v>
          </cell>
          <cell r="C1657" t="str">
            <v>778988515747</v>
          </cell>
          <cell r="D1657" t="str">
            <v>EVERC</v>
          </cell>
          <cell r="F1657">
            <v>2</v>
          </cell>
          <cell r="G1657">
            <v>24</v>
          </cell>
          <cell r="J1657" t="str">
            <v>OOP</v>
          </cell>
        </row>
        <row r="1658">
          <cell r="A1658" t="str">
            <v>SML6027858</v>
          </cell>
          <cell r="B1658" t="str">
            <v xml:space="preserve">POTTERY COOL STUDIO </v>
          </cell>
          <cell r="C1658" t="str">
            <v>778988225790</v>
          </cell>
          <cell r="D1658" t="str">
            <v>EVERE</v>
          </cell>
          <cell r="F1658">
            <v>2</v>
          </cell>
          <cell r="G1658">
            <v>25</v>
          </cell>
          <cell r="J1658" t="str">
            <v>OOP</v>
          </cell>
        </row>
        <row r="1659">
          <cell r="A1659" t="str">
            <v>SML6028362</v>
          </cell>
          <cell r="B1659" t="str">
            <v xml:space="preserve">KINETIC SAND - 3lb BEACH NATURAL BROWN </v>
          </cell>
          <cell r="C1659" t="str">
            <v>778988229002</v>
          </cell>
          <cell r="D1659" t="str">
            <v>EVERE</v>
          </cell>
          <cell r="F1659">
            <v>3</v>
          </cell>
          <cell r="G1659">
            <v>15.7</v>
          </cell>
          <cell r="J1659" t="str">
            <v>CORE</v>
          </cell>
        </row>
        <row r="1660">
          <cell r="A1660" t="str">
            <v>SML6028602</v>
          </cell>
          <cell r="B1660" t="str">
            <v>TECH DECK - BMX SINGLE PK - ASST</v>
          </cell>
          <cell r="C1660" t="str">
            <v>00778988237250</v>
          </cell>
          <cell r="D1660" t="str">
            <v>EVERC</v>
          </cell>
          <cell r="F1660">
            <v>4</v>
          </cell>
          <cell r="G1660">
            <v>8.9499999999999993</v>
          </cell>
        </row>
        <row r="1661">
          <cell r="A1661" t="str">
            <v>SML6028815</v>
          </cell>
          <cell r="B1661" t="str">
            <v>TECH DECK - 4pk ULTRA DELUXE ASST</v>
          </cell>
          <cell r="C1661" t="str">
            <v>00778988192269</v>
          </cell>
          <cell r="D1661" t="str">
            <v>EVERC</v>
          </cell>
          <cell r="F1661">
            <v>8</v>
          </cell>
          <cell r="G1661">
            <v>13.2</v>
          </cell>
        </row>
        <row r="1662">
          <cell r="A1662" t="str">
            <v>SML6028845</v>
          </cell>
          <cell r="B1662" t="str">
            <v>TECH DECK - SK8 SHOP BONUS PACK ASST</v>
          </cell>
          <cell r="C1662" t="str">
            <v>00778988238820</v>
          </cell>
          <cell r="D1662" t="str">
            <v>EVERC</v>
          </cell>
          <cell r="F1662">
            <v>6</v>
          </cell>
          <cell r="G1662">
            <v>16.649999999999999</v>
          </cell>
        </row>
        <row r="1663">
          <cell r="A1663" t="str">
            <v>SML6033146</v>
          </cell>
          <cell r="B1663" t="str">
            <v>CHESS / CHECKERS (+Tic-Tac-Toe) - BASIC BOARD</v>
          </cell>
          <cell r="C1663" t="str">
            <v>778988541302</v>
          </cell>
          <cell r="D1663" t="str">
            <v>EVERE</v>
          </cell>
          <cell r="F1663">
            <v>6</v>
          </cell>
          <cell r="G1663">
            <v>3.95</v>
          </cell>
          <cell r="J1663" t="str">
            <v>CORE</v>
          </cell>
        </row>
        <row r="1664">
          <cell r="A1664" t="str">
            <v>SML6033154</v>
          </cell>
          <cell r="B1664" t="str">
            <v xml:space="preserve">CARDINAL - 101 GAMES in 1  ! </v>
          </cell>
          <cell r="C1664" t="str">
            <v>778988635988</v>
          </cell>
          <cell r="D1664" t="str">
            <v>EVERE</v>
          </cell>
          <cell r="F1664">
            <v>6</v>
          </cell>
          <cell r="G1664">
            <v>7.55</v>
          </cell>
          <cell r="J1664" t="str">
            <v>CORE</v>
          </cell>
        </row>
        <row r="1665">
          <cell r="A1665" t="str">
            <v>SML6033155</v>
          </cell>
          <cell r="B1665" t="str">
            <v>DELUXE WOOD BOX - 12 in 1 GAME COLLECTION</v>
          </cell>
          <cell r="C1665" t="str">
            <v>778988635995</v>
          </cell>
          <cell r="D1665" t="str">
            <v>EVERE</v>
          </cell>
          <cell r="F1665">
            <v>3</v>
          </cell>
          <cell r="G1665">
            <v>16.100000000000001</v>
          </cell>
          <cell r="J1665" t="str">
            <v>CORE</v>
          </cell>
        </row>
        <row r="1666">
          <cell r="A1666" t="str">
            <v>SML6033309</v>
          </cell>
          <cell r="B1666" t="str">
            <v>BACKGAMMON - BASIC BOARD</v>
          </cell>
          <cell r="C1666" t="str">
            <v>778988639580</v>
          </cell>
          <cell r="D1666" t="str">
            <v>EVERE</v>
          </cell>
          <cell r="F1666">
            <v>6</v>
          </cell>
          <cell r="G1666">
            <v>4</v>
          </cell>
          <cell r="J1666" t="str">
            <v>CORE</v>
          </cell>
        </row>
        <row r="1667">
          <cell r="A1667" t="str">
            <v>SML6034457</v>
          </cell>
          <cell r="B1667" t="str">
            <v xml:space="preserve">5 GIANT WOOD DICE </v>
          </cell>
          <cell r="C1667" t="str">
            <v>047754104974</v>
          </cell>
          <cell r="D1667" t="str">
            <v>EVERE</v>
          </cell>
          <cell r="F1667">
            <v>6</v>
          </cell>
          <cell r="G1667">
            <v>11.25</v>
          </cell>
          <cell r="J1667" t="str">
            <v>OOP</v>
          </cell>
        </row>
        <row r="1668">
          <cell r="A1668" t="str">
            <v>SML6035369</v>
          </cell>
          <cell r="B1668" t="str">
            <v>LIARS DICE  - GAME</v>
          </cell>
          <cell r="C1668" t="str">
            <v>778988657331</v>
          </cell>
          <cell r="D1668" t="str">
            <v>EVERE</v>
          </cell>
          <cell r="F1668">
            <v>6</v>
          </cell>
          <cell r="G1668">
            <v>4.6500000000000004</v>
          </cell>
          <cell r="J1668" t="str">
            <v>EOL</v>
          </cell>
        </row>
        <row r="1669">
          <cell r="A1669" t="str">
            <v>SML6037972</v>
          </cell>
          <cell r="B1669" t="str">
            <v>PERPLEXUS EPIC - BRAIN GAME</v>
          </cell>
          <cell r="C1669" t="str">
            <v>778988681015</v>
          </cell>
          <cell r="D1669" t="str">
            <v>EVERE</v>
          </cell>
          <cell r="F1669">
            <v>4</v>
          </cell>
          <cell r="G1669">
            <v>22.45</v>
          </cell>
        </row>
        <row r="1670">
          <cell r="A1670" t="str">
            <v>SML6037973</v>
          </cell>
          <cell r="B1670" t="str">
            <v>PERPLEXUS BEAST - BRAIN GAME</v>
          </cell>
          <cell r="C1670" t="str">
            <v>778988680728</v>
          </cell>
          <cell r="D1670" t="str">
            <v>EVERE</v>
          </cell>
          <cell r="F1670">
            <v>4</v>
          </cell>
          <cell r="G1670">
            <v>19.350000000000001</v>
          </cell>
        </row>
        <row r="1671">
          <cell r="A1671" t="str">
            <v>SML6037985</v>
          </cell>
          <cell r="B1671" t="str">
            <v>OTHELLO ( 2 Player - Strategy ) GAME</v>
          </cell>
          <cell r="C1671" t="str">
            <v>778988681299</v>
          </cell>
          <cell r="D1671" t="str">
            <v>EVERE</v>
          </cell>
          <cell r="F1671">
            <v>6</v>
          </cell>
          <cell r="G1671">
            <v>13.5</v>
          </cell>
          <cell r="J1671" t="str">
            <v>CORE</v>
          </cell>
        </row>
        <row r="1672">
          <cell r="A1672" t="str">
            <v>SML6038080</v>
          </cell>
          <cell r="B1672" t="str">
            <v>CARDINAL - FOLDING CRIBBAGE BOARD - 3 COLOR TRACK</v>
          </cell>
          <cell r="C1672" t="str">
            <v>778988685488</v>
          </cell>
          <cell r="D1672" t="str">
            <v>EVERE</v>
          </cell>
          <cell r="F1672">
            <v>6</v>
          </cell>
          <cell r="G1672">
            <v>7.05</v>
          </cell>
          <cell r="J1672" t="str">
            <v>Use - SML6061069</v>
          </cell>
        </row>
        <row r="1673">
          <cell r="A1673" t="str">
            <v>SML6038082</v>
          </cell>
          <cell r="B1673" t="str">
            <v>SNAKES &amp; LADDERS - BASIC BOARD</v>
          </cell>
          <cell r="C1673" t="str">
            <v>778988685501</v>
          </cell>
          <cell r="D1673" t="str">
            <v>EVERE</v>
          </cell>
          <cell r="F1673">
            <v>6</v>
          </cell>
          <cell r="G1673">
            <v>3.5</v>
          </cell>
          <cell r="J1673" t="str">
            <v>CORE</v>
          </cell>
        </row>
        <row r="1674">
          <cell r="A1674" t="str">
            <v>SML6038332</v>
          </cell>
          <cell r="B1674" t="str">
            <v>HEDBANZ JR. - GAME</v>
          </cell>
          <cell r="C1674" t="str">
            <v>778988687802</v>
          </cell>
          <cell r="D1674" t="str">
            <v>EVERE</v>
          </cell>
          <cell r="F1674">
            <v>4</v>
          </cell>
          <cell r="G1674">
            <v>13.25</v>
          </cell>
          <cell r="J1674" t="str">
            <v>EOL</v>
          </cell>
        </row>
        <row r="1675">
          <cell r="A1675" t="str">
            <v>SML6038626</v>
          </cell>
          <cell r="B1675" t="str">
            <v xml:space="preserve">SWIMWAYS - BABY FLOAT CANOPY- PINK/BLUE - ASST </v>
          </cell>
          <cell r="C1675" t="str">
            <v>10795861116065</v>
          </cell>
          <cell r="D1675" t="str">
            <v>EVERC</v>
          </cell>
          <cell r="F1675">
            <v>6</v>
          </cell>
          <cell r="G1675">
            <v>22.2</v>
          </cell>
        </row>
        <row r="1676">
          <cell r="A1676" t="str">
            <v>SML6038702</v>
          </cell>
          <cell r="B1676" t="str">
            <v>SWIMWAYS - 3pk DORY DIVE CHARACTERS</v>
          </cell>
          <cell r="C1676" t="str">
            <v>795861252841</v>
          </cell>
          <cell r="D1676" t="str">
            <v>EVERE</v>
          </cell>
          <cell r="F1676">
            <v>6</v>
          </cell>
          <cell r="G1676">
            <v>12.8</v>
          </cell>
          <cell r="J1676" t="str">
            <v>CORE-SPRING</v>
          </cell>
        </row>
        <row r="1677">
          <cell r="A1677" t="str">
            <v>SML6038704</v>
          </cell>
          <cell r="B1677" t="str">
            <v>SWIMWAYS - 3pk ARIEL DIVE CHARACTERS</v>
          </cell>
          <cell r="C1677" t="str">
            <v>795861252827</v>
          </cell>
          <cell r="D1677" t="str">
            <v>EVERE</v>
          </cell>
          <cell r="F1677">
            <v>6</v>
          </cell>
          <cell r="G1677">
            <v>12.8</v>
          </cell>
          <cell r="J1677" t="str">
            <v>CORE-SPRING</v>
          </cell>
        </row>
        <row r="1678">
          <cell r="A1678" t="str">
            <v>SML6038720</v>
          </cell>
          <cell r="B1678" t="str">
            <v xml:space="preserve">SWIMWAYS - 3pk FISH STYX  </v>
          </cell>
          <cell r="C1678" t="str">
            <v>795861120904</v>
          </cell>
          <cell r="D1678" t="str">
            <v>EVERE</v>
          </cell>
          <cell r="F1678">
            <v>6</v>
          </cell>
          <cell r="G1678">
            <v>5.05</v>
          </cell>
          <cell r="J1678" t="str">
            <v>CORE-SPRING</v>
          </cell>
        </row>
        <row r="1679">
          <cell r="A1679" t="str">
            <v>SML6038775</v>
          </cell>
          <cell r="B1679" t="str">
            <v>COOP - HYDRO CATCH - ASST</v>
          </cell>
          <cell r="C1679" t="str">
            <v>10795861330119</v>
          </cell>
          <cell r="D1679" t="str">
            <v>EVERC</v>
          </cell>
          <cell r="F1679">
            <v>4</v>
          </cell>
          <cell r="G1679">
            <v>7.75</v>
          </cell>
          <cell r="J1679" t="str">
            <v>CORE-SPRING</v>
          </cell>
        </row>
        <row r="1680">
          <cell r="A1680" t="str">
            <v>SML6038779</v>
          </cell>
          <cell r="B1680" t="str">
            <v>COOP - HYDRO FOOTBALL - ASST</v>
          </cell>
          <cell r="C1680" t="str">
            <v>10795861331123</v>
          </cell>
          <cell r="D1680" t="str">
            <v>EVERC</v>
          </cell>
          <cell r="F1680">
            <v>6</v>
          </cell>
          <cell r="G1680">
            <v>10.15</v>
          </cell>
          <cell r="J1680" t="str">
            <v>CORE-SPRING</v>
          </cell>
        </row>
        <row r="1681">
          <cell r="A1681" t="str">
            <v>SML6038787</v>
          </cell>
          <cell r="B1681" t="str">
            <v>COOP - HYDRO LACROSSE - ASST</v>
          </cell>
          <cell r="C1681" t="str">
            <v>10795861330942</v>
          </cell>
          <cell r="D1681" t="str">
            <v>EVERC</v>
          </cell>
          <cell r="F1681">
            <v>6</v>
          </cell>
          <cell r="G1681">
            <v>10.95</v>
          </cell>
          <cell r="J1681" t="str">
            <v>CORE-SPRING</v>
          </cell>
        </row>
        <row r="1682">
          <cell r="A1682" t="str">
            <v>SML6038791</v>
          </cell>
          <cell r="B1682" t="str">
            <v>COOP - HYDRO SPRING HOOPS</v>
          </cell>
          <cell r="C1682" t="str">
            <v>795861334004</v>
          </cell>
          <cell r="D1682" t="str">
            <v>EVERE</v>
          </cell>
          <cell r="F1682">
            <v>6</v>
          </cell>
          <cell r="G1682">
            <v>18.850000000000001</v>
          </cell>
          <cell r="J1682" t="str">
            <v>CORE-SPRING</v>
          </cell>
        </row>
        <row r="1683">
          <cell r="A1683" t="str">
            <v>SML6038795</v>
          </cell>
          <cell r="B1683" t="str">
            <v>COOP - HYDRO VOLLEYBALL - ASST</v>
          </cell>
          <cell r="C1683" t="str">
            <v>10795861331369</v>
          </cell>
          <cell r="D1683" t="str">
            <v>EVERC</v>
          </cell>
          <cell r="F1683">
            <v>6</v>
          </cell>
          <cell r="G1683">
            <v>10.95</v>
          </cell>
          <cell r="J1683" t="str">
            <v>CORE-SPRING</v>
          </cell>
        </row>
        <row r="1684">
          <cell r="A1684" t="str">
            <v>SML6038797</v>
          </cell>
          <cell r="B1684" t="str">
            <v>COOP - HYDRO WAKE BREAKER BALL ASST</v>
          </cell>
          <cell r="C1684" t="str">
            <v>10795861347032</v>
          </cell>
          <cell r="D1684" t="str">
            <v>EVERC</v>
          </cell>
          <cell r="F1684">
            <v>6</v>
          </cell>
          <cell r="G1684">
            <v>6.5</v>
          </cell>
          <cell r="J1684" t="str">
            <v>CORE-SPRING</v>
          </cell>
        </row>
        <row r="1685">
          <cell r="A1685" t="str">
            <v>SML6038806</v>
          </cell>
          <cell r="B1685" t="str">
            <v>SWIMWAYS - DISNEY/MARVEL KICKBOARD - ASST</v>
          </cell>
          <cell r="C1685" t="str">
            <v>10795861280698</v>
          </cell>
          <cell r="D1685" t="str">
            <v>EVERC</v>
          </cell>
          <cell r="F1685">
            <v>6</v>
          </cell>
          <cell r="G1685">
            <v>5.25</v>
          </cell>
          <cell r="J1685" t="str">
            <v>CORE-SPRING</v>
          </cell>
        </row>
        <row r="1686">
          <cell r="A1686" t="str">
            <v>SML6038833</v>
          </cell>
          <cell r="B1686" t="str">
            <v xml:space="preserve">SWIMWAYS - FINDING DORY - MR. RAYS DIVE and CATCH  </v>
          </cell>
          <cell r="C1686" t="str">
            <v>795861251660</v>
          </cell>
          <cell r="D1686" t="str">
            <v>EVERE</v>
          </cell>
          <cell r="F1686">
            <v>4</v>
          </cell>
          <cell r="G1686">
            <v>10.8</v>
          </cell>
          <cell r="J1686" t="str">
            <v>CORE-SPRING</v>
          </cell>
        </row>
        <row r="1687">
          <cell r="A1687" t="str">
            <v>SML6038849</v>
          </cell>
          <cell r="B1687" t="str">
            <v xml:space="preserve">SWIMWAYS - ORIGINAL CANOPY CHAIR - NAVY </v>
          </cell>
          <cell r="C1687" t="str">
            <v>795861801889</v>
          </cell>
          <cell r="D1687" t="str">
            <v>EVERE</v>
          </cell>
          <cell r="F1687">
            <v>4</v>
          </cell>
          <cell r="G1687">
            <v>45</v>
          </cell>
        </row>
        <row r="1688">
          <cell r="A1688" t="str">
            <v>SML6038877</v>
          </cell>
          <cell r="B1688" t="str">
            <v>SWIMWAYS - POWER SWIMMER MEDIUM - ASST</v>
          </cell>
          <cell r="C1688" t="str">
            <v>795861111247</v>
          </cell>
          <cell r="D1688" t="str">
            <v>EVERC</v>
          </cell>
          <cell r="F1688">
            <v>6</v>
          </cell>
          <cell r="G1688">
            <v>11.25</v>
          </cell>
        </row>
        <row r="1689">
          <cell r="A1689" t="str">
            <v>SML6039048</v>
          </cell>
          <cell r="B1689" t="str">
            <v>SWIMWAYS - DORY SWIMMERS (PULL STRING WATER TOY) - ASST</v>
          </cell>
          <cell r="C1689" t="str">
            <v>10795861251681</v>
          </cell>
          <cell r="D1689" t="str">
            <v>EVERC</v>
          </cell>
          <cell r="F1689">
            <v>12</v>
          </cell>
          <cell r="G1689">
            <v>5.05</v>
          </cell>
          <cell r="J1689" t="str">
            <v>CORE-SPRING</v>
          </cell>
        </row>
        <row r="1690">
          <cell r="A1690" t="str">
            <v>SML6039773</v>
          </cell>
          <cell r="B1690" t="str">
            <v>COOP - HYDRO - ROOKIE FOOTBALL - ASST</v>
          </cell>
          <cell r="C1690" t="str">
            <v>10795861331260</v>
          </cell>
          <cell r="D1690" t="str">
            <v>EVERC</v>
          </cell>
          <cell r="F1690">
            <v>24</v>
          </cell>
          <cell r="G1690">
            <v>5.4</v>
          </cell>
          <cell r="J1690" t="str">
            <v>CORE-SPRING</v>
          </cell>
        </row>
        <row r="1691">
          <cell r="A1691" t="str">
            <v>SML6039848</v>
          </cell>
          <cell r="B1691" t="str">
            <v>SANTORINI ( 2-4 Player Strategy ) GAME</v>
          </cell>
          <cell r="C1691" t="str">
            <v>778988697924</v>
          </cell>
          <cell r="D1691" t="str">
            <v>EVERE</v>
          </cell>
          <cell r="F1691">
            <v>4</v>
          </cell>
          <cell r="G1691">
            <v>30.75</v>
          </cell>
          <cell r="J1691" t="str">
            <v>EOL</v>
          </cell>
        </row>
        <row r="1692">
          <cell r="A1692" t="str">
            <v>SML6039875</v>
          </cell>
          <cell r="B1692" t="str">
            <v>HEDBANZ FAMILY - GAME</v>
          </cell>
          <cell r="C1692" t="str">
            <v>778988124550</v>
          </cell>
          <cell r="D1692" t="str">
            <v>EVERE</v>
          </cell>
          <cell r="F1692">
            <v>5</v>
          </cell>
          <cell r="G1692">
            <v>15.25</v>
          </cell>
          <cell r="J1692" t="str">
            <v>Use - SML6059853</v>
          </cell>
        </row>
        <row r="1693">
          <cell r="A1693" t="str">
            <v>SML6040053</v>
          </cell>
          <cell r="B1693" t="str">
            <v xml:space="preserve">MEXICAN TRAIN - 91pc DBL 12 CLR DOMINOES - TIN </v>
          </cell>
          <cell r="C1693" t="str">
            <v>778988528426</v>
          </cell>
          <cell r="D1693" t="str">
            <v>EVERE</v>
          </cell>
          <cell r="F1693">
            <v>3</v>
          </cell>
          <cell r="G1693">
            <v>15</v>
          </cell>
          <cell r="J1693" t="str">
            <v>CORE</v>
          </cell>
        </row>
        <row r="1694">
          <cell r="A1694" t="str">
            <v>SML6040849</v>
          </cell>
          <cell r="B1694" t="str">
            <v>KINETIC SAND - BOX SET - ASST</v>
          </cell>
          <cell r="C1694" t="str">
            <v>00778988532522</v>
          </cell>
          <cell r="D1694" t="str">
            <v>EVERC</v>
          </cell>
          <cell r="F1694">
            <v>4</v>
          </cell>
          <cell r="G1694">
            <v>17.3</v>
          </cell>
          <cell r="J1694" t="str">
            <v>Use - SML6024039</v>
          </cell>
        </row>
        <row r="1695">
          <cell r="A1695" t="str">
            <v>SML6042176</v>
          </cell>
          <cell r="B1695" t="str">
            <v xml:space="preserve">SWIMWAYS - AQUARIA AVENA - BLUE </v>
          </cell>
          <cell r="C1695" t="str">
            <v>795861630489</v>
          </cell>
          <cell r="D1695" t="str">
            <v>EVERE</v>
          </cell>
          <cell r="F1695">
            <v>1</v>
          </cell>
          <cell r="G1695">
            <v>91.39</v>
          </cell>
        </row>
        <row r="1696">
          <cell r="A1696" t="str">
            <v>SML6043954-1</v>
          </cell>
          <cell r="B1696" t="str">
            <v>PUZZLE - 2pk GLITTER EFFECT  (PP, ALICE in WNDRLND) - ASST</v>
          </cell>
          <cell r="C1696" t="str">
            <v>70778988146940</v>
          </cell>
          <cell r="D1696" t="str">
            <v>EVERC</v>
          </cell>
          <cell r="F1696">
            <v>4</v>
          </cell>
          <cell r="G1696">
            <v>3.5</v>
          </cell>
          <cell r="J1696" t="str">
            <v>OOP</v>
          </cell>
        </row>
        <row r="1697">
          <cell r="A1697" t="str">
            <v>SML6044178</v>
          </cell>
          <cell r="B1697" t="str">
            <v xml:space="preserve">KINETIC SAND - CONSTRUCTION DELUXE TRUCK </v>
          </cell>
          <cell r="C1697" t="str">
            <v>778988543641</v>
          </cell>
          <cell r="D1697" t="str">
            <v>EVERE</v>
          </cell>
          <cell r="F1697">
            <v>3</v>
          </cell>
          <cell r="G1697">
            <v>13.5</v>
          </cell>
          <cell r="J1697" t="str">
            <v>CORE</v>
          </cell>
        </row>
        <row r="1698">
          <cell r="A1698" t="str">
            <v>SML6044202</v>
          </cell>
          <cell r="B1698" t="str">
            <v xml:space="preserve">ETCH A SKETCH REVOLUTION </v>
          </cell>
          <cell r="C1698" t="str">
            <v>778988543825</v>
          </cell>
          <cell r="D1698" t="str">
            <v>EVERE</v>
          </cell>
          <cell r="F1698">
            <v>6</v>
          </cell>
          <cell r="G1698">
            <v>9.5</v>
          </cell>
          <cell r="J1698" t="str">
            <v>EOL</v>
          </cell>
        </row>
        <row r="1699">
          <cell r="A1699" t="str">
            <v>SML6044278</v>
          </cell>
          <cell r="B1699" t="str">
            <v>PUZZLE - FOIL EFFECT (SPIDERMAN, FROZEN 2) ASST</v>
          </cell>
          <cell r="C1699" t="str">
            <v>10778988545017</v>
          </cell>
          <cell r="D1699" t="str">
            <v>EVERC</v>
          </cell>
          <cell r="F1699">
            <v>4</v>
          </cell>
          <cell r="G1699">
            <v>3</v>
          </cell>
          <cell r="J1699" t="str">
            <v>OOP</v>
          </cell>
        </row>
        <row r="1700">
          <cell r="A1700" t="str">
            <v>SML6044360</v>
          </cell>
          <cell r="B1700" t="str">
            <v>SWIMWAYS - PAW PATROL PADDLIN' PUPS ASST</v>
          </cell>
          <cell r="C1700" t="str">
            <v>10795861263226</v>
          </cell>
          <cell r="D1700" t="str">
            <v>EVERC</v>
          </cell>
          <cell r="F1700">
            <v>6</v>
          </cell>
          <cell r="G1700">
            <v>9.8000000000000007</v>
          </cell>
          <cell r="J1700" t="str">
            <v>CORE-SPRING</v>
          </cell>
        </row>
        <row r="1701">
          <cell r="A1701" t="str">
            <v>SML6044393</v>
          </cell>
          <cell r="B1701" t="str">
            <v>PAW PATROL - BASIC PLUSH CDU ASST</v>
          </cell>
          <cell r="C1701" t="str">
            <v>00778988152072</v>
          </cell>
          <cell r="D1701" t="str">
            <v>EVERC</v>
          </cell>
          <cell r="F1701">
            <v>10</v>
          </cell>
          <cell r="G1701">
            <v>11.8</v>
          </cell>
          <cell r="J1701" t="str">
            <v>CORE</v>
          </cell>
        </row>
        <row r="1702">
          <cell r="A1702" t="str">
            <v>SML6044398</v>
          </cell>
          <cell r="B1702" t="str">
            <v>PUZZLE - MEMORY MATCH GAME  (PP, DPR, DCSF) - ASST</v>
          </cell>
          <cell r="C1702" t="str">
            <v>10778988152505</v>
          </cell>
          <cell r="D1702" t="str">
            <v>EVERC</v>
          </cell>
          <cell r="F1702">
            <v>6</v>
          </cell>
          <cell r="G1702">
            <v>3.25</v>
          </cell>
          <cell r="J1702" t="str">
            <v>OOP</v>
          </cell>
        </row>
        <row r="1703">
          <cell r="A1703" t="str">
            <v>SML6044495</v>
          </cell>
          <cell r="B1703" t="str">
            <v xml:space="preserve">MECCANO - 25 MODEL SET SUPER CAR </v>
          </cell>
          <cell r="C1703" t="str">
            <v>778988545966</v>
          </cell>
          <cell r="D1703" t="str">
            <v>EVERE</v>
          </cell>
          <cell r="F1703">
            <v>4</v>
          </cell>
          <cell r="G1703">
            <v>42.6</v>
          </cell>
          <cell r="J1703" t="str">
            <v>OOP</v>
          </cell>
        </row>
        <row r="1704">
          <cell r="A1704" t="str">
            <v>SML6044798</v>
          </cell>
          <cell r="B1704" t="str">
            <v xml:space="preserve">ROCK ME ARCHIMEDES - GAME </v>
          </cell>
          <cell r="C1704" t="str">
            <v>778988159132</v>
          </cell>
          <cell r="D1704" t="str">
            <v>EVERE</v>
          </cell>
          <cell r="F1704">
            <v>2</v>
          </cell>
          <cell r="G1704">
            <v>23.25</v>
          </cell>
          <cell r="J1704" t="str">
            <v>EOL</v>
          </cell>
        </row>
        <row r="1705">
          <cell r="A1705" t="str">
            <v>SML6044799</v>
          </cell>
          <cell r="B1705" t="str">
            <v>TIC TAC TWO - GAME</v>
          </cell>
          <cell r="C1705" t="str">
            <v>778988159156</v>
          </cell>
          <cell r="D1705" t="str">
            <v>EVERE</v>
          </cell>
          <cell r="F1705">
            <v>3</v>
          </cell>
          <cell r="G1705">
            <v>10.5</v>
          </cell>
          <cell r="J1705" t="str">
            <v>OOP</v>
          </cell>
        </row>
        <row r="1706">
          <cell r="A1706" t="str">
            <v>SML6044801</v>
          </cell>
          <cell r="B1706" t="str">
            <v>OTRIO DELUXE - GAME</v>
          </cell>
          <cell r="C1706" t="str">
            <v>778988159118</v>
          </cell>
          <cell r="D1706" t="str">
            <v>EVERE</v>
          </cell>
          <cell r="F1706">
            <v>2</v>
          </cell>
          <cell r="G1706">
            <v>22.6</v>
          </cell>
          <cell r="J1706" t="str">
            <v>OOP</v>
          </cell>
        </row>
        <row r="1707">
          <cell r="A1707" t="str">
            <v>SML6045357</v>
          </cell>
          <cell r="B1707" t="str">
            <v>LEGACY - MANCALA</v>
          </cell>
          <cell r="C1707" t="str">
            <v>778988271780</v>
          </cell>
          <cell r="D1707" t="str">
            <v>EVERE</v>
          </cell>
          <cell r="F1707">
            <v>4</v>
          </cell>
          <cell r="G1707">
            <v>20.75</v>
          </cell>
          <cell r="J1707" t="str">
            <v>CORE</v>
          </cell>
        </row>
        <row r="1708">
          <cell r="A1708" t="str">
            <v>SML6045364</v>
          </cell>
          <cell r="B1708" t="str">
            <v>LEGACY - CHINESE CHECKERS</v>
          </cell>
          <cell r="C1708" t="str">
            <v>778988271773</v>
          </cell>
          <cell r="D1708" t="str">
            <v>EVERE</v>
          </cell>
          <cell r="F1708">
            <v>6</v>
          </cell>
          <cell r="G1708">
            <v>25</v>
          </cell>
          <cell r="J1708" t="str">
            <v>CORE</v>
          </cell>
        </row>
        <row r="1709">
          <cell r="A1709" t="str">
            <v>SML6045366</v>
          </cell>
          <cell r="B1709" t="str">
            <v>LEGACY - DOUBLE 6 DOMINOES</v>
          </cell>
          <cell r="C1709" t="str">
            <v>778988271759</v>
          </cell>
          <cell r="D1709" t="str">
            <v>EVERE</v>
          </cell>
          <cell r="F1709">
            <v>6</v>
          </cell>
          <cell r="G1709">
            <v>20.75</v>
          </cell>
          <cell r="J1709" t="str">
            <v>CORE</v>
          </cell>
        </row>
        <row r="1710">
          <cell r="A1710" t="str">
            <v>SML6045564</v>
          </cell>
          <cell r="B1710" t="str">
            <v xml:space="preserve">5 MINUTE - MARVEL </v>
          </cell>
          <cell r="C1710" t="str">
            <v>778988554098</v>
          </cell>
          <cell r="D1710" t="str">
            <v>EVERE</v>
          </cell>
          <cell r="F1710">
            <v>4</v>
          </cell>
          <cell r="G1710">
            <v>23.5</v>
          </cell>
          <cell r="J1710" t="str">
            <v>EOL</v>
          </cell>
        </row>
        <row r="1711">
          <cell r="A1711" t="str">
            <v>SML6046035</v>
          </cell>
          <cell r="B1711" t="str">
            <v>KINETIC SAND - 2lb Bag - COLOR ASST</v>
          </cell>
          <cell r="C1711" t="str">
            <v>00778988557785</v>
          </cell>
          <cell r="D1711" t="str">
            <v>EVERC</v>
          </cell>
          <cell r="F1711">
            <v>3</v>
          </cell>
          <cell r="G1711">
            <v>8.5</v>
          </cell>
          <cell r="J1711" t="str">
            <v>CORE</v>
          </cell>
        </row>
        <row r="1712">
          <cell r="A1712" t="str">
            <v>SML6046323</v>
          </cell>
          <cell r="B1712" t="str">
            <v>AEROBIE - PRO RING 13" - ASST</v>
          </cell>
          <cell r="C1712" t="str">
            <v>10795861500000</v>
          </cell>
          <cell r="D1712" t="str">
            <v>EVERC</v>
          </cell>
          <cell r="F1712">
            <v>12</v>
          </cell>
          <cell r="G1712">
            <v>8.35</v>
          </cell>
          <cell r="J1712" t="str">
            <v>CORE-SPRING</v>
          </cell>
        </row>
        <row r="1713">
          <cell r="A1713" t="str">
            <v>SML6046325</v>
          </cell>
          <cell r="B1713" t="str">
            <v>AEROBIE - ORBITER BOOMERANG - ASST</v>
          </cell>
          <cell r="C1713" t="str">
            <v>10795861500086</v>
          </cell>
          <cell r="D1713" t="str">
            <v>EVERC</v>
          </cell>
          <cell r="F1713">
            <v>12</v>
          </cell>
          <cell r="G1713">
            <v>8.35</v>
          </cell>
          <cell r="J1713" t="str">
            <v>CORE-SPRING</v>
          </cell>
        </row>
        <row r="1714">
          <cell r="A1714" t="str">
            <v>SML6046333</v>
          </cell>
          <cell r="B1714" t="str">
            <v>AEROBIE -  SONIC FIN FOOTBALL ( Russel Wilson )</v>
          </cell>
          <cell r="C1714" t="str">
            <v>778988370988</v>
          </cell>
          <cell r="D1714" t="str">
            <v>EVERE</v>
          </cell>
          <cell r="F1714">
            <v>6</v>
          </cell>
          <cell r="G1714">
            <v>14</v>
          </cell>
          <cell r="J1714" t="str">
            <v>OOP</v>
          </cell>
        </row>
        <row r="1715">
          <cell r="A1715" t="str">
            <v>SML6046704</v>
          </cell>
          <cell r="B1715" t="str">
            <v xml:space="preserve">MONSTER JAM - KINETIC - DIRT ARENA PLAYSET </v>
          </cell>
          <cell r="C1715" t="str">
            <v>778988560389</v>
          </cell>
          <cell r="D1715" t="str">
            <v>EVERE</v>
          </cell>
          <cell r="F1715">
            <v>3</v>
          </cell>
          <cell r="G1715">
            <v>35.4</v>
          </cell>
        </row>
        <row r="1716">
          <cell r="A1716" t="str">
            <v>SML6047095</v>
          </cell>
          <cell r="B1716" t="str">
            <v xml:space="preserve">MECCANO - SET 1 QUICK BUILDS </v>
          </cell>
          <cell r="C1716" t="str">
            <v>778988179659</v>
          </cell>
          <cell r="D1716" t="str">
            <v>EVERE</v>
          </cell>
          <cell r="F1716">
            <v>4</v>
          </cell>
          <cell r="G1716">
            <v>10.65</v>
          </cell>
          <cell r="J1716" t="str">
            <v>OOP</v>
          </cell>
        </row>
        <row r="1717">
          <cell r="A1717" t="str">
            <v>SML6047101</v>
          </cell>
          <cell r="B1717" t="str">
            <v>PUZZLE - DISNEY PRINCESS SIGNATURE - ASST</v>
          </cell>
          <cell r="C1717" t="str">
            <v>10778988253097</v>
          </cell>
          <cell r="D1717" t="str">
            <v>EVERC</v>
          </cell>
          <cell r="F1717">
            <v>4</v>
          </cell>
          <cell r="G1717">
            <v>5.5</v>
          </cell>
          <cell r="J1717" t="str">
            <v>OOP</v>
          </cell>
        </row>
        <row r="1718">
          <cell r="A1718" t="str">
            <v>SML6047112</v>
          </cell>
          <cell r="B1718" t="str">
            <v>MONSTER JAM - RC 1:24 SCALE - ASST</v>
          </cell>
          <cell r="C1718" t="str">
            <v>00778988556856</v>
          </cell>
          <cell r="D1718" t="str">
            <v>EVERC</v>
          </cell>
          <cell r="F1718">
            <v>4</v>
          </cell>
          <cell r="G1718">
            <v>17.95</v>
          </cell>
        </row>
        <row r="1719">
          <cell r="A1719" t="str">
            <v>SML6047242</v>
          </cell>
          <cell r="B1719" t="str">
            <v>PUZZLE - 5pk WOOD ( FRZ, PP, BSHRK, LOL, MVL ) - ASST</v>
          </cell>
          <cell r="C1719" t="str">
            <v>38778988255387</v>
          </cell>
          <cell r="D1719" t="str">
            <v>EVERC</v>
          </cell>
          <cell r="F1719">
            <v>9</v>
          </cell>
          <cell r="G1719">
            <v>4.25</v>
          </cell>
          <cell r="J1719" t="str">
            <v>EOL</v>
          </cell>
        </row>
        <row r="1720">
          <cell r="A1720" t="str">
            <v>SML6051269</v>
          </cell>
          <cell r="B1720" t="str">
            <v>DISNEY COLOR BRAIN -GAME</v>
          </cell>
          <cell r="C1720" t="str">
            <v>778988257296</v>
          </cell>
          <cell r="D1720" t="str">
            <v>EVERE</v>
          </cell>
          <cell r="F1720">
            <v>4</v>
          </cell>
          <cell r="G1720">
            <v>10.9</v>
          </cell>
          <cell r="J1720" t="str">
            <v>EOL</v>
          </cell>
        </row>
        <row r="1721">
          <cell r="A1721" t="str">
            <v>SML6052272</v>
          </cell>
          <cell r="B1721" t="str">
            <v>PERPLEXUS - HARRY POTTER</v>
          </cell>
          <cell r="C1721" t="str">
            <v>778988259344</v>
          </cell>
          <cell r="D1721" t="str">
            <v>EVERE</v>
          </cell>
          <cell r="F1721">
            <v>2</v>
          </cell>
          <cell r="G1721">
            <v>25.5</v>
          </cell>
          <cell r="J1721" t="str">
            <v>EOL</v>
          </cell>
        </row>
        <row r="1722">
          <cell r="A1722" t="str">
            <v>SML6052280</v>
          </cell>
          <cell r="B1722" t="str">
            <v>COLOR BRAIN - GAME</v>
          </cell>
          <cell r="C1722" t="str">
            <v>778988259153</v>
          </cell>
          <cell r="D1722" t="str">
            <v>EVERE</v>
          </cell>
          <cell r="F1722">
            <v>4</v>
          </cell>
          <cell r="G1722">
            <v>15.65</v>
          </cell>
          <cell r="J1722" t="str">
            <v>EOL</v>
          </cell>
        </row>
        <row r="1723">
          <cell r="A1723" t="str">
            <v>SML6052287</v>
          </cell>
          <cell r="B1723" t="str">
            <v xml:space="preserve">TIPSY </v>
          </cell>
          <cell r="C1723" t="str">
            <v>778988259443</v>
          </cell>
          <cell r="D1723" t="str">
            <v>EVERE</v>
          </cell>
          <cell r="F1723">
            <v>3</v>
          </cell>
          <cell r="G1723">
            <v>25.45</v>
          </cell>
          <cell r="J1723" t="str">
            <v>EOL</v>
          </cell>
        </row>
        <row r="1724">
          <cell r="A1724" t="str">
            <v>SML6052367</v>
          </cell>
          <cell r="B1724" t="str">
            <v>SWIMWAYS - FLOATING PONG - ASST</v>
          </cell>
          <cell r="C1724" t="str">
            <v>10795861801176</v>
          </cell>
          <cell r="D1724" t="str">
            <v>EVERC</v>
          </cell>
          <cell r="F1724">
            <v>6</v>
          </cell>
          <cell r="G1724">
            <v>15.8</v>
          </cell>
          <cell r="J1724" t="str">
            <v>CORE-SPRING</v>
          </cell>
        </row>
        <row r="1725">
          <cell r="A1725" t="str">
            <v>SML6052487</v>
          </cell>
          <cell r="B1725" t="str">
            <v>TRUTH BOMBS - GAME</v>
          </cell>
          <cell r="C1725" t="str">
            <v>778988262818</v>
          </cell>
          <cell r="D1725" t="str">
            <v>EVERE</v>
          </cell>
          <cell r="F1725">
            <v>4</v>
          </cell>
          <cell r="G1725">
            <v>9</v>
          </cell>
          <cell r="J1725" t="str">
            <v>EOL</v>
          </cell>
        </row>
        <row r="1726">
          <cell r="A1726" t="str">
            <v>SML6052559</v>
          </cell>
          <cell r="B1726" t="str">
            <v>UPWORDS - SCRABBL'esque GAME</v>
          </cell>
          <cell r="C1726" t="str">
            <v>778988263570</v>
          </cell>
          <cell r="D1726" t="str">
            <v>EVERE</v>
          </cell>
          <cell r="F1726">
            <v>5</v>
          </cell>
          <cell r="G1726">
            <v>18.149999999999999</v>
          </cell>
          <cell r="J1726" t="str">
            <v>CORE</v>
          </cell>
        </row>
        <row r="1727">
          <cell r="A1727" t="str">
            <v>SML6052995</v>
          </cell>
          <cell r="B1727" t="str">
            <v xml:space="preserve">KINETIC SAND - 10pk - CASTLE CONTAINER </v>
          </cell>
          <cell r="C1727" t="str">
            <v>778988266649</v>
          </cell>
          <cell r="D1727" t="str">
            <v>EVERE</v>
          </cell>
          <cell r="F1727">
            <v>8</v>
          </cell>
          <cell r="G1727">
            <v>21.25</v>
          </cell>
          <cell r="J1727" t="str">
            <v>NEW</v>
          </cell>
        </row>
        <row r="1728">
          <cell r="A1728" t="str">
            <v>SML6053023</v>
          </cell>
          <cell r="B1728" t="str">
            <v>PUZZLE - 4pk ASST w/ROPE HANDLE  (SPDRMN,PP,MINNIE)</v>
          </cell>
          <cell r="C1728" t="str">
            <v>10778988266738</v>
          </cell>
          <cell r="D1728" t="str">
            <v>EVERC</v>
          </cell>
          <cell r="F1728">
            <v>6</v>
          </cell>
          <cell r="G1728">
            <v>6</v>
          </cell>
          <cell r="J1728" t="str">
            <v>EOL</v>
          </cell>
        </row>
        <row r="1729">
          <cell r="A1729" t="str">
            <v>SML6053049</v>
          </cell>
          <cell r="B1729" t="str">
            <v>PUZZLE - KIDS (PP,  BC, DPR) - ASST</v>
          </cell>
          <cell r="C1729" t="str">
            <v>10778988567392</v>
          </cell>
          <cell r="D1729" t="str">
            <v>EVERC</v>
          </cell>
          <cell r="F1729">
            <v>6</v>
          </cell>
          <cell r="G1729">
            <v>6</v>
          </cell>
          <cell r="J1729" t="str">
            <v>EOL</v>
          </cell>
        </row>
        <row r="1730">
          <cell r="A1730" t="str">
            <v>SML6053257</v>
          </cell>
          <cell r="B1730" t="str">
            <v>PAW PATROL - DIE CAST VEHICLE ASST</v>
          </cell>
          <cell r="C1730" t="str">
            <v>10778988269326</v>
          </cell>
          <cell r="D1730" t="str">
            <v>EVERC</v>
          </cell>
          <cell r="F1730">
            <v>12</v>
          </cell>
          <cell r="G1730">
            <v>5.55</v>
          </cell>
        </row>
        <row r="1731">
          <cell r="A1731" t="str">
            <v>SML6053371</v>
          </cell>
          <cell r="B1731" t="str">
            <v xml:space="preserve">MECCANO - 5 in 1 STREET FIGHTER BIKE </v>
          </cell>
          <cell r="C1731" t="str">
            <v>778988569368</v>
          </cell>
          <cell r="D1731" t="str">
            <v>EVERE</v>
          </cell>
          <cell r="F1731">
            <v>4</v>
          </cell>
          <cell r="G1731">
            <v>24.55</v>
          </cell>
          <cell r="J1731" t="str">
            <v>CORE</v>
          </cell>
        </row>
        <row r="1732">
          <cell r="A1732" t="str">
            <v>SML6053381</v>
          </cell>
          <cell r="B1732" t="str">
            <v xml:space="preserve">BABY SHARK FISHING GAME - LET's GO HUNT </v>
          </cell>
          <cell r="C1732" t="str">
            <v>778988569269</v>
          </cell>
          <cell r="D1732" t="str">
            <v>EVERE</v>
          </cell>
          <cell r="F1732">
            <v>6</v>
          </cell>
          <cell r="G1732">
            <v>11.95</v>
          </cell>
          <cell r="J1732" t="str">
            <v>CORE</v>
          </cell>
        </row>
        <row r="1733">
          <cell r="A1733" t="str">
            <v>SML6053487</v>
          </cell>
          <cell r="B1733" t="str">
            <v>PUZZLE - LOL SURPRISE - COLOR CHANGE MYSTERY - ASST</v>
          </cell>
          <cell r="C1733" t="str">
            <v>10778988270988</v>
          </cell>
          <cell r="D1733" t="str">
            <v>EVERC</v>
          </cell>
          <cell r="F1733">
            <v>4</v>
          </cell>
          <cell r="G1733">
            <v>5.5</v>
          </cell>
          <cell r="J1733" t="str">
            <v>OOP</v>
          </cell>
        </row>
        <row r="1734">
          <cell r="A1734" t="str">
            <v>SML6053520</v>
          </cell>
          <cell r="B1734" t="str">
            <v xml:space="preserve">KINETIC SAND - SINGLE SHIMMER 3pc MULTI PACK </v>
          </cell>
          <cell r="C1734" t="str">
            <v>778988570210</v>
          </cell>
          <cell r="D1734" t="str">
            <v>EVERE</v>
          </cell>
          <cell r="F1734">
            <v>4</v>
          </cell>
          <cell r="G1734">
            <v>6.4</v>
          </cell>
          <cell r="J1734" t="str">
            <v>CORE</v>
          </cell>
        </row>
        <row r="1735">
          <cell r="A1735" t="str">
            <v>SML6053585</v>
          </cell>
          <cell r="B1735" t="str">
            <v>LINKEE - GAME</v>
          </cell>
          <cell r="C1735" t="str">
            <v>778988271742</v>
          </cell>
          <cell r="D1735" t="str">
            <v>EVERE</v>
          </cell>
          <cell r="F1735">
            <v>4</v>
          </cell>
          <cell r="G1735">
            <v>12.25</v>
          </cell>
          <cell r="J1735" t="str">
            <v>EOL</v>
          </cell>
        </row>
        <row r="1736">
          <cell r="A1736" t="str">
            <v>SML6053618</v>
          </cell>
          <cell r="B1736" t="str">
            <v>FRIENDS - THE ONE WITH THE BALL  - GAME</v>
          </cell>
          <cell r="C1736" t="str">
            <v>778988272053</v>
          </cell>
          <cell r="D1736" t="str">
            <v>EVERE</v>
          </cell>
          <cell r="F1736">
            <v>2</v>
          </cell>
          <cell r="G1736">
            <v>11.25</v>
          </cell>
          <cell r="J1736" t="str">
            <v>OOP</v>
          </cell>
        </row>
        <row r="1737">
          <cell r="A1737" t="str">
            <v>SML6053691</v>
          </cell>
          <cell r="B1737" t="str">
            <v xml:space="preserve">KINETIC SAND - RAINBOW MIX SET </v>
          </cell>
          <cell r="C1737" t="str">
            <v>778988571002</v>
          </cell>
          <cell r="D1737" t="str">
            <v>EVERE</v>
          </cell>
          <cell r="F1737">
            <v>4</v>
          </cell>
          <cell r="G1737">
            <v>9</v>
          </cell>
          <cell r="J1737" t="str">
            <v>CORE</v>
          </cell>
        </row>
        <row r="1738">
          <cell r="A1738" t="str">
            <v>SML6053869</v>
          </cell>
          <cell r="B1738" t="str">
            <v>PAW PATROL - BASIC VEHICLE - ASST</v>
          </cell>
          <cell r="C1738" t="str">
            <v>10778988274931</v>
          </cell>
          <cell r="D1738" t="str">
            <v>EVERC</v>
          </cell>
          <cell r="F1738">
            <v>3</v>
          </cell>
          <cell r="G1738">
            <v>11.5</v>
          </cell>
          <cell r="J1738" t="str">
            <v>Use: SML6052310</v>
          </cell>
        </row>
        <row r="1739">
          <cell r="A1739" t="str">
            <v>SML6053900</v>
          </cell>
          <cell r="B1739" t="str">
            <v>KINETIC SAND - 8oz SCENTED - CDU ASST</v>
          </cell>
          <cell r="C1739" t="str">
            <v>00778988573143</v>
          </cell>
          <cell r="D1739" t="str">
            <v>EVERC</v>
          </cell>
          <cell r="F1739">
            <v>10</v>
          </cell>
          <cell r="G1739">
            <v>6.8</v>
          </cell>
          <cell r="J1739" t="str">
            <v>CORE</v>
          </cell>
        </row>
        <row r="1740">
          <cell r="A1740" t="str">
            <v>SML6053963</v>
          </cell>
          <cell r="B1740" t="str">
            <v xml:space="preserve">KIDS - SNAKES &amp; LADDERS </v>
          </cell>
          <cell r="C1740" t="str">
            <v>778988275580</v>
          </cell>
          <cell r="D1740" t="str">
            <v>EVERE</v>
          </cell>
          <cell r="F1740">
            <v>6</v>
          </cell>
          <cell r="G1740">
            <v>1.95</v>
          </cell>
          <cell r="J1740" t="str">
            <v>CORE</v>
          </cell>
        </row>
        <row r="1741">
          <cell r="A1741" t="str">
            <v>SML6054048</v>
          </cell>
          <cell r="B1741" t="str">
            <v>KIDS - FOUR IN A ROW - GAME</v>
          </cell>
          <cell r="C1741" t="str">
            <v>778988276747</v>
          </cell>
          <cell r="D1741" t="str">
            <v>EVERE</v>
          </cell>
          <cell r="F1741">
            <v>6</v>
          </cell>
          <cell r="G1741">
            <v>3.8</v>
          </cell>
          <cell r="J1741" t="str">
            <v>EOL</v>
          </cell>
        </row>
        <row r="1742">
          <cell r="A1742" t="str">
            <v>SML6054049</v>
          </cell>
          <cell r="B1742" t="str">
            <v xml:space="preserve">KIDS - CHESS TEACHER </v>
          </cell>
          <cell r="C1742" t="str">
            <v>778988276709</v>
          </cell>
          <cell r="D1742" t="str">
            <v>EVERE</v>
          </cell>
          <cell r="F1742">
            <v>12</v>
          </cell>
          <cell r="G1742">
            <v>6.6</v>
          </cell>
          <cell r="J1742" t="str">
            <v>EOL</v>
          </cell>
        </row>
        <row r="1743">
          <cell r="A1743" t="str">
            <v>SML6054161</v>
          </cell>
          <cell r="B1743" t="str">
            <v xml:space="preserve">THE OFFICE - DOWNSIZING GAME </v>
          </cell>
          <cell r="C1743" t="str">
            <v>778988277805</v>
          </cell>
          <cell r="D1743" t="str">
            <v>EVERE</v>
          </cell>
          <cell r="F1743">
            <v>4</v>
          </cell>
          <cell r="G1743">
            <v>11.25</v>
          </cell>
          <cell r="J1743" t="str">
            <v>OOP</v>
          </cell>
        </row>
        <row r="1744">
          <cell r="A1744" t="str">
            <v>SML6054168</v>
          </cell>
          <cell r="B1744" t="str">
            <v>PUZZLE - 300pc - HARRY POTTER (DEATH HLLW, HOGWRT, ORDER  PHNX ) - ASST</v>
          </cell>
          <cell r="C1744" t="str">
            <v>10778988277888</v>
          </cell>
          <cell r="D1744" t="str">
            <v>EVERC</v>
          </cell>
          <cell r="F1744">
            <v>3</v>
          </cell>
          <cell r="G1744">
            <v>5.25</v>
          </cell>
          <cell r="J1744" t="str">
            <v>OOP</v>
          </cell>
        </row>
        <row r="1745">
          <cell r="A1745" t="str">
            <v>SML6054168-1</v>
          </cell>
          <cell r="B1745" t="str">
            <v>PUZZLE - 300pc - HARRY POTTER  (WANTED, HOUSE ANIMALS) - ASST</v>
          </cell>
          <cell r="C1745" t="str">
            <v>30778988277882</v>
          </cell>
          <cell r="D1745" t="str">
            <v>EVERC</v>
          </cell>
          <cell r="F1745">
            <v>3</v>
          </cell>
          <cell r="G1745">
            <v>5.5</v>
          </cell>
          <cell r="J1745" t="str">
            <v>EOL</v>
          </cell>
        </row>
        <row r="1746">
          <cell r="A1746" t="str">
            <v>SML6054173-1</v>
          </cell>
          <cell r="B1746" t="str">
            <v>PUZZLE - 500pc - VHS (FOOT, FLASHD, CLUELS) - ASST</v>
          </cell>
          <cell r="C1746" t="str">
            <v>30778988277967</v>
          </cell>
          <cell r="D1746" t="str">
            <v>EVERC</v>
          </cell>
          <cell r="F1746">
            <v>3</v>
          </cell>
          <cell r="G1746">
            <v>5.95</v>
          </cell>
          <cell r="J1746" t="str">
            <v>EOL</v>
          </cell>
        </row>
        <row r="1747">
          <cell r="A1747" t="str">
            <v>SML6054173-2</v>
          </cell>
          <cell r="B1747" t="str">
            <v>PUZZLE - 500pc - VHS  (PPAN, HERC, LIL MRMD) - ASST</v>
          </cell>
          <cell r="C1747" t="str">
            <v>30778988277967</v>
          </cell>
          <cell r="D1747" t="str">
            <v>EVERC</v>
          </cell>
          <cell r="F1747">
            <v>3</v>
          </cell>
          <cell r="G1747">
            <v>6.7</v>
          </cell>
          <cell r="J1747" t="str">
            <v>EOL</v>
          </cell>
        </row>
        <row r="1748">
          <cell r="A1748" t="str">
            <v>SML6054245</v>
          </cell>
          <cell r="B1748" t="str">
            <v>KINETIC SAND - SINGLE CONTAINER SEA SHELL ASST</v>
          </cell>
          <cell r="C1748" t="str">
            <v>00778988575222</v>
          </cell>
          <cell r="D1748" t="str">
            <v>EVERC</v>
          </cell>
          <cell r="F1748">
            <v>18</v>
          </cell>
          <cell r="G1748">
            <v>1.75</v>
          </cell>
          <cell r="J1748" t="str">
            <v>EOL</v>
          </cell>
        </row>
        <row r="1749">
          <cell r="A1749" t="str">
            <v>SML6054557</v>
          </cell>
          <cell r="B1749" t="str">
            <v>PUZZLE - 24pc  - (PP, BC, PEPPA) - ASST</v>
          </cell>
          <cell r="C1749" t="str">
            <v>70778988282624</v>
          </cell>
          <cell r="D1749" t="str">
            <v>EVERC</v>
          </cell>
          <cell r="F1749">
            <v>4</v>
          </cell>
          <cell r="G1749">
            <v>1.85</v>
          </cell>
          <cell r="J1749" t="str">
            <v>EOL</v>
          </cell>
        </row>
        <row r="1750">
          <cell r="A1750" t="str">
            <v>SML6054558</v>
          </cell>
          <cell r="B1750" t="str">
            <v>PUZZLE - 48pc  - (TMNT, DC, DPR, LOL) - ASST</v>
          </cell>
          <cell r="C1750" t="str">
            <v>70778988282693</v>
          </cell>
          <cell r="D1750" t="str">
            <v>EVERC</v>
          </cell>
          <cell r="F1750">
            <v>4</v>
          </cell>
          <cell r="G1750">
            <v>1.85</v>
          </cell>
          <cell r="J1750" t="str">
            <v>EOL</v>
          </cell>
        </row>
        <row r="1751">
          <cell r="A1751" t="str">
            <v>SML6054559-1</v>
          </cell>
          <cell r="B1751" t="str">
            <v>PUZZLE - 100pc  - (SPRT, MJ, SJ2, LM) - ASST</v>
          </cell>
          <cell r="C1751" t="str">
            <v>70778988282761</v>
          </cell>
          <cell r="D1751" t="str">
            <v>EVERC</v>
          </cell>
          <cell r="F1751">
            <v>4</v>
          </cell>
          <cell r="G1751">
            <v>2.1</v>
          </cell>
          <cell r="J1751" t="str">
            <v>EOL</v>
          </cell>
        </row>
        <row r="1752">
          <cell r="A1752" t="str">
            <v>SML6054559-2</v>
          </cell>
          <cell r="B1752" t="str">
            <v>PUZZLE - 100pc - (HPT, BM, DPR) - ASST</v>
          </cell>
          <cell r="C1752" t="str">
            <v>70778988282761</v>
          </cell>
          <cell r="D1752" t="str">
            <v>EVERC</v>
          </cell>
          <cell r="F1752">
            <v>4</v>
          </cell>
          <cell r="G1752">
            <v>2.1</v>
          </cell>
          <cell r="J1752" t="str">
            <v>EOL</v>
          </cell>
        </row>
        <row r="1753">
          <cell r="A1753" t="str">
            <v>SML6054627</v>
          </cell>
          <cell r="B1753" t="str">
            <v>PUZZLE - BUNDLE  ( PRINCESS 1, PRINCESS 2) - ASST</v>
          </cell>
          <cell r="C1753" t="str">
            <v>10778988283544</v>
          </cell>
          <cell r="D1753" t="str">
            <v>EVERC</v>
          </cell>
          <cell r="F1753">
            <v>2</v>
          </cell>
          <cell r="G1753">
            <v>3.6</v>
          </cell>
          <cell r="J1753" t="str">
            <v>EOL</v>
          </cell>
        </row>
        <row r="1754">
          <cell r="A1754" t="str">
            <v>SML6054647</v>
          </cell>
          <cell r="B1754" t="str">
            <v>PUZZLE - 300pc  - POP CULTURE  (NICK, GHB, MVL) - ASST</v>
          </cell>
          <cell r="C1754" t="str">
            <v>30778988284002</v>
          </cell>
          <cell r="D1754" t="str">
            <v>EVERC</v>
          </cell>
          <cell r="F1754">
            <v>3</v>
          </cell>
          <cell r="G1754">
            <v>4.75</v>
          </cell>
          <cell r="J1754" t="str">
            <v>EOL</v>
          </cell>
        </row>
        <row r="1755">
          <cell r="A1755" t="str">
            <v>SML6054700</v>
          </cell>
          <cell r="B1755" t="str">
            <v xml:space="preserve">SWIMWAYS - POOLSIDE BASKETBALL </v>
          </cell>
          <cell r="C1755" t="str">
            <v>795861122656</v>
          </cell>
          <cell r="D1755" t="str">
            <v>EVERE</v>
          </cell>
          <cell r="F1755">
            <v>1</v>
          </cell>
          <cell r="G1755">
            <v>77.930000000000007</v>
          </cell>
          <cell r="J1755" t="str">
            <v>OOP</v>
          </cell>
        </row>
        <row r="1756">
          <cell r="A1756" t="str">
            <v>SML6054709</v>
          </cell>
          <cell r="B1756" t="str">
            <v>SWIMWAYS - KICKBOARDS - BABY/INFANT - ASST</v>
          </cell>
          <cell r="C1756" t="str">
            <v>10795861112494</v>
          </cell>
          <cell r="D1756" t="str">
            <v>EVERC</v>
          </cell>
          <cell r="F1756">
            <v>6</v>
          </cell>
          <cell r="G1756">
            <v>3.8</v>
          </cell>
          <cell r="J1756" t="str">
            <v>CORE-SPRING</v>
          </cell>
        </row>
        <row r="1757">
          <cell r="A1757" t="str">
            <v>SML6054831</v>
          </cell>
          <cell r="B1757" t="str">
            <v>KINETIC SAND - HIDDEN TREASURE ( hidden Gems )</v>
          </cell>
          <cell r="C1757" t="str">
            <v>00778988578674</v>
          </cell>
          <cell r="D1757" t="str">
            <v>EVERC</v>
          </cell>
          <cell r="F1757">
            <v>12</v>
          </cell>
          <cell r="G1757">
            <v>5.35</v>
          </cell>
          <cell r="J1757" t="str">
            <v>NEW</v>
          </cell>
        </row>
        <row r="1758">
          <cell r="A1758" t="str">
            <v>SML6054863</v>
          </cell>
          <cell r="B1758" t="str">
            <v>PAW PATROL - REMOTE CONTROL ASST</v>
          </cell>
          <cell r="C1758" t="str">
            <v>00778988286722</v>
          </cell>
          <cell r="D1758" t="str">
            <v>EVERC</v>
          </cell>
          <cell r="F1758">
            <v>2</v>
          </cell>
          <cell r="G1758">
            <v>26.85</v>
          </cell>
          <cell r="J1758" t="str">
            <v>NEW</v>
          </cell>
        </row>
        <row r="1759">
          <cell r="A1759" t="str">
            <v>SML6055102</v>
          </cell>
          <cell r="B1759" t="str">
            <v xml:space="preserve">MECCANO - DISCOVERY OPEN ENDED BUCKET </v>
          </cell>
          <cell r="C1759" t="str">
            <v>778988580530</v>
          </cell>
          <cell r="D1759" t="str">
            <v>EVERE</v>
          </cell>
          <cell r="F1759">
            <v>4</v>
          </cell>
          <cell r="G1759">
            <v>27.5</v>
          </cell>
          <cell r="J1759" t="str">
            <v>OOP</v>
          </cell>
        </row>
        <row r="1760">
          <cell r="A1760" t="str">
            <v>SML6055105</v>
          </cell>
          <cell r="B1760" t="str">
            <v>PAW PATROL - MINI PLUSH - CDU ASST</v>
          </cell>
          <cell r="C1760" t="str">
            <v>00778988290118</v>
          </cell>
          <cell r="D1760" t="str">
            <v>EVERC</v>
          </cell>
          <cell r="F1760">
            <v>24</v>
          </cell>
          <cell r="G1760">
            <v>5.05</v>
          </cell>
        </row>
        <row r="1761">
          <cell r="A1761" t="str">
            <v>SML6055152</v>
          </cell>
          <cell r="B1761" t="str">
            <v>BATMAN - 12" FIGS - BATMAN ASST</v>
          </cell>
          <cell r="C1761" t="str">
            <v>10778988580988</v>
          </cell>
          <cell r="D1761" t="str">
            <v>EVERC</v>
          </cell>
          <cell r="F1761">
            <v>6</v>
          </cell>
          <cell r="G1761">
            <v>11.3</v>
          </cell>
        </row>
        <row r="1762">
          <cell r="A1762" t="str">
            <v>SML6055159</v>
          </cell>
          <cell r="B1762" t="str">
            <v xml:space="preserve">BATMAN - BAT-TECH BATMAN 12" DELUXE FIGURE </v>
          </cell>
          <cell r="C1762" t="str">
            <v>778988581025</v>
          </cell>
          <cell r="D1762" t="str">
            <v>EVERE</v>
          </cell>
          <cell r="F1762">
            <v>2</v>
          </cell>
          <cell r="G1762">
            <v>22.6</v>
          </cell>
          <cell r="J1762" t="str">
            <v>EOL</v>
          </cell>
        </row>
        <row r="1763">
          <cell r="A1763" t="str">
            <v>SML6055201</v>
          </cell>
          <cell r="B1763" t="str">
            <v>SWIMWAYS - PAW PATROL RESCUE BOATS ASST</v>
          </cell>
          <cell r="C1763" t="str">
            <v>10795861263516</v>
          </cell>
          <cell r="D1763" t="str">
            <v>EVERC</v>
          </cell>
          <cell r="F1763">
            <v>6</v>
          </cell>
          <cell r="G1763">
            <v>10.4</v>
          </cell>
          <cell r="J1763" t="str">
            <v>CORE-SPRING</v>
          </cell>
        </row>
        <row r="1764">
          <cell r="A1764" t="str">
            <v>SML6055294</v>
          </cell>
          <cell r="B1764" t="str">
            <v xml:space="preserve">BATMAN - 4" VEHICLE </v>
          </cell>
          <cell r="C1764" t="str">
            <v>778988762219</v>
          </cell>
          <cell r="D1764" t="str">
            <v>EVERE</v>
          </cell>
          <cell r="F1764">
            <v>3</v>
          </cell>
          <cell r="G1764">
            <v>19.899999999999999</v>
          </cell>
          <cell r="J1764" t="str">
            <v>EOL</v>
          </cell>
        </row>
        <row r="1765">
          <cell r="A1765" t="str">
            <v>SML6055295</v>
          </cell>
          <cell r="B1765" t="str">
            <v xml:space="preserve">BATMAN - BAT-TECH BATMOBILE 2 in 1 VEHICLE </v>
          </cell>
          <cell r="C1765" t="str">
            <v>778988762233</v>
          </cell>
          <cell r="D1765" t="str">
            <v>EVERE</v>
          </cell>
          <cell r="F1765">
            <v>1</v>
          </cell>
          <cell r="G1765">
            <v>18.5</v>
          </cell>
          <cell r="J1765" t="str">
            <v>OOP</v>
          </cell>
        </row>
        <row r="1766">
          <cell r="A1766" t="str">
            <v>SML6055385</v>
          </cell>
          <cell r="B1766" t="str">
            <v>PUZZLE - 100pc - FROZEN 2</v>
          </cell>
          <cell r="C1766" t="str">
            <v>778988292709</v>
          </cell>
          <cell r="D1766" t="str">
            <v>EVERE</v>
          </cell>
          <cell r="F1766">
            <v>4</v>
          </cell>
          <cell r="G1766">
            <v>2.4</v>
          </cell>
          <cell r="J1766" t="str">
            <v>EOL</v>
          </cell>
        </row>
        <row r="1767">
          <cell r="A1767" t="str">
            <v>SML6055386</v>
          </cell>
          <cell r="B1767" t="str">
            <v>PUZZLE - 48pc - TOY STORY</v>
          </cell>
          <cell r="C1767" t="str">
            <v>778988292716</v>
          </cell>
          <cell r="D1767" t="str">
            <v>EVERE</v>
          </cell>
          <cell r="F1767">
            <v>4</v>
          </cell>
          <cell r="G1767">
            <v>2.4</v>
          </cell>
          <cell r="J1767" t="str">
            <v>EOL</v>
          </cell>
        </row>
        <row r="1768">
          <cell r="A1768" t="str">
            <v>SML6055387</v>
          </cell>
          <cell r="B1768" t="str">
            <v>PUZZLE - 48pc - PRINCESS</v>
          </cell>
          <cell r="C1768" t="str">
            <v>778988282724</v>
          </cell>
          <cell r="D1768" t="str">
            <v>EVERE</v>
          </cell>
          <cell r="F1768">
            <v>4</v>
          </cell>
          <cell r="G1768">
            <v>2.4</v>
          </cell>
          <cell r="J1768" t="str">
            <v>EOL</v>
          </cell>
        </row>
        <row r="1769">
          <cell r="A1769" t="str">
            <v>SML6055413</v>
          </cell>
          <cell r="B1769" t="str">
            <v>DC UNIVERSE - 12" FIGS - ASST</v>
          </cell>
          <cell r="C1769" t="str">
            <v>00778988292914</v>
          </cell>
          <cell r="D1769" t="str">
            <v>EVERC</v>
          </cell>
          <cell r="F1769">
            <v>4</v>
          </cell>
          <cell r="G1769">
            <v>11.6</v>
          </cell>
          <cell r="J1769" t="str">
            <v>EOL</v>
          </cell>
        </row>
        <row r="1770">
          <cell r="A1770" t="str">
            <v>SML6055697</v>
          </cell>
          <cell r="B1770" t="str">
            <v>BATMAN - 12" FIGS FULL - ASST</v>
          </cell>
          <cell r="C1770" t="str">
            <v>00778988009376</v>
          </cell>
          <cell r="D1770" t="str">
            <v>EVERC</v>
          </cell>
          <cell r="F1770">
            <v>6</v>
          </cell>
          <cell r="G1770">
            <v>11.15</v>
          </cell>
        </row>
        <row r="1771">
          <cell r="A1771" t="str">
            <v>SML6055859</v>
          </cell>
          <cell r="B1771" t="str">
            <v xml:space="preserve">KINETIC SAND - SANDWHIRLZ </v>
          </cell>
          <cell r="C1771" t="str">
            <v>778988134269</v>
          </cell>
          <cell r="D1771" t="str">
            <v>EVERE</v>
          </cell>
          <cell r="F1771">
            <v>3</v>
          </cell>
          <cell r="G1771">
            <v>22.5</v>
          </cell>
          <cell r="J1771" t="str">
            <v>OOP</v>
          </cell>
        </row>
        <row r="1772">
          <cell r="A1772" t="str">
            <v>SML6055891</v>
          </cell>
          <cell r="B1772" t="str">
            <v>PERPLEXUS 2x2 - BRAIN GAME</v>
          </cell>
          <cell r="C1772" t="str">
            <v>778988297483</v>
          </cell>
          <cell r="D1772" t="str">
            <v>EVERE</v>
          </cell>
          <cell r="F1772">
            <v>2</v>
          </cell>
          <cell r="G1772">
            <v>15.4</v>
          </cell>
          <cell r="J1772" t="str">
            <v>CORE</v>
          </cell>
        </row>
        <row r="1773">
          <cell r="A1773" t="str">
            <v>SML6055924</v>
          </cell>
          <cell r="B1773" t="str">
            <v>MONSTER JAM - 1 to 64 - SINGLE PK ASST</v>
          </cell>
          <cell r="C1773" t="str">
            <v>00778988134696</v>
          </cell>
          <cell r="D1773" t="str">
            <v>EVERC</v>
          </cell>
          <cell r="F1773">
            <v>12</v>
          </cell>
          <cell r="G1773">
            <v>4.75</v>
          </cell>
          <cell r="J1773" t="str">
            <v>CORE</v>
          </cell>
        </row>
        <row r="1774">
          <cell r="A1774" t="str">
            <v>SML6055946</v>
          </cell>
          <cell r="B1774" t="str">
            <v>BATMAN - 4" FIGS FULL ASST</v>
          </cell>
          <cell r="C1774" t="str">
            <v>10778988134761</v>
          </cell>
          <cell r="D1774" t="str">
            <v>EVERC</v>
          </cell>
          <cell r="F1774">
            <v>8</v>
          </cell>
          <cell r="G1774">
            <v>8.85</v>
          </cell>
        </row>
        <row r="1775">
          <cell r="A1775" t="str">
            <v>SML6055949</v>
          </cell>
          <cell r="B1775" t="str">
            <v>MONSTER JAM - 2pk - 1 to 64 SCALE ASST</v>
          </cell>
          <cell r="C1775" t="str">
            <v>10778988134808</v>
          </cell>
          <cell r="D1775" t="str">
            <v>EVERC</v>
          </cell>
          <cell r="F1775">
            <v>5</v>
          </cell>
          <cell r="G1775">
            <v>11.8</v>
          </cell>
          <cell r="J1775" t="str">
            <v>CORE</v>
          </cell>
        </row>
        <row r="1776">
          <cell r="A1776" t="str">
            <v>SML6055951</v>
          </cell>
          <cell r="B1776" t="str">
            <v>MONSTER JAM - 1 to 64 SCALE VEHICLE PLAYSET ASST</v>
          </cell>
          <cell r="C1776" t="str">
            <v>00778988134818</v>
          </cell>
          <cell r="D1776" t="str">
            <v>EVERC</v>
          </cell>
          <cell r="F1776">
            <v>3</v>
          </cell>
          <cell r="G1776">
            <v>23.6</v>
          </cell>
          <cell r="J1776" t="str">
            <v>CORE</v>
          </cell>
        </row>
        <row r="1777">
          <cell r="A1777" t="str">
            <v>SML6055963</v>
          </cell>
          <cell r="B1777" t="str">
            <v>MONSTER JAM - 1 to 43 SPIN RIPPERS ASST</v>
          </cell>
          <cell r="C1777" t="str">
            <v>10778988134990</v>
          </cell>
          <cell r="D1777" t="str">
            <v>EVERC</v>
          </cell>
          <cell r="F1777">
            <v>4</v>
          </cell>
          <cell r="G1777">
            <v>9.85</v>
          </cell>
          <cell r="J1777" t="str">
            <v>CORE</v>
          </cell>
        </row>
        <row r="1778">
          <cell r="A1778" t="str">
            <v>SML6055964</v>
          </cell>
          <cell r="B1778" t="str">
            <v>MONSTER JAM - KINETIC - DIRT STARTER SET - ASST</v>
          </cell>
          <cell r="C1778" t="str">
            <v>00778988135006</v>
          </cell>
          <cell r="D1778" t="str">
            <v>EVERC</v>
          </cell>
          <cell r="F1778">
            <v>3</v>
          </cell>
          <cell r="G1778">
            <v>10.95</v>
          </cell>
          <cell r="J1778" t="str">
            <v>Use - SML6046704</v>
          </cell>
        </row>
        <row r="1779">
          <cell r="A1779" t="str">
            <v>SML6056425</v>
          </cell>
          <cell r="B1779" t="str">
            <v>PUZZLE - 750pc ASST (Beach, Floral, Farm)</v>
          </cell>
          <cell r="C1779" t="str">
            <v>10778988300470</v>
          </cell>
          <cell r="D1779" t="str">
            <v>EVERC</v>
          </cell>
          <cell r="F1779">
            <v>3</v>
          </cell>
          <cell r="G1779">
            <v>5.25</v>
          </cell>
          <cell r="J1779" t="str">
            <v>OOP</v>
          </cell>
        </row>
        <row r="1780">
          <cell r="A1780" t="str">
            <v>SML6056426</v>
          </cell>
          <cell r="B1780" t="str">
            <v>PUZZLE - 500pc ASST (Peacock, Chameleon, Koi)</v>
          </cell>
          <cell r="C1780" t="str">
            <v>10778988300548</v>
          </cell>
          <cell r="D1780" t="str">
            <v>EVERC</v>
          </cell>
          <cell r="F1780">
            <v>3</v>
          </cell>
          <cell r="G1780">
            <v>4.75</v>
          </cell>
          <cell r="J1780" t="str">
            <v>OOP</v>
          </cell>
        </row>
        <row r="1781">
          <cell r="A1781" t="str">
            <v>SML6056428</v>
          </cell>
          <cell r="B1781" t="str">
            <v>PUZZLE - 300pc ASST (Sml Town, Tree-House, Backyard)</v>
          </cell>
          <cell r="C1781" t="str">
            <v>10778988300616</v>
          </cell>
          <cell r="D1781" t="str">
            <v>EVERC</v>
          </cell>
          <cell r="F1781">
            <v>3</v>
          </cell>
          <cell r="G1781">
            <v>4.75</v>
          </cell>
          <cell r="J1781" t="str">
            <v>OOP</v>
          </cell>
        </row>
        <row r="1782">
          <cell r="A1782" t="str">
            <v>SML6056441</v>
          </cell>
          <cell r="B1782" t="str">
            <v>PUZZLE - SERENITY ASST</v>
          </cell>
          <cell r="C1782" t="str">
            <v>30778988300962</v>
          </cell>
          <cell r="D1782" t="str">
            <v>EVERC</v>
          </cell>
          <cell r="F1782">
            <v>3</v>
          </cell>
          <cell r="G1782">
            <v>15.1</v>
          </cell>
          <cell r="J1782" t="str">
            <v>NEW</v>
          </cell>
        </row>
        <row r="1783">
          <cell r="A1783" t="str">
            <v>SML6056606</v>
          </cell>
          <cell r="B1783" t="str">
            <v>PERPLEXUS GO - BRAIN GAME ASST</v>
          </cell>
          <cell r="C1783" t="str">
            <v>10778988314248</v>
          </cell>
          <cell r="D1783" t="str">
            <v>EVERC</v>
          </cell>
          <cell r="F1783">
            <v>4</v>
          </cell>
          <cell r="G1783">
            <v>9</v>
          </cell>
        </row>
        <row r="1784">
          <cell r="A1784" t="str">
            <v>SML6056639</v>
          </cell>
          <cell r="B1784" t="str">
            <v xml:space="preserve">COOL MAKER - HOLLYWOOD HAIR STUDIO </v>
          </cell>
          <cell r="C1784" t="str">
            <v>778988302798</v>
          </cell>
          <cell r="D1784" t="str">
            <v>EVERE</v>
          </cell>
          <cell r="F1784">
            <v>4</v>
          </cell>
          <cell r="G1784">
            <v>21</v>
          </cell>
          <cell r="J1784" t="str">
            <v>OOP</v>
          </cell>
        </row>
        <row r="1785">
          <cell r="A1785" t="str">
            <v>SML6056961</v>
          </cell>
          <cell r="B1785" t="str">
            <v>HOT WORDS - GAME</v>
          </cell>
          <cell r="C1785" t="str">
            <v>778988307540</v>
          </cell>
          <cell r="D1785" t="str">
            <v>EVERE</v>
          </cell>
          <cell r="F1785">
            <v>4</v>
          </cell>
          <cell r="G1785">
            <v>11.95</v>
          </cell>
          <cell r="J1785" t="str">
            <v>OOP</v>
          </cell>
        </row>
        <row r="1786">
          <cell r="A1786" t="str">
            <v>SML6056963</v>
          </cell>
          <cell r="B1786" t="str">
            <v>CONE of SHAME - GAME</v>
          </cell>
          <cell r="C1786" t="str">
            <v>778988307502</v>
          </cell>
          <cell r="D1786" t="str">
            <v>EVERE</v>
          </cell>
          <cell r="F1786">
            <v>3</v>
          </cell>
          <cell r="G1786">
            <v>10</v>
          </cell>
          <cell r="J1786" t="str">
            <v>OOP</v>
          </cell>
        </row>
        <row r="1787">
          <cell r="A1787" t="str">
            <v>SML6057500</v>
          </cell>
          <cell r="B1787" t="str">
            <v>QUICK PUCKS - GAME</v>
          </cell>
          <cell r="C1787" t="str">
            <v>778988308837</v>
          </cell>
          <cell r="D1787" t="str">
            <v>EVERE</v>
          </cell>
          <cell r="F1787">
            <v>5</v>
          </cell>
          <cell r="G1787">
            <v>6.75</v>
          </cell>
          <cell r="J1787" t="str">
            <v>EOL</v>
          </cell>
        </row>
        <row r="1788">
          <cell r="A1788" t="str">
            <v>SML6058290</v>
          </cell>
          <cell r="B1788" t="str">
            <v>TWISTY PETZ - MAKEUP - CDU ASST</v>
          </cell>
          <cell r="C1788" t="str">
            <v>10778988246471</v>
          </cell>
          <cell r="D1788" t="str">
            <v>EVERC</v>
          </cell>
          <cell r="F1788">
            <v>10</v>
          </cell>
          <cell r="G1788">
            <v>6.75</v>
          </cell>
          <cell r="J1788" t="str">
            <v>EOL</v>
          </cell>
        </row>
        <row r="1789">
          <cell r="A1789" t="str">
            <v>SML6058757</v>
          </cell>
          <cell r="B1789" t="str">
            <v>KINETIC SAND - ICE CREAM CONTAINER ASST</v>
          </cell>
          <cell r="C1789" t="str">
            <v>60778988248425</v>
          </cell>
          <cell r="D1789" t="str">
            <v>EVERC</v>
          </cell>
          <cell r="F1789">
            <v>12</v>
          </cell>
          <cell r="G1789">
            <v>3.2</v>
          </cell>
          <cell r="J1789" t="str">
            <v>CORE</v>
          </cell>
        </row>
        <row r="1790">
          <cell r="A1790" t="str">
            <v>SML6058813</v>
          </cell>
          <cell r="B1790" t="str">
            <v>PAW PATROL - DLX MINI FIGS BLIND PK - ASST</v>
          </cell>
          <cell r="C1790" t="str">
            <v>10778988315641</v>
          </cell>
          <cell r="D1790" t="str">
            <v>EVERC</v>
          </cell>
          <cell r="F1790">
            <v>24</v>
          </cell>
          <cell r="G1790">
            <v>3.75</v>
          </cell>
          <cell r="J1790" t="str">
            <v>EOL</v>
          </cell>
        </row>
        <row r="1791">
          <cell r="A1791" t="str">
            <v>SML6058826</v>
          </cell>
          <cell r="B1791" t="str">
            <v>SANTORINI - NEW YORK - GAME</v>
          </cell>
          <cell r="C1791" t="str">
            <v>778988315798</v>
          </cell>
          <cell r="D1791" t="str">
            <v>EVERE</v>
          </cell>
          <cell r="F1791">
            <v>4</v>
          </cell>
          <cell r="G1791">
            <v>27.6</v>
          </cell>
          <cell r="J1791" t="str">
            <v>EOL</v>
          </cell>
        </row>
        <row r="1792">
          <cell r="A1792" t="str">
            <v>SML6058882</v>
          </cell>
          <cell r="B1792" t="str">
            <v xml:space="preserve">GIANT WOOD DOMINOS </v>
          </cell>
          <cell r="C1792" t="str">
            <v>778988315842</v>
          </cell>
          <cell r="D1792" t="str">
            <v>EVERE</v>
          </cell>
          <cell r="F1792">
            <v>3</v>
          </cell>
          <cell r="G1792">
            <v>16.95</v>
          </cell>
          <cell r="J1792" t="str">
            <v>OOP</v>
          </cell>
        </row>
        <row r="1793">
          <cell r="A1793" t="str">
            <v>SML6058905</v>
          </cell>
          <cell r="B1793" t="str">
            <v xml:space="preserve">PAW PATROL - DINO PATROLLER </v>
          </cell>
          <cell r="C1793" t="str">
            <v>778988316269</v>
          </cell>
          <cell r="D1793" t="str">
            <v>EVERE</v>
          </cell>
          <cell r="F1793">
            <v>1</v>
          </cell>
          <cell r="G1793">
            <v>54.5</v>
          </cell>
          <cell r="J1793" t="str">
            <v>OOP</v>
          </cell>
        </row>
        <row r="1794">
          <cell r="A1794" t="str">
            <v>SML6058946</v>
          </cell>
          <cell r="B1794" t="str">
            <v xml:space="preserve">PUZZLE - 500pc - JAWS </v>
          </cell>
          <cell r="C1794" t="str">
            <v>778988277942</v>
          </cell>
          <cell r="D1794" t="str">
            <v>EVERE</v>
          </cell>
          <cell r="F1794">
            <v>3</v>
          </cell>
          <cell r="G1794">
            <v>6</v>
          </cell>
          <cell r="J1794" t="str">
            <v>EOL</v>
          </cell>
        </row>
        <row r="1795">
          <cell r="A1795" t="str">
            <v>SML6058959</v>
          </cell>
          <cell r="B1795" t="str">
            <v xml:space="preserve">PUZZLE - 500pc - ET </v>
          </cell>
          <cell r="C1795" t="str">
            <v>778988277959</v>
          </cell>
          <cell r="D1795" t="str">
            <v>EVERE</v>
          </cell>
          <cell r="F1795">
            <v>3</v>
          </cell>
          <cell r="G1795">
            <v>6</v>
          </cell>
          <cell r="J1795" t="str">
            <v>EOL</v>
          </cell>
        </row>
        <row r="1796">
          <cell r="A1796" t="str">
            <v>SML6058969</v>
          </cell>
          <cell r="B1796" t="str">
            <v>GIANT JUMBLING TOWER ( in Crate )</v>
          </cell>
          <cell r="C1796" t="str">
            <v>778988316825</v>
          </cell>
          <cell r="D1796" t="str">
            <v>EVERE</v>
          </cell>
          <cell r="F1796">
            <v>2</v>
          </cell>
          <cell r="G1796">
            <v>34.5</v>
          </cell>
          <cell r="J1796" t="str">
            <v>EOL</v>
          </cell>
        </row>
        <row r="1797">
          <cell r="A1797" t="str">
            <v>SML6059093</v>
          </cell>
          <cell r="B1797" t="str">
            <v>OFFICE SPACE - GAME</v>
          </cell>
          <cell r="C1797" t="str">
            <v>778988318096</v>
          </cell>
          <cell r="D1797" t="str">
            <v>EVERE</v>
          </cell>
          <cell r="F1797">
            <v>4</v>
          </cell>
          <cell r="G1797">
            <v>13.25</v>
          </cell>
          <cell r="J1797" t="str">
            <v>OOP</v>
          </cell>
        </row>
        <row r="1798">
          <cell r="A1798" t="str">
            <v>SML6059094</v>
          </cell>
          <cell r="B1798" t="str">
            <v>MARVEL UNITED - GAME</v>
          </cell>
          <cell r="C1798" t="str">
            <v>778988318089</v>
          </cell>
          <cell r="D1798" t="str">
            <v>EVERE</v>
          </cell>
          <cell r="F1798">
            <v>4</v>
          </cell>
          <cell r="G1798">
            <v>26.4</v>
          </cell>
          <cell r="J1798" t="str">
            <v>EOL</v>
          </cell>
        </row>
        <row r="1799">
          <cell r="A1799" t="str">
            <v>SML6059169</v>
          </cell>
          <cell r="B1799" t="str">
            <v>KINETIC SAND - SINGLE CONTAINER - CDU ASST</v>
          </cell>
          <cell r="C1799" t="str">
            <v>10778988355319</v>
          </cell>
          <cell r="D1799" t="str">
            <v>EVERC</v>
          </cell>
          <cell r="F1799">
            <v>18</v>
          </cell>
          <cell r="G1799">
            <v>1.75</v>
          </cell>
          <cell r="J1799" t="str">
            <v>CORE</v>
          </cell>
        </row>
        <row r="1800">
          <cell r="A1800" t="str">
            <v>SML6059188</v>
          </cell>
          <cell r="B1800" t="str">
            <v>KINETIC SAND - RAINBOW CASTLE SINGLE CONTAINER ASST</v>
          </cell>
          <cell r="C1800" t="str">
            <v>60778988367041</v>
          </cell>
          <cell r="D1800" t="str">
            <v>EVERC</v>
          </cell>
          <cell r="F1800">
            <v>18</v>
          </cell>
          <cell r="G1800">
            <v>2.2999999999999998</v>
          </cell>
          <cell r="J1800" t="str">
            <v>CORE</v>
          </cell>
        </row>
        <row r="1801">
          <cell r="A1801" t="str">
            <v>SML6059190</v>
          </cell>
          <cell r="B1801" t="str">
            <v>DISNEY SKETCHY TALES</v>
          </cell>
          <cell r="C1801" t="str">
            <v>778988318843</v>
          </cell>
          <cell r="D1801" t="str">
            <v>EVERE</v>
          </cell>
          <cell r="F1801">
            <v>4</v>
          </cell>
          <cell r="G1801">
            <v>18.5</v>
          </cell>
          <cell r="J1801" t="str">
            <v>NEW</v>
          </cell>
        </row>
        <row r="1802">
          <cell r="A1802" t="str">
            <v>SML6059191</v>
          </cell>
          <cell r="B1802" t="str">
            <v>HERD MENTALITY - GAME</v>
          </cell>
          <cell r="C1802" t="str">
            <v>778988318850</v>
          </cell>
          <cell r="D1802" t="str">
            <v>EVERE</v>
          </cell>
          <cell r="F1802">
            <v>4</v>
          </cell>
          <cell r="G1802">
            <v>18.600000000000001</v>
          </cell>
          <cell r="J1802" t="str">
            <v>EOL</v>
          </cell>
        </row>
        <row r="1803">
          <cell r="A1803" t="str">
            <v>SML6059232</v>
          </cell>
          <cell r="B1803" t="str">
            <v>PAW PATROL - DIE CAST GIFT PK ASST</v>
          </cell>
          <cell r="C1803" t="str">
            <v>20778988319301</v>
          </cell>
          <cell r="D1803" t="str">
            <v>EVERC</v>
          </cell>
          <cell r="F1803">
            <v>5</v>
          </cell>
          <cell r="G1803">
            <v>25.1</v>
          </cell>
          <cell r="J1803" t="str">
            <v>CORE</v>
          </cell>
        </row>
        <row r="1804">
          <cell r="A1804" t="str">
            <v>SML6059241</v>
          </cell>
          <cell r="B1804" t="str">
            <v>TWISTY PETZ - TWISTY GIRLS - CDU ASST</v>
          </cell>
          <cell r="C1804" t="str">
            <v>10778988355548</v>
          </cell>
          <cell r="D1804" t="str">
            <v>EVERC</v>
          </cell>
          <cell r="F1804">
            <v>10</v>
          </cell>
          <cell r="G1804">
            <v>8.5</v>
          </cell>
          <cell r="J1804" t="str">
            <v>EOL</v>
          </cell>
        </row>
        <row r="1805">
          <cell r="A1805" t="str">
            <v>SML6059408</v>
          </cell>
          <cell r="B1805" t="str">
            <v>KINETIC SAND - HIDDEN SAND SURPRISE ( 4 Themes )</v>
          </cell>
          <cell r="C1805" t="str">
            <v>00778988355947</v>
          </cell>
          <cell r="D1805" t="str">
            <v>EVERC</v>
          </cell>
          <cell r="F1805">
            <v>18</v>
          </cell>
          <cell r="G1805">
            <v>5.85</v>
          </cell>
          <cell r="J1805" t="str">
            <v>NEW</v>
          </cell>
        </row>
        <row r="1806">
          <cell r="A1806" t="str">
            <v>SML6059411</v>
          </cell>
          <cell r="B1806" t="str">
            <v>BAKUGAN - GEOGAN BRAWLER PK - S3 - ASST</v>
          </cell>
          <cell r="C1806" t="str">
            <v>10778988320881</v>
          </cell>
          <cell r="D1806" t="str">
            <v>EVERC</v>
          </cell>
          <cell r="F1806">
            <v>4</v>
          </cell>
          <cell r="G1806">
            <v>31</v>
          </cell>
          <cell r="J1806" t="str">
            <v>EOL</v>
          </cell>
        </row>
        <row r="1807">
          <cell r="A1807" t="str">
            <v>SML6059452</v>
          </cell>
          <cell r="B1807" t="str">
            <v xml:space="preserve">LITTLE GAME SQUAD - POP TAC TOE </v>
          </cell>
          <cell r="C1807" t="str">
            <v>778988321218</v>
          </cell>
          <cell r="D1807" t="str">
            <v>EVERE</v>
          </cell>
          <cell r="F1807">
            <v>4</v>
          </cell>
          <cell r="G1807">
            <v>6.25</v>
          </cell>
          <cell r="J1807" t="str">
            <v>EOL</v>
          </cell>
        </row>
        <row r="1808">
          <cell r="A1808" t="str">
            <v>SML6059467</v>
          </cell>
          <cell r="B1808" t="str">
            <v>PRESENT PETS - 1pk BB - ASST</v>
          </cell>
          <cell r="C1808" t="str">
            <v>20778988321540</v>
          </cell>
          <cell r="D1808" t="str">
            <v>EVERC</v>
          </cell>
          <cell r="F1808">
            <v>12</v>
          </cell>
          <cell r="G1808">
            <v>7.5</v>
          </cell>
          <cell r="J1808" t="str">
            <v>EOL</v>
          </cell>
        </row>
        <row r="1809">
          <cell r="A1809" t="str">
            <v>SML6059477</v>
          </cell>
          <cell r="B1809" t="str">
            <v>BATMAN - 2" MINI FIGS BLIND PK - CDU ASST</v>
          </cell>
          <cell r="C1809" t="str">
            <v>10778988762483</v>
          </cell>
          <cell r="D1809" t="str">
            <v>EVERC</v>
          </cell>
          <cell r="F1809">
            <v>24</v>
          </cell>
          <cell r="G1809">
            <v>4.1500000000000004</v>
          </cell>
          <cell r="J1809" t="str">
            <v>EOL</v>
          </cell>
        </row>
        <row r="1810">
          <cell r="A1810" t="str">
            <v>SML6059502</v>
          </cell>
          <cell r="B1810" t="str">
            <v>KINETIC SAND - 3.25lb BAG - BEACH SAND</v>
          </cell>
          <cell r="C1810" t="str">
            <v>778988356548</v>
          </cell>
          <cell r="D1810" t="str">
            <v>EVERE</v>
          </cell>
          <cell r="F1810">
            <v>3</v>
          </cell>
          <cell r="G1810">
            <v>22.35</v>
          </cell>
          <cell r="J1810" t="str">
            <v>NEW</v>
          </cell>
        </row>
        <row r="1811">
          <cell r="A1811" t="str">
            <v>SML6059504</v>
          </cell>
          <cell r="B1811" t="str">
            <v>SUPERCROSS - 1 to 10 SCALE MOTORCYCLE ASST</v>
          </cell>
          <cell r="C1811" t="str">
            <v>10778988356750</v>
          </cell>
          <cell r="D1811" t="str">
            <v>EVERC</v>
          </cell>
          <cell r="F1811">
            <v>4</v>
          </cell>
          <cell r="G1811">
            <v>17.149999999999999</v>
          </cell>
          <cell r="J1811" t="str">
            <v>NEW</v>
          </cell>
        </row>
        <row r="1812">
          <cell r="A1812" t="str">
            <v>SML6059505</v>
          </cell>
          <cell r="B1812" t="str">
            <v>SUPERCROSS - RACE and WHEELIE MOTORCYCLE - ASST</v>
          </cell>
          <cell r="C1812" t="str">
            <v>10778988356743</v>
          </cell>
          <cell r="D1812" t="str">
            <v>EVERC</v>
          </cell>
          <cell r="F1812">
            <v>3</v>
          </cell>
          <cell r="G1812">
            <v>11.55</v>
          </cell>
          <cell r="J1812" t="str">
            <v>CORE</v>
          </cell>
        </row>
        <row r="1813">
          <cell r="A1813" t="str">
            <v>SML6059506</v>
          </cell>
          <cell r="B1813" t="str">
            <v>SUPERCROSS - 1 to 24 SCALE - MOTORCYCLE - ASST</v>
          </cell>
          <cell r="C1813" t="str">
            <v>10778988356767</v>
          </cell>
          <cell r="D1813" t="str">
            <v>EVERC</v>
          </cell>
          <cell r="F1813">
            <v>5</v>
          </cell>
          <cell r="G1813">
            <v>4</v>
          </cell>
          <cell r="J1813" t="str">
            <v>EOL</v>
          </cell>
        </row>
        <row r="1814">
          <cell r="A1814" t="str">
            <v>SML6059548</v>
          </cell>
          <cell r="B1814" t="str">
            <v>HARRY POTTER - CATCH the SNITCH</v>
          </cell>
          <cell r="C1814" t="str">
            <v>778988322031</v>
          </cell>
          <cell r="D1814" t="str">
            <v>EVERE</v>
          </cell>
          <cell r="F1814">
            <v>4</v>
          </cell>
          <cell r="G1814">
            <v>16.5</v>
          </cell>
          <cell r="J1814" t="str">
            <v>NEW</v>
          </cell>
        </row>
        <row r="1815">
          <cell r="A1815" t="str">
            <v>SML6059566</v>
          </cell>
          <cell r="B1815" t="str">
            <v>BAKUGAN - ULTRA BALL - ASST</v>
          </cell>
          <cell r="C1815" t="str">
            <v>10778988322328</v>
          </cell>
          <cell r="D1815" t="str">
            <v>EVERC</v>
          </cell>
          <cell r="F1815">
            <v>6</v>
          </cell>
          <cell r="G1815">
            <v>11.5</v>
          </cell>
          <cell r="J1815" t="str">
            <v>EOL</v>
          </cell>
        </row>
        <row r="1816">
          <cell r="A1816" t="str">
            <v>SML6059570</v>
          </cell>
          <cell r="B1816" t="str">
            <v>BAKUGAN - STARTER PACK -S2- ASST</v>
          </cell>
          <cell r="C1816" t="str">
            <v>10778988322342</v>
          </cell>
          <cell r="D1816" t="str">
            <v>EVERC</v>
          </cell>
          <cell r="F1816">
            <v>6</v>
          </cell>
          <cell r="G1816">
            <v>20.05</v>
          </cell>
          <cell r="J1816" t="str">
            <v>EOL</v>
          </cell>
        </row>
        <row r="1817">
          <cell r="A1817" t="str">
            <v>SML6059600</v>
          </cell>
          <cell r="B1817" t="str">
            <v>ORBEEZ- TUBE - CDU ASST</v>
          </cell>
          <cell r="C1817" t="str">
            <v>00792189474054</v>
          </cell>
          <cell r="D1817" t="str">
            <v>EVERC</v>
          </cell>
          <cell r="F1817">
            <v>9</v>
          </cell>
          <cell r="G1817">
            <v>4.75</v>
          </cell>
        </row>
        <row r="1818">
          <cell r="A1818" t="str">
            <v>SML6059715</v>
          </cell>
          <cell r="B1818" t="str">
            <v>MONSTER JAM - MINI VEHICLE BLIND PK ASST</v>
          </cell>
          <cell r="C1818" t="str">
            <v>10778988323639</v>
          </cell>
          <cell r="D1818" t="str">
            <v>EVERC</v>
          </cell>
          <cell r="F1818">
            <v>24</v>
          </cell>
          <cell r="G1818">
            <v>2.75</v>
          </cell>
        </row>
        <row r="1819">
          <cell r="A1819" t="str">
            <v>SML6059733</v>
          </cell>
          <cell r="B1819" t="str">
            <v xml:space="preserve">US WEEKLY CELEBRITY - GAME </v>
          </cell>
          <cell r="C1819" t="str">
            <v>778988324325</v>
          </cell>
          <cell r="D1819" t="str">
            <v>EVERE</v>
          </cell>
          <cell r="F1819">
            <v>4</v>
          </cell>
          <cell r="G1819">
            <v>13.25</v>
          </cell>
          <cell r="J1819" t="str">
            <v>OOP</v>
          </cell>
        </row>
        <row r="1820">
          <cell r="A1820" t="str">
            <v>SML6059742</v>
          </cell>
          <cell r="B1820" t="str">
            <v xml:space="preserve">KINETIC SAND - ICE CREAM SCENTED PLAYSET </v>
          </cell>
          <cell r="C1820" t="str">
            <v>778988324486</v>
          </cell>
          <cell r="D1820" t="str">
            <v>EVERE</v>
          </cell>
          <cell r="F1820">
            <v>4</v>
          </cell>
          <cell r="G1820">
            <v>12.75</v>
          </cell>
          <cell r="J1820" t="str">
            <v>CORE</v>
          </cell>
        </row>
        <row r="1821">
          <cell r="A1821" t="str">
            <v>SML6059753</v>
          </cell>
          <cell r="B1821" t="str">
            <v>PUZZLE - GAME SQUAD PIANO WOOD SOUND</v>
          </cell>
          <cell r="C1821" t="str">
            <v>778988324714</v>
          </cell>
          <cell r="D1821" t="str">
            <v>EVERE</v>
          </cell>
          <cell r="F1821">
            <v>6</v>
          </cell>
          <cell r="G1821">
            <v>10.25</v>
          </cell>
          <cell r="J1821" t="str">
            <v>OOP</v>
          </cell>
        </row>
        <row r="1822">
          <cell r="A1822" t="str">
            <v>SML6059777</v>
          </cell>
          <cell r="B1822" t="str">
            <v>PUZZLE - WORLD MAP</v>
          </cell>
          <cell r="C1822" t="str">
            <v>778988325148</v>
          </cell>
          <cell r="D1822" t="str">
            <v>EVERE</v>
          </cell>
          <cell r="F1822">
            <v>3</v>
          </cell>
          <cell r="G1822">
            <v>6.75</v>
          </cell>
          <cell r="J1822" t="str">
            <v>OOP</v>
          </cell>
        </row>
        <row r="1823">
          <cell r="A1823" t="str">
            <v>SML6059810</v>
          </cell>
          <cell r="B1823" t="str">
            <v>TITANIC - GAME</v>
          </cell>
          <cell r="C1823" t="str">
            <v>778988325315</v>
          </cell>
          <cell r="D1823" t="str">
            <v>EVERE</v>
          </cell>
          <cell r="F1823">
            <v>4</v>
          </cell>
          <cell r="G1823">
            <v>15.25</v>
          </cell>
          <cell r="J1823" t="str">
            <v>OOP</v>
          </cell>
        </row>
        <row r="1824">
          <cell r="A1824" t="str">
            <v>SML6060060</v>
          </cell>
          <cell r="B1824" t="str">
            <v>ORBEEZ - 24pc SEED PACK - CDU ASST</v>
          </cell>
          <cell r="C1824" t="str">
            <v>60778988358247</v>
          </cell>
          <cell r="D1824" t="str">
            <v>EVERC</v>
          </cell>
          <cell r="F1824">
            <v>24</v>
          </cell>
          <cell r="G1824">
            <v>4.2</v>
          </cell>
        </row>
        <row r="1825">
          <cell r="A1825" t="str">
            <v>SML6060079</v>
          </cell>
          <cell r="B1825" t="str">
            <v>PAW PATROL - BASIC PLUSH ASST</v>
          </cell>
          <cell r="C1825" t="str">
            <v>10778988328658</v>
          </cell>
          <cell r="D1825" t="str">
            <v>EVERC</v>
          </cell>
          <cell r="F1825">
            <v>10</v>
          </cell>
          <cell r="G1825">
            <v>12.65</v>
          </cell>
          <cell r="J1825" t="str">
            <v>CORE</v>
          </cell>
        </row>
        <row r="1826">
          <cell r="A1826" t="str">
            <v>SML6060118</v>
          </cell>
          <cell r="B1826" t="str">
            <v>DREAMWORK DRAGONS - REVEAL EGGS - ASST</v>
          </cell>
          <cell r="C1826" t="str">
            <v>10778988329273</v>
          </cell>
          <cell r="D1826" t="str">
            <v>EVERC</v>
          </cell>
          <cell r="F1826">
            <v>12</v>
          </cell>
          <cell r="G1826">
            <v>3.5</v>
          </cell>
          <cell r="J1826" t="str">
            <v>OOP</v>
          </cell>
        </row>
        <row r="1827">
          <cell r="A1827" t="str">
            <v>SML6060233</v>
          </cell>
          <cell r="B1827" t="str">
            <v xml:space="preserve">PAW PATROL - MOTO PUPS HQ PLAYSET </v>
          </cell>
          <cell r="C1827" t="str">
            <v>778988360408</v>
          </cell>
          <cell r="D1827" t="str">
            <v>EVERE</v>
          </cell>
          <cell r="F1827">
            <v>2</v>
          </cell>
          <cell r="G1827">
            <v>32.299999999999997</v>
          </cell>
          <cell r="J1827" t="str">
            <v>OOP</v>
          </cell>
        </row>
        <row r="1828">
          <cell r="A1828" t="str">
            <v>SML6060240</v>
          </cell>
          <cell r="B1828" t="str">
            <v xml:space="preserve">KINETIC SAND - SEASIDE PLAYSET </v>
          </cell>
          <cell r="C1828" t="str">
            <v>778988360644</v>
          </cell>
          <cell r="D1828" t="str">
            <v>EVERE</v>
          </cell>
          <cell r="F1828">
            <v>4</v>
          </cell>
          <cell r="G1828">
            <v>6.95</v>
          </cell>
          <cell r="J1828" t="str">
            <v>OOP</v>
          </cell>
        </row>
        <row r="1829">
          <cell r="A1829" t="str">
            <v>SML6060259</v>
          </cell>
          <cell r="B1829" t="str">
            <v xml:space="preserve">PAW PATROL - ROCKYS REUSE IT TRUCK </v>
          </cell>
          <cell r="C1829" t="str">
            <v>778988361160</v>
          </cell>
          <cell r="D1829" t="str">
            <v>EVERE</v>
          </cell>
          <cell r="F1829">
            <v>2</v>
          </cell>
          <cell r="G1829">
            <v>26.9</v>
          </cell>
          <cell r="J1829" t="str">
            <v>OOP</v>
          </cell>
        </row>
        <row r="1830">
          <cell r="A1830" t="str">
            <v>SML6060293</v>
          </cell>
          <cell r="B1830" t="str">
            <v>BLOCKBUSTER SEQUEL - GAME</v>
          </cell>
          <cell r="C1830" t="str">
            <v>778988362013</v>
          </cell>
          <cell r="D1830" t="str">
            <v>EVERE</v>
          </cell>
          <cell r="F1830">
            <v>6</v>
          </cell>
          <cell r="G1830">
            <v>9</v>
          </cell>
          <cell r="J1830" t="str">
            <v>OOP</v>
          </cell>
        </row>
        <row r="1831">
          <cell r="A1831" t="str">
            <v>SML6060326</v>
          </cell>
          <cell r="B1831" t="str">
            <v>5 MINUTE - MYSTERY - The Museum of Everything</v>
          </cell>
          <cell r="C1831" t="str">
            <v>778988363171</v>
          </cell>
          <cell r="D1831" t="str">
            <v>EVERE</v>
          </cell>
          <cell r="F1831">
            <v>4</v>
          </cell>
          <cell r="G1831">
            <v>20</v>
          </cell>
          <cell r="J1831" t="str">
            <v>EOL</v>
          </cell>
        </row>
        <row r="1832">
          <cell r="A1832" t="str">
            <v>SML6060329</v>
          </cell>
          <cell r="B1832" t="str">
            <v>OTRIO - GAME</v>
          </cell>
          <cell r="C1832" t="str">
            <v>778988363126</v>
          </cell>
          <cell r="D1832" t="str">
            <v>EVERE</v>
          </cell>
          <cell r="F1832">
            <v>5</v>
          </cell>
          <cell r="G1832">
            <v>16.100000000000001</v>
          </cell>
          <cell r="J1832" t="str">
            <v>EOL</v>
          </cell>
        </row>
        <row r="1833">
          <cell r="A1833" t="str">
            <v>SML6060353</v>
          </cell>
          <cell r="B1833" t="str">
            <v xml:space="preserve">PAW PATROL - LIFESIZE MOVIE TOWER HQ </v>
          </cell>
          <cell r="C1833" t="str">
            <v>778988363522</v>
          </cell>
          <cell r="D1833" t="str">
            <v>EVERE</v>
          </cell>
          <cell r="F1833">
            <v>1</v>
          </cell>
          <cell r="G1833">
            <v>184.55</v>
          </cell>
          <cell r="J1833" t="str">
            <v>EOL</v>
          </cell>
        </row>
        <row r="1834">
          <cell r="A1834" t="str">
            <v>SML6060367</v>
          </cell>
          <cell r="B1834" t="str">
            <v xml:space="preserve">MONSTER JAM - RC FREESTYLE FORCE - GRAVE DIGGER </v>
          </cell>
          <cell r="C1834" t="str">
            <v>778988363737</v>
          </cell>
          <cell r="D1834" t="str">
            <v>EVERE</v>
          </cell>
          <cell r="F1834">
            <v>1</v>
          </cell>
          <cell r="G1834">
            <v>59</v>
          </cell>
          <cell r="J1834" t="str">
            <v>OOP</v>
          </cell>
        </row>
        <row r="1835">
          <cell r="A1835" t="str">
            <v>SML6060379</v>
          </cell>
          <cell r="B1835" t="str">
            <v>AEROBIE  - MEDALIST 175g FRISBEE DISC - ASST</v>
          </cell>
          <cell r="C1835" t="str">
            <v>10795861500666</v>
          </cell>
          <cell r="D1835" t="str">
            <v>EVERC</v>
          </cell>
          <cell r="F1835">
            <v>6</v>
          </cell>
          <cell r="G1835">
            <v>10.4</v>
          </cell>
          <cell r="J1835" t="str">
            <v>CORE-SPRING</v>
          </cell>
        </row>
        <row r="1836">
          <cell r="A1836" t="str">
            <v>SML6060404</v>
          </cell>
          <cell r="B1836" t="str">
            <v>HATCHIMALS - PIXIES BABYSITTERS - BLIND PK - ASST</v>
          </cell>
          <cell r="C1836" t="str">
            <v>20778988364301</v>
          </cell>
          <cell r="D1836" t="str">
            <v>EVERC</v>
          </cell>
          <cell r="F1836">
            <v>2</v>
          </cell>
          <cell r="G1836">
            <v>8.75</v>
          </cell>
          <cell r="J1836" t="str">
            <v>OOP</v>
          </cell>
        </row>
        <row r="1837">
          <cell r="A1837" t="str">
            <v>SML6060434</v>
          </cell>
          <cell r="B1837" t="str">
            <v xml:space="preserve">PAW PATROL - THEMED VEHICLE - CHASE </v>
          </cell>
          <cell r="C1837" t="str">
            <v>778988406076</v>
          </cell>
          <cell r="D1837" t="str">
            <v>EVERE</v>
          </cell>
          <cell r="F1837">
            <v>2</v>
          </cell>
          <cell r="G1837">
            <v>14</v>
          </cell>
          <cell r="J1837" t="str">
            <v>EOL</v>
          </cell>
        </row>
        <row r="1838">
          <cell r="A1838" t="str">
            <v>SML6060435</v>
          </cell>
          <cell r="B1838" t="str">
            <v xml:space="preserve">PAW PATROL - THEMED VEHICLE - MARSHALL </v>
          </cell>
          <cell r="C1838" t="str">
            <v>778988406083</v>
          </cell>
          <cell r="D1838" t="str">
            <v>EVERE</v>
          </cell>
          <cell r="F1838">
            <v>2</v>
          </cell>
          <cell r="G1838">
            <v>14</v>
          </cell>
          <cell r="J1838" t="str">
            <v>EOL</v>
          </cell>
        </row>
        <row r="1839">
          <cell r="A1839" t="str">
            <v>SML6060436</v>
          </cell>
          <cell r="B1839" t="str">
            <v xml:space="preserve">PAW PATROL - THEMED VEHICLE - SKYE </v>
          </cell>
          <cell r="C1839" t="str">
            <v>778988406090</v>
          </cell>
          <cell r="D1839" t="str">
            <v>EVERE</v>
          </cell>
          <cell r="F1839">
            <v>2</v>
          </cell>
          <cell r="G1839">
            <v>14</v>
          </cell>
          <cell r="J1839" t="str">
            <v>EOL</v>
          </cell>
        </row>
        <row r="1840">
          <cell r="A1840" t="str">
            <v>SML6060453</v>
          </cell>
          <cell r="B1840" t="str">
            <v>PUZZLE - MINI BLIND  (MACn'CHZ, JELLO, LUNCH, BAGEL ) - ASST</v>
          </cell>
          <cell r="C1840" t="str">
            <v>10778988331160</v>
          </cell>
          <cell r="D1840" t="str">
            <v>EVERC</v>
          </cell>
          <cell r="F1840">
            <v>4</v>
          </cell>
          <cell r="G1840">
            <v>5.25</v>
          </cell>
          <cell r="J1840" t="str">
            <v>OOP</v>
          </cell>
        </row>
        <row r="1841">
          <cell r="A1841" t="str">
            <v>SML6060461</v>
          </cell>
          <cell r="B1841" t="str">
            <v>MTV - GAME</v>
          </cell>
          <cell r="C1841" t="str">
            <v>778988331545</v>
          </cell>
          <cell r="D1841" t="str">
            <v>EVERE</v>
          </cell>
          <cell r="F1841">
            <v>4</v>
          </cell>
          <cell r="G1841">
            <v>13.25</v>
          </cell>
          <cell r="J1841" t="str">
            <v>OOP</v>
          </cell>
        </row>
        <row r="1842">
          <cell r="A1842" t="str">
            <v>SML6060471</v>
          </cell>
          <cell r="B1842" t="str">
            <v xml:space="preserve">AIR HOGS - VECTRON WAVE 3 </v>
          </cell>
          <cell r="C1842" t="str">
            <v>778988364956</v>
          </cell>
          <cell r="D1842" t="str">
            <v>EVERE</v>
          </cell>
          <cell r="F1842">
            <v>3</v>
          </cell>
          <cell r="G1842">
            <v>29.7</v>
          </cell>
          <cell r="J1842" t="str">
            <v>NEW</v>
          </cell>
        </row>
        <row r="1843">
          <cell r="A1843" t="str">
            <v>SML6060481</v>
          </cell>
          <cell r="B1843" t="str">
            <v xml:space="preserve">ORBEEZ - CHALLENGE </v>
          </cell>
          <cell r="C1843" t="str">
            <v>778988365328</v>
          </cell>
          <cell r="D1843" t="str">
            <v>EVERE</v>
          </cell>
          <cell r="F1843">
            <v>3</v>
          </cell>
          <cell r="G1843">
            <v>27.8</v>
          </cell>
          <cell r="J1843" t="str">
            <v>OOP</v>
          </cell>
        </row>
        <row r="1844">
          <cell r="A1844" t="str">
            <v>SML6060482</v>
          </cell>
          <cell r="B1844" t="str">
            <v xml:space="preserve">ORBEEZ - SOOTHING SPA </v>
          </cell>
          <cell r="C1844" t="str">
            <v>778988365311</v>
          </cell>
          <cell r="D1844" t="str">
            <v>EVERE</v>
          </cell>
          <cell r="F1844">
            <v>2</v>
          </cell>
          <cell r="G1844">
            <v>27.5</v>
          </cell>
          <cell r="J1844" t="str">
            <v>OOP</v>
          </cell>
        </row>
        <row r="1845">
          <cell r="A1845" t="str">
            <v>SML6060483</v>
          </cell>
          <cell r="B1845" t="str">
            <v xml:space="preserve">WIZARDING MAGICAL COMPOUNDS MAGNETIC PUTTY </v>
          </cell>
          <cell r="C1845" t="str">
            <v>778988331910</v>
          </cell>
          <cell r="D1845" t="str">
            <v>EVERE</v>
          </cell>
          <cell r="F1845">
            <v>3</v>
          </cell>
          <cell r="G1845">
            <v>8.5</v>
          </cell>
          <cell r="J1845" t="str">
            <v>EOL</v>
          </cell>
        </row>
        <row r="1846">
          <cell r="A1846" t="str">
            <v>SML6060485</v>
          </cell>
          <cell r="B1846" t="str">
            <v xml:space="preserve">WIZARDING MAGICAL COMPOUND GLOW IN THE DARK </v>
          </cell>
          <cell r="C1846" t="str">
            <v>778988331934</v>
          </cell>
          <cell r="D1846" t="str">
            <v>EVERE</v>
          </cell>
          <cell r="F1846">
            <v>3</v>
          </cell>
          <cell r="G1846">
            <v>8.5</v>
          </cell>
          <cell r="J1846" t="str">
            <v>EOL</v>
          </cell>
        </row>
        <row r="1847">
          <cell r="A1847" t="str">
            <v>SML6060486</v>
          </cell>
          <cell r="B1847" t="str">
            <v xml:space="preserve">WIZARDING MAGICAL COMPOUND UV PUTTY </v>
          </cell>
          <cell r="C1847" t="str">
            <v>778988331941</v>
          </cell>
          <cell r="D1847" t="str">
            <v>EVERE</v>
          </cell>
          <cell r="F1847">
            <v>3</v>
          </cell>
          <cell r="G1847">
            <v>8.5</v>
          </cell>
          <cell r="J1847" t="str">
            <v>EOL</v>
          </cell>
        </row>
        <row r="1848">
          <cell r="A1848" t="str">
            <v>SML6060494</v>
          </cell>
          <cell r="B1848" t="str">
            <v xml:space="preserve">MINI BRANDS - SHOPPING LIST GAME </v>
          </cell>
          <cell r="C1848" t="str">
            <v>778988332139</v>
          </cell>
          <cell r="D1848" t="str">
            <v>EVERE</v>
          </cell>
          <cell r="F1848">
            <v>5</v>
          </cell>
          <cell r="G1848">
            <v>9.5</v>
          </cell>
          <cell r="J1848" t="str">
            <v>OOP</v>
          </cell>
        </row>
        <row r="1849">
          <cell r="A1849" t="str">
            <v>SML6060498</v>
          </cell>
          <cell r="B1849" t="str">
            <v xml:space="preserve">BAKUGAN - GEOGAN - DRAGONOID </v>
          </cell>
          <cell r="C1849" t="str">
            <v>778988332177</v>
          </cell>
          <cell r="D1849" t="str">
            <v>EVERE</v>
          </cell>
          <cell r="F1849">
            <v>4</v>
          </cell>
          <cell r="G1849">
            <v>37.75</v>
          </cell>
          <cell r="J1849" t="str">
            <v>OOP</v>
          </cell>
        </row>
        <row r="1850">
          <cell r="A1850" t="str">
            <v>SML6060666</v>
          </cell>
          <cell r="B1850" t="str">
            <v>SWIMWAYS - SPRING FLOAT SUNCATCHER - AQUA</v>
          </cell>
          <cell r="C1850" t="str">
            <v>795861113470</v>
          </cell>
          <cell r="D1850" t="str">
            <v>EVERE</v>
          </cell>
          <cell r="F1850">
            <v>6</v>
          </cell>
          <cell r="G1850">
            <v>25.1</v>
          </cell>
          <cell r="J1850" t="str">
            <v>CORE-SPRING</v>
          </cell>
        </row>
        <row r="1851">
          <cell r="A1851" t="str">
            <v>SML6060718</v>
          </cell>
          <cell r="B1851" t="str">
            <v xml:space="preserve">MONSTER JAM MINI MODULAR RACE SET </v>
          </cell>
          <cell r="C1851" t="str">
            <v>778988367216</v>
          </cell>
          <cell r="D1851" t="str">
            <v>EVERE</v>
          </cell>
          <cell r="F1851">
            <v>3</v>
          </cell>
          <cell r="G1851">
            <v>14.8</v>
          </cell>
        </row>
        <row r="1852">
          <cell r="A1852" t="str">
            <v>SML6060733</v>
          </cell>
          <cell r="B1852" t="str">
            <v>LEGACY - MAHJONG</v>
          </cell>
          <cell r="C1852" t="str">
            <v>778988334256</v>
          </cell>
          <cell r="D1852" t="str">
            <v>EVERE</v>
          </cell>
          <cell r="F1852">
            <v>2</v>
          </cell>
          <cell r="G1852">
            <v>58.15</v>
          </cell>
          <cell r="J1852" t="str">
            <v>CORE</v>
          </cell>
        </row>
        <row r="1853">
          <cell r="A1853" t="str">
            <v>SML6060734</v>
          </cell>
          <cell r="B1853" t="str">
            <v>LEGACY - CRIBBAGE</v>
          </cell>
          <cell r="C1853" t="str">
            <v>778988334263</v>
          </cell>
          <cell r="D1853" t="str">
            <v>EVERE</v>
          </cell>
          <cell r="F1853">
            <v>6</v>
          </cell>
          <cell r="G1853">
            <v>25</v>
          </cell>
          <cell r="J1853" t="str">
            <v>CORE</v>
          </cell>
        </row>
        <row r="1854">
          <cell r="A1854" t="str">
            <v>SML6060770</v>
          </cell>
          <cell r="B1854" t="str">
            <v>PAW PATROL - 24pc DELUXE MINI FIG - MOVIE BLIND PK - ASST</v>
          </cell>
          <cell r="C1854" t="str">
            <v>60778988367720</v>
          </cell>
          <cell r="D1854" t="str">
            <v>EVERC</v>
          </cell>
          <cell r="F1854">
            <v>24</v>
          </cell>
          <cell r="G1854">
            <v>3.75</v>
          </cell>
          <cell r="J1854" t="str">
            <v>EOL</v>
          </cell>
        </row>
        <row r="1855">
          <cell r="A1855" t="str">
            <v>SML6060787</v>
          </cell>
          <cell r="B1855" t="str">
            <v>COOP - BODYBOARDS - ASST</v>
          </cell>
          <cell r="C1855" t="str">
            <v>10795861311026</v>
          </cell>
          <cell r="D1855" t="str">
            <v>EVERC</v>
          </cell>
          <cell r="F1855">
            <v>6</v>
          </cell>
          <cell r="G1855">
            <v>11.25</v>
          </cell>
          <cell r="J1855" t="str">
            <v>CORE-SPRING</v>
          </cell>
        </row>
        <row r="1856">
          <cell r="A1856" t="str">
            <v>SML6060837</v>
          </cell>
          <cell r="B1856" t="str">
            <v>PAW PATROL - HERO PUPS MOVIE - ASST</v>
          </cell>
          <cell r="C1856" t="str">
            <v>10778988336394</v>
          </cell>
          <cell r="D1856" t="str">
            <v>EVERC</v>
          </cell>
          <cell r="F1856">
            <v>4</v>
          </cell>
          <cell r="G1856">
            <v>7.25</v>
          </cell>
          <cell r="J1856" t="str">
            <v>EOL</v>
          </cell>
        </row>
        <row r="1857">
          <cell r="A1857" t="str">
            <v>SML6060895</v>
          </cell>
          <cell r="B1857" t="str">
            <v>KINETIC SAND - SANDBOX SET</v>
          </cell>
          <cell r="C1857" t="str">
            <v>778988370063</v>
          </cell>
          <cell r="D1857" t="str">
            <v>EVERE</v>
          </cell>
          <cell r="F1857">
            <v>4</v>
          </cell>
          <cell r="G1857">
            <v>17.25</v>
          </cell>
          <cell r="J1857" t="str">
            <v>OOP</v>
          </cell>
        </row>
        <row r="1858">
          <cell r="A1858" t="str">
            <v>SML6061020</v>
          </cell>
          <cell r="B1858" t="str">
            <v xml:space="preserve">PUZZLE - 500pc - BEAUTY AND THE BEAST </v>
          </cell>
          <cell r="C1858" t="str">
            <v>778988337226</v>
          </cell>
          <cell r="D1858" t="str">
            <v>EVERE</v>
          </cell>
          <cell r="F1858">
            <v>3</v>
          </cell>
          <cell r="G1858">
            <v>6.75</v>
          </cell>
          <cell r="J1858" t="str">
            <v>EOL</v>
          </cell>
        </row>
        <row r="1859">
          <cell r="A1859" t="str">
            <v>SML6061043</v>
          </cell>
          <cell r="B1859" t="str">
            <v xml:space="preserve">PAW PATROL - MOVIE TOWER HQ </v>
          </cell>
          <cell r="C1859" t="str">
            <v>778988338537</v>
          </cell>
          <cell r="D1859" t="str">
            <v>EVERE</v>
          </cell>
          <cell r="F1859">
            <v>2</v>
          </cell>
          <cell r="G1859">
            <v>15.85</v>
          </cell>
          <cell r="J1859" t="str">
            <v>OOP</v>
          </cell>
        </row>
        <row r="1860">
          <cell r="A1860" t="str">
            <v>SML6061052</v>
          </cell>
          <cell r="B1860" t="str">
            <v xml:space="preserve">PUZZLE - 500pc - LITTLE MERMAID </v>
          </cell>
          <cell r="C1860" t="str">
            <v>778988338728</v>
          </cell>
          <cell r="D1860" t="str">
            <v>EVERE</v>
          </cell>
          <cell r="F1860">
            <v>3</v>
          </cell>
          <cell r="G1860">
            <v>6.75</v>
          </cell>
          <cell r="J1860" t="str">
            <v>EOL</v>
          </cell>
        </row>
        <row r="1861">
          <cell r="A1861" t="str">
            <v>SML6061053</v>
          </cell>
          <cell r="B1861" t="str">
            <v xml:space="preserve">PUZZLE - 500pc - HERCULES </v>
          </cell>
          <cell r="C1861" t="str">
            <v>778988338735</v>
          </cell>
          <cell r="D1861" t="str">
            <v>EVERE</v>
          </cell>
          <cell r="F1861">
            <v>3</v>
          </cell>
          <cell r="G1861">
            <v>5.75</v>
          </cell>
          <cell r="J1861" t="str">
            <v>OOP</v>
          </cell>
        </row>
        <row r="1862">
          <cell r="A1862" t="str">
            <v>SML6061054</v>
          </cell>
          <cell r="B1862" t="str">
            <v xml:space="preserve">PUZZLE - 500pc - PETER PAN </v>
          </cell>
          <cell r="C1862" t="str">
            <v>778988338742</v>
          </cell>
          <cell r="D1862" t="str">
            <v>EVERE</v>
          </cell>
          <cell r="F1862">
            <v>3</v>
          </cell>
          <cell r="G1862">
            <v>5.75</v>
          </cell>
          <cell r="J1862" t="str">
            <v>OOP</v>
          </cell>
        </row>
        <row r="1863">
          <cell r="A1863" t="str">
            <v>SML6061089</v>
          </cell>
          <cell r="B1863" t="str">
            <v>PUZZLE - 300pc (DEEP BREATH, COURAGE &amp; LOVE, LET GO) - ASST</v>
          </cell>
          <cell r="C1863" t="str">
            <v>10778988390914</v>
          </cell>
          <cell r="D1863" t="str">
            <v>EVERC</v>
          </cell>
          <cell r="F1863">
            <v>3</v>
          </cell>
          <cell r="G1863">
            <v>9</v>
          </cell>
          <cell r="J1863" t="str">
            <v>EOL</v>
          </cell>
        </row>
        <row r="1864">
          <cell r="A1864" t="str">
            <v>SML6061099</v>
          </cell>
          <cell r="B1864" t="str">
            <v xml:space="preserve">TECH DECK - 10pk DELUXE PRO ASST </v>
          </cell>
          <cell r="C1864" t="str">
            <v>20778988391062</v>
          </cell>
          <cell r="D1864" t="str">
            <v>EVERC</v>
          </cell>
          <cell r="F1864">
            <v>6</v>
          </cell>
          <cell r="G1864">
            <v>33.799999999999997</v>
          </cell>
          <cell r="J1864" t="str">
            <v>EOL</v>
          </cell>
        </row>
        <row r="1865">
          <cell r="A1865" t="str">
            <v>SML6061139</v>
          </cell>
          <cell r="B1865" t="str">
            <v>BAKUGAN - CUBBO PACK - S3 - ASST</v>
          </cell>
          <cell r="C1865" t="str">
            <v>10778988391553</v>
          </cell>
          <cell r="D1865" t="str">
            <v>EVERC</v>
          </cell>
          <cell r="F1865">
            <v>8</v>
          </cell>
          <cell r="G1865">
            <v>7.25</v>
          </cell>
          <cell r="J1865" t="str">
            <v>EOL</v>
          </cell>
        </row>
        <row r="1866">
          <cell r="A1866" t="str">
            <v>SML6061150</v>
          </cell>
          <cell r="B1866" t="str">
            <v xml:space="preserve">ETCH A SKETCH POCKET </v>
          </cell>
          <cell r="C1866" t="str">
            <v>778988369302</v>
          </cell>
          <cell r="D1866" t="str">
            <v>EVERE</v>
          </cell>
          <cell r="F1866">
            <v>5</v>
          </cell>
          <cell r="G1866">
            <v>7</v>
          </cell>
        </row>
        <row r="1867">
          <cell r="A1867" t="str">
            <v>SML6061154</v>
          </cell>
          <cell r="B1867" t="str">
            <v xml:space="preserve">PUZZLE - 100pc - 7 DAYS of CALM </v>
          </cell>
          <cell r="C1867" t="str">
            <v>778988391495</v>
          </cell>
          <cell r="D1867" t="str">
            <v>EVERE</v>
          </cell>
          <cell r="F1867">
            <v>1</v>
          </cell>
          <cell r="G1867">
            <v>25.5</v>
          </cell>
          <cell r="J1867" t="str">
            <v>EOL</v>
          </cell>
        </row>
        <row r="1868">
          <cell r="A1868" t="str">
            <v>SML6061233</v>
          </cell>
          <cell r="B1868" t="str">
            <v>MONSTER JAM - 1 to 64 DIE CAST - ASST</v>
          </cell>
          <cell r="C1868" t="str">
            <v>20778988371989</v>
          </cell>
          <cell r="D1868" t="str">
            <v>EVERC</v>
          </cell>
          <cell r="F1868">
            <v>6</v>
          </cell>
          <cell r="G1868">
            <v>3.45</v>
          </cell>
          <cell r="J1868" t="str">
            <v>CORE</v>
          </cell>
        </row>
        <row r="1869">
          <cell r="A1869" t="str">
            <v>SML6061243</v>
          </cell>
          <cell r="B1869" t="str">
            <v xml:space="preserve">CARDINAL CLASSICS - MAH JONG </v>
          </cell>
          <cell r="C1869" t="str">
            <v>778988391990</v>
          </cell>
          <cell r="D1869" t="str">
            <v>EVERE</v>
          </cell>
          <cell r="F1869">
            <v>2</v>
          </cell>
          <cell r="G1869">
            <v>23.5</v>
          </cell>
          <cell r="J1869" t="str">
            <v>CORE</v>
          </cell>
        </row>
        <row r="1870">
          <cell r="A1870" t="str">
            <v>SML6061254</v>
          </cell>
          <cell r="B1870" t="str">
            <v>PAW PATROL - ADVENTURE CITY LOOKOUT - GAME</v>
          </cell>
          <cell r="C1870" t="str">
            <v>778988392003</v>
          </cell>
          <cell r="D1870" t="str">
            <v>EVERE</v>
          </cell>
          <cell r="F1870">
            <v>5</v>
          </cell>
          <cell r="G1870">
            <v>10.4</v>
          </cell>
          <cell r="J1870" t="str">
            <v>EOL</v>
          </cell>
        </row>
        <row r="1871">
          <cell r="A1871" t="str">
            <v>SML6061270</v>
          </cell>
          <cell r="B1871" t="str">
            <v xml:space="preserve">FISHING GAME - TREX CHOMP </v>
          </cell>
          <cell r="C1871" t="str">
            <v>778988392331</v>
          </cell>
          <cell r="D1871" t="str">
            <v>EVERE</v>
          </cell>
          <cell r="F1871">
            <v>6</v>
          </cell>
          <cell r="G1871">
            <v>7.7</v>
          </cell>
          <cell r="J1871" t="str">
            <v>EOL</v>
          </cell>
        </row>
        <row r="1872">
          <cell r="A1872" t="str">
            <v>SML6061307</v>
          </cell>
          <cell r="B1872" t="str">
            <v>SWIMWAYS - HOMERUN SQUIRT &amp; SMASH ASST</v>
          </cell>
          <cell r="C1872" t="str">
            <v>20795861310989</v>
          </cell>
          <cell r="D1872" t="str">
            <v>EVERC</v>
          </cell>
          <cell r="F1872">
            <v>6</v>
          </cell>
          <cell r="G1872">
            <v>13.75</v>
          </cell>
          <cell r="J1872" t="str">
            <v>CORE-SPRING</v>
          </cell>
        </row>
        <row r="1873">
          <cell r="A1873" t="str">
            <v>SML6061375</v>
          </cell>
          <cell r="B1873" t="str">
            <v xml:space="preserve">PRESENT PETS - SPARKLE PRINCESS - BLIND PACK </v>
          </cell>
          <cell r="C1873" t="str">
            <v>778988393628</v>
          </cell>
          <cell r="D1873" t="str">
            <v>EVERE</v>
          </cell>
          <cell r="F1873">
            <v>1</v>
          </cell>
          <cell r="G1873">
            <v>48.5</v>
          </cell>
          <cell r="J1873" t="str">
            <v>OOP</v>
          </cell>
        </row>
        <row r="1874">
          <cell r="A1874" t="str">
            <v>SML6061376</v>
          </cell>
          <cell r="B1874" t="str">
            <v xml:space="preserve">PRESENT PETS - RAINBOW FAIRY BLIND PACK </v>
          </cell>
          <cell r="C1874" t="str">
            <v>778988393635</v>
          </cell>
          <cell r="D1874" t="str">
            <v>EVERE</v>
          </cell>
          <cell r="F1874">
            <v>1</v>
          </cell>
          <cell r="G1874">
            <v>62.25</v>
          </cell>
          <cell r="J1874" t="str">
            <v>EOL</v>
          </cell>
        </row>
        <row r="1875">
          <cell r="A1875" t="str">
            <v>SML6061396</v>
          </cell>
          <cell r="B1875" t="str">
            <v xml:space="preserve">SWIMWAYS - 3pk MARVEL AVENGERS DIVE CHARACTERS  </v>
          </cell>
          <cell r="C1875" t="str">
            <v>778988369845</v>
          </cell>
          <cell r="D1875" t="str">
            <v>EVERE</v>
          </cell>
          <cell r="F1875">
            <v>6</v>
          </cell>
          <cell r="G1875">
            <v>12.8</v>
          </cell>
          <cell r="J1875" t="str">
            <v>CORE-SPRING</v>
          </cell>
        </row>
        <row r="1876">
          <cell r="A1876" t="str">
            <v>SML6061539</v>
          </cell>
          <cell r="B1876" t="str">
            <v>GUESS in 10 - ANIMALS</v>
          </cell>
          <cell r="C1876" t="str">
            <v>778988392911</v>
          </cell>
          <cell r="D1876" t="str">
            <v>EVERE</v>
          </cell>
          <cell r="F1876">
            <v>4</v>
          </cell>
          <cell r="G1876">
            <v>10.75</v>
          </cell>
        </row>
        <row r="1877">
          <cell r="A1877" t="str">
            <v>SML6061541</v>
          </cell>
          <cell r="B1877" t="str">
            <v>PAW PATROL - MOVIE - ROLE PLAY KIT - ASST</v>
          </cell>
          <cell r="C1877" t="str">
            <v>20778988395725</v>
          </cell>
          <cell r="D1877" t="str">
            <v>EVERC</v>
          </cell>
          <cell r="F1877">
            <v>4</v>
          </cell>
          <cell r="G1877">
            <v>13.75</v>
          </cell>
          <cell r="J1877" t="str">
            <v>EOL</v>
          </cell>
        </row>
        <row r="1878">
          <cell r="A1878" t="str">
            <v>SML6061571</v>
          </cell>
          <cell r="B1878" t="str">
            <v>P is for PIZZA</v>
          </cell>
          <cell r="C1878" t="str">
            <v>778988396223</v>
          </cell>
          <cell r="D1878" t="str">
            <v>EVERE</v>
          </cell>
          <cell r="F1878">
            <v>4</v>
          </cell>
          <cell r="G1878">
            <v>16.5</v>
          </cell>
          <cell r="J1878" t="str">
            <v>EOL</v>
          </cell>
        </row>
        <row r="1879">
          <cell r="A1879" t="str">
            <v>SML6061572</v>
          </cell>
          <cell r="B1879" t="str">
            <v xml:space="preserve">LCR - JACKPOT </v>
          </cell>
          <cell r="C1879" t="str">
            <v>778988396230</v>
          </cell>
          <cell r="D1879" t="str">
            <v>EVERE</v>
          </cell>
          <cell r="F1879">
            <v>8</v>
          </cell>
          <cell r="G1879">
            <v>7.25</v>
          </cell>
        </row>
        <row r="1880">
          <cell r="A1880" t="str">
            <v>SML6061610</v>
          </cell>
          <cell r="B1880" t="str">
            <v>ORBEEZ- 5pc GROWN MULTI PACK</v>
          </cell>
          <cell r="C1880" t="str">
            <v>778988371602</v>
          </cell>
          <cell r="D1880" t="str">
            <v>EVERE</v>
          </cell>
          <cell r="F1880">
            <v>3</v>
          </cell>
          <cell r="G1880">
            <v>15.55</v>
          </cell>
          <cell r="J1880" t="str">
            <v>NEW</v>
          </cell>
        </row>
        <row r="1881">
          <cell r="A1881" t="str">
            <v>SML6061654</v>
          </cell>
          <cell r="B1881" t="str">
            <v xml:space="preserve">KINETIC - SANDISFACTORY </v>
          </cell>
          <cell r="C1881" t="str">
            <v>778988371886</v>
          </cell>
          <cell r="D1881" t="str">
            <v>EVERE</v>
          </cell>
          <cell r="F1881">
            <v>4</v>
          </cell>
          <cell r="G1881">
            <v>17.25</v>
          </cell>
        </row>
        <row r="1882">
          <cell r="A1882" t="str">
            <v>SML6061656</v>
          </cell>
          <cell r="B1882" t="str">
            <v>HATCHIMALS - PIXIES RIDERS - BABIES - ASST</v>
          </cell>
          <cell r="C1882" t="str">
            <v>10778988371975</v>
          </cell>
          <cell r="D1882" t="str">
            <v>EVERC</v>
          </cell>
          <cell r="F1882">
            <v>4</v>
          </cell>
          <cell r="G1882">
            <v>16.95</v>
          </cell>
        </row>
        <row r="1883">
          <cell r="A1883" t="str">
            <v>SML6061661</v>
          </cell>
          <cell r="B1883" t="str">
            <v xml:space="preserve">HATCHIMALS - FLYING PIXIE CRYSTAL POP STAR </v>
          </cell>
          <cell r="C1883" t="str">
            <v>778988372081</v>
          </cell>
          <cell r="D1883" t="str">
            <v>EVERE</v>
          </cell>
          <cell r="F1883">
            <v>1</v>
          </cell>
          <cell r="G1883">
            <v>27.5</v>
          </cell>
          <cell r="J1883" t="str">
            <v>EOL</v>
          </cell>
        </row>
        <row r="1884">
          <cell r="A1884" t="str">
            <v>SML6061672</v>
          </cell>
          <cell r="B1884" t="str">
            <v>LOVE is BLIND - GAME</v>
          </cell>
          <cell r="C1884" t="str">
            <v>778988397022</v>
          </cell>
          <cell r="D1884" t="str">
            <v>EVERE</v>
          </cell>
          <cell r="F1884">
            <v>4</v>
          </cell>
          <cell r="G1884">
            <v>14.75</v>
          </cell>
          <cell r="J1884" t="str">
            <v>OOP</v>
          </cell>
        </row>
        <row r="1885">
          <cell r="A1885" t="str">
            <v>SML6061716</v>
          </cell>
          <cell r="B1885" t="str">
            <v xml:space="preserve">MINI BRANDS - TREATS and SWEETS PARTY GAME </v>
          </cell>
          <cell r="C1885" t="str">
            <v>778988397237</v>
          </cell>
          <cell r="D1885" t="str">
            <v>EVERE</v>
          </cell>
          <cell r="F1885">
            <v>4</v>
          </cell>
          <cell r="G1885">
            <v>8.9499999999999993</v>
          </cell>
          <cell r="J1885" t="str">
            <v>EOL</v>
          </cell>
        </row>
        <row r="1886">
          <cell r="A1886" t="str">
            <v>SML6061734</v>
          </cell>
          <cell r="B1886" t="str">
            <v>CURB YOUR ENTHUSIASM - GAME</v>
          </cell>
          <cell r="C1886" t="str">
            <v>778988397312</v>
          </cell>
          <cell r="D1886" t="str">
            <v>EVERE</v>
          </cell>
          <cell r="F1886">
            <v>4</v>
          </cell>
          <cell r="G1886">
            <v>10.4</v>
          </cell>
          <cell r="J1886" t="str">
            <v>EOL</v>
          </cell>
        </row>
        <row r="1887">
          <cell r="A1887" t="str">
            <v>SML6061787</v>
          </cell>
          <cell r="B1887" t="str">
            <v>PUZZLE - 100pc - S1- CALM TO-GO - ASST</v>
          </cell>
          <cell r="C1887" t="str">
            <v>20778988397736</v>
          </cell>
          <cell r="D1887" t="str">
            <v>EVERC</v>
          </cell>
          <cell r="F1887">
            <v>12</v>
          </cell>
          <cell r="G1887">
            <v>7.25</v>
          </cell>
          <cell r="J1887" t="str">
            <v>EOL</v>
          </cell>
        </row>
        <row r="1888">
          <cell r="A1888" t="str">
            <v>SML6061817</v>
          </cell>
          <cell r="B1888" t="str">
            <v>SWIMWAYS - SPRING FLOAT PAPASAN - BLUE</v>
          </cell>
          <cell r="C1888" t="str">
            <v>795861111599</v>
          </cell>
          <cell r="D1888" t="str">
            <v>EVERE</v>
          </cell>
          <cell r="F1888">
            <v>6</v>
          </cell>
          <cell r="G1888">
            <v>17.850000000000001</v>
          </cell>
          <cell r="J1888" t="str">
            <v>CORE-SPRING</v>
          </cell>
        </row>
        <row r="1889">
          <cell r="A1889" t="str">
            <v>SML6061819</v>
          </cell>
          <cell r="B1889" t="str">
            <v>SWIMWAYS - SPRING FLOAT RECLINER - AQUA</v>
          </cell>
          <cell r="C1889" t="str">
            <v>795861113418</v>
          </cell>
          <cell r="D1889" t="str">
            <v>EVERE</v>
          </cell>
          <cell r="F1889">
            <v>6</v>
          </cell>
          <cell r="G1889">
            <v>36.9</v>
          </cell>
          <cell r="J1889" t="str">
            <v>CORE-SPRING</v>
          </cell>
        </row>
        <row r="1890">
          <cell r="A1890" t="str">
            <v>SML6061840</v>
          </cell>
          <cell r="B1890" t="str">
            <v>TECH DECH - X-CONNECT STARTER SET ASST</v>
          </cell>
          <cell r="C1890" t="str">
            <v>10778988397715</v>
          </cell>
          <cell r="D1890" t="str">
            <v>EVERC</v>
          </cell>
          <cell r="F1890">
            <v>6</v>
          </cell>
          <cell r="G1890">
            <v>18.399999999999999</v>
          </cell>
          <cell r="J1890" t="str">
            <v>NEW</v>
          </cell>
        </row>
        <row r="1891">
          <cell r="A1891" t="str">
            <v>SML6061859</v>
          </cell>
          <cell r="B1891" t="str">
            <v>PUZZLE - 100pc CALM - MINDFUL - CDU ASST</v>
          </cell>
          <cell r="C1891" t="str">
            <v>20778988398542</v>
          </cell>
          <cell r="D1891" t="str">
            <v>EVERC</v>
          </cell>
          <cell r="F1891">
            <v>12</v>
          </cell>
          <cell r="G1891">
            <v>7.1</v>
          </cell>
        </row>
        <row r="1892">
          <cell r="A1892" t="str">
            <v>SML6061863</v>
          </cell>
          <cell r="B1892" t="str">
            <v xml:space="preserve">SWIMWAYS - SPRING FLOAT SUNSEAT - BLUE </v>
          </cell>
          <cell r="C1892" t="str">
            <v>795861111636</v>
          </cell>
          <cell r="D1892" t="str">
            <v>EVERE</v>
          </cell>
          <cell r="F1892">
            <v>6</v>
          </cell>
          <cell r="G1892">
            <v>28.7</v>
          </cell>
          <cell r="J1892" t="str">
            <v>CORE-SPRING</v>
          </cell>
        </row>
        <row r="1893">
          <cell r="A1893" t="str">
            <v>SML6061968</v>
          </cell>
          <cell r="B1893" t="str">
            <v xml:space="preserve">LCR - TIN </v>
          </cell>
          <cell r="C1893" t="str">
            <v>778988399040</v>
          </cell>
          <cell r="D1893" t="str">
            <v>EVERE</v>
          </cell>
          <cell r="F1893">
            <v>12</v>
          </cell>
          <cell r="G1893">
            <v>3.65</v>
          </cell>
          <cell r="J1893" t="str">
            <v>NEW</v>
          </cell>
        </row>
        <row r="1894">
          <cell r="A1894" t="str">
            <v>SML6061997</v>
          </cell>
          <cell r="B1894" t="str">
            <v>KINETIC SAND - 3pk DINO EXCAVATE</v>
          </cell>
          <cell r="C1894" t="str">
            <v>778988374023</v>
          </cell>
          <cell r="D1894" t="str">
            <v>EVERE</v>
          </cell>
          <cell r="F1894">
            <v>1</v>
          </cell>
          <cell r="G1894">
            <v>17</v>
          </cell>
          <cell r="J1894" t="str">
            <v>NEW</v>
          </cell>
        </row>
        <row r="1895">
          <cell r="A1895" t="str">
            <v>SML6062080</v>
          </cell>
          <cell r="B1895" t="str">
            <v>KINETIC SAND - TREASURE HUNT ( hidden Gems )</v>
          </cell>
          <cell r="C1895" t="str">
            <v>778988374368</v>
          </cell>
          <cell r="D1895" t="str">
            <v>EVERE</v>
          </cell>
          <cell r="F1895">
            <v>2</v>
          </cell>
          <cell r="G1895">
            <v>30.85</v>
          </cell>
          <cell r="J1895" t="str">
            <v>NEW</v>
          </cell>
        </row>
        <row r="1896">
          <cell r="A1896" t="str">
            <v>SML6062081</v>
          </cell>
          <cell r="B1896" t="str">
            <v>KINETIC SAND - MIN SAND PAIL</v>
          </cell>
          <cell r="C1896" t="str">
            <v>778988374351</v>
          </cell>
          <cell r="D1896" t="str">
            <v>EVERE</v>
          </cell>
          <cell r="F1896">
            <v>18</v>
          </cell>
          <cell r="G1896">
            <v>3.75</v>
          </cell>
          <cell r="J1896" t="str">
            <v>NEW</v>
          </cell>
        </row>
        <row r="1897">
          <cell r="A1897" t="str">
            <v>SML6062104</v>
          </cell>
          <cell r="B1897" t="str">
            <v>PAW PATROL - RISE n' RESCUE ASST</v>
          </cell>
          <cell r="C1897" t="str">
            <v>00778988399880</v>
          </cell>
          <cell r="D1897" t="str">
            <v>EVERC</v>
          </cell>
          <cell r="F1897">
            <v>2</v>
          </cell>
          <cell r="G1897">
            <v>34.4</v>
          </cell>
          <cell r="J1897" t="str">
            <v>NEW</v>
          </cell>
        </row>
        <row r="1898">
          <cell r="A1898" t="str">
            <v>SML6062171</v>
          </cell>
          <cell r="B1898" t="str">
            <v xml:space="preserve">SORRY - GIANT </v>
          </cell>
          <cell r="C1898" t="str">
            <v>778988383629</v>
          </cell>
          <cell r="D1898" t="str">
            <v>EVERE</v>
          </cell>
          <cell r="F1898">
            <v>2</v>
          </cell>
          <cell r="G1898">
            <v>20.25</v>
          </cell>
          <cell r="J1898" t="str">
            <v>NEW</v>
          </cell>
        </row>
        <row r="1899">
          <cell r="A1899" t="str">
            <v>SML6062188</v>
          </cell>
          <cell r="B1899" t="str">
            <v>CARDINAL CLASSICS - WOOD CHESS SET</v>
          </cell>
          <cell r="C1899" t="str">
            <v>778988383902</v>
          </cell>
          <cell r="D1899" t="str">
            <v>EVERE</v>
          </cell>
          <cell r="F1899">
            <v>6</v>
          </cell>
          <cell r="G1899">
            <v>10.9</v>
          </cell>
          <cell r="J1899" t="str">
            <v>CORE</v>
          </cell>
        </row>
        <row r="1900">
          <cell r="A1900" t="str">
            <v>SML6062211</v>
          </cell>
          <cell r="B1900" t="str">
            <v xml:space="preserve">CARDINAL CLASSICS - 100pc POKER CHIPS </v>
          </cell>
          <cell r="C1900" t="str">
            <v>778988384251</v>
          </cell>
          <cell r="D1900" t="str">
            <v>EVERE</v>
          </cell>
          <cell r="F1900">
            <v>6</v>
          </cell>
          <cell r="G1900">
            <v>2.25</v>
          </cell>
          <cell r="J1900" t="str">
            <v>CORE</v>
          </cell>
        </row>
        <row r="1901">
          <cell r="A1901" t="str">
            <v>SML6062263</v>
          </cell>
          <cell r="B1901" t="str">
            <v>The SNAKE GAME</v>
          </cell>
          <cell r="C1901" t="str">
            <v>778988384831</v>
          </cell>
          <cell r="D1901" t="str">
            <v>EVERE</v>
          </cell>
          <cell r="F1901">
            <v>4</v>
          </cell>
          <cell r="G1901">
            <v>18.45</v>
          </cell>
          <cell r="J1901" t="str">
            <v>NEW</v>
          </cell>
        </row>
        <row r="1902">
          <cell r="A1902" t="str">
            <v>SML6062266</v>
          </cell>
          <cell r="B1902" t="str">
            <v xml:space="preserve">CARDINAL CLASSICS - DELUXE CASINO SET </v>
          </cell>
          <cell r="C1902" t="str">
            <v>778988384862</v>
          </cell>
          <cell r="D1902" t="str">
            <v>EVERE</v>
          </cell>
          <cell r="F1902">
            <v>3</v>
          </cell>
          <cell r="G1902">
            <v>24.5</v>
          </cell>
          <cell r="J1902" t="str">
            <v>EOL</v>
          </cell>
        </row>
        <row r="1903">
          <cell r="A1903" t="str">
            <v>SML6062267</v>
          </cell>
          <cell r="B1903" t="str">
            <v xml:space="preserve">LCR - GIANT </v>
          </cell>
          <cell r="C1903" t="str">
            <v>778988384879</v>
          </cell>
          <cell r="D1903" t="str">
            <v>EVERE</v>
          </cell>
          <cell r="F1903">
            <v>2</v>
          </cell>
          <cell r="G1903">
            <v>20.25</v>
          </cell>
          <cell r="J1903" t="str">
            <v>NEW</v>
          </cell>
        </row>
        <row r="1904">
          <cell r="A1904" t="str">
            <v>SML6062392</v>
          </cell>
          <cell r="B1904" t="str">
            <v>RUBIK's RACE - GAME</v>
          </cell>
          <cell r="C1904" t="str">
            <v>778988386224</v>
          </cell>
          <cell r="D1904" t="str">
            <v>EVERE</v>
          </cell>
          <cell r="F1904">
            <v>6</v>
          </cell>
          <cell r="G1904">
            <v>15.95</v>
          </cell>
          <cell r="J1904" t="str">
            <v>CORE</v>
          </cell>
        </row>
        <row r="1905">
          <cell r="A1905" t="str">
            <v>SML6062443</v>
          </cell>
          <cell r="B1905" t="str">
            <v>RUBIK's CUBE - 3 x 3 KEYCHAIN</v>
          </cell>
          <cell r="C1905" t="str">
            <v>778988386354</v>
          </cell>
          <cell r="D1905" t="str">
            <v>EVERC</v>
          </cell>
          <cell r="F1905">
            <v>6</v>
          </cell>
          <cell r="G1905">
            <v>5.85</v>
          </cell>
          <cell r="J1905" t="str">
            <v>CORE</v>
          </cell>
        </row>
        <row r="1906">
          <cell r="A1906" t="str">
            <v>SML6062445</v>
          </cell>
          <cell r="B1906" t="str">
            <v>RUBIK's CUBE - 4 x 4</v>
          </cell>
          <cell r="C1906" t="str">
            <v>778988386378</v>
          </cell>
          <cell r="D1906" t="str">
            <v>EVERC</v>
          </cell>
          <cell r="F1906">
            <v>6</v>
          </cell>
          <cell r="G1906">
            <v>15.95</v>
          </cell>
          <cell r="J1906" t="str">
            <v>Use - SML6064551</v>
          </cell>
        </row>
        <row r="1907">
          <cell r="A1907" t="str">
            <v>SML6062456</v>
          </cell>
          <cell r="B1907" t="str">
            <v>RUBIK's RACE - GAME</v>
          </cell>
          <cell r="C1907" t="str">
            <v>778988386484</v>
          </cell>
          <cell r="D1907" t="str">
            <v>EVERE</v>
          </cell>
          <cell r="F1907">
            <v>6</v>
          </cell>
          <cell r="G1907">
            <v>15.95</v>
          </cell>
          <cell r="J1907" t="str">
            <v>Use - SML6062392</v>
          </cell>
        </row>
        <row r="1908">
          <cell r="A1908" t="str">
            <v>SML6062875</v>
          </cell>
          <cell r="B1908" t="str">
            <v>ORBEEZ - ACTIVITY ORB ASST</v>
          </cell>
          <cell r="C1908" t="str">
            <v>00778988406281</v>
          </cell>
          <cell r="D1908" t="str">
            <v>EVERC</v>
          </cell>
          <cell r="F1908">
            <v>6</v>
          </cell>
          <cell r="G1908">
            <v>6.85</v>
          </cell>
        </row>
        <row r="1909">
          <cell r="A1909" t="str">
            <v>SML6062878</v>
          </cell>
          <cell r="B1909" t="str">
            <v>MARVEL UNITED -XMEN</v>
          </cell>
          <cell r="C1909" t="str">
            <v>778988406335</v>
          </cell>
          <cell r="D1909" t="str">
            <v>EVERE</v>
          </cell>
          <cell r="F1909">
            <v>4</v>
          </cell>
          <cell r="G1909">
            <v>35.85</v>
          </cell>
          <cell r="J1909" t="str">
            <v>NEW</v>
          </cell>
        </row>
        <row r="1910">
          <cell r="A1910" t="str">
            <v>SML6062900</v>
          </cell>
          <cell r="B1910" t="str">
            <v>PAW PATROL - GAMES BUNDLE</v>
          </cell>
          <cell r="C1910" t="str">
            <v>778988406618</v>
          </cell>
          <cell r="D1910" t="str">
            <v>EVERE</v>
          </cell>
          <cell r="F1910">
            <v>3</v>
          </cell>
          <cell r="G1910">
            <v>26.05</v>
          </cell>
          <cell r="J1910" t="str">
            <v>NEW</v>
          </cell>
        </row>
        <row r="1911">
          <cell r="A1911" t="str">
            <v>SML6062936</v>
          </cell>
          <cell r="B1911" t="str">
            <v>AEROBIE - POCKET PRO - ASST</v>
          </cell>
          <cell r="C1911" t="str">
            <v>20078988379158</v>
          </cell>
          <cell r="D1911" t="str">
            <v>EVERC</v>
          </cell>
          <cell r="F1911">
            <v>12</v>
          </cell>
          <cell r="G1911">
            <v>4.6500000000000004</v>
          </cell>
          <cell r="J1911" t="str">
            <v>CORE-SPRING</v>
          </cell>
        </row>
        <row r="1912">
          <cell r="A1912" t="str">
            <v>SML6062990</v>
          </cell>
          <cell r="B1912" t="str">
            <v>DISNEY SIDEKICKS</v>
          </cell>
          <cell r="C1912" t="str">
            <v>778988407776</v>
          </cell>
          <cell r="D1912" t="str">
            <v>EVERE</v>
          </cell>
          <cell r="F1912">
            <v>4</v>
          </cell>
          <cell r="G1912">
            <v>31.45</v>
          </cell>
        </row>
        <row r="1913">
          <cell r="A1913" t="str">
            <v>SML6063043</v>
          </cell>
          <cell r="B1913" t="str">
            <v>AEROBIE - PRO BLADE RING - ASST</v>
          </cell>
          <cell r="C1913" t="str">
            <v>20778988376953</v>
          </cell>
          <cell r="D1913" t="str">
            <v>EVERC</v>
          </cell>
          <cell r="F1913">
            <v>12</v>
          </cell>
          <cell r="G1913">
            <v>8.35</v>
          </cell>
          <cell r="J1913" t="str">
            <v>CORE-SPRING</v>
          </cell>
        </row>
        <row r="1914">
          <cell r="A1914" t="str">
            <v>SML6063047</v>
          </cell>
          <cell r="B1914" t="str">
            <v xml:space="preserve">SWIMWAYS - 2pk SPIDERMAN - SQUIRTER TOYS  </v>
          </cell>
          <cell r="C1914" t="str">
            <v>778988376898</v>
          </cell>
          <cell r="D1914" t="str">
            <v>EVERE</v>
          </cell>
          <cell r="F1914">
            <v>6</v>
          </cell>
          <cell r="G1914">
            <v>6.1</v>
          </cell>
          <cell r="J1914" t="str">
            <v>CORE-SPRING</v>
          </cell>
        </row>
        <row r="1915">
          <cell r="A1915" t="str">
            <v>SML6063048</v>
          </cell>
          <cell r="B1915" t="str">
            <v xml:space="preserve">SWIMWAYS - 2pk LITTLE MERMAID - SQUIRTER TOYS  </v>
          </cell>
          <cell r="C1915" t="str">
            <v>778988376843</v>
          </cell>
          <cell r="D1915" t="str">
            <v>EVERE</v>
          </cell>
          <cell r="F1915">
            <v>6</v>
          </cell>
          <cell r="G1915">
            <v>6.3</v>
          </cell>
          <cell r="J1915" t="str">
            <v>CORE-SPRING</v>
          </cell>
        </row>
        <row r="1916">
          <cell r="A1916" t="str">
            <v>SML6063062</v>
          </cell>
          <cell r="B1916" t="str">
            <v>SEINFELD - COFFEE TABLE GAME</v>
          </cell>
          <cell r="C1916" t="str">
            <v>778988408667</v>
          </cell>
          <cell r="D1916" t="str">
            <v>EVERE</v>
          </cell>
          <cell r="F1916">
            <v>4</v>
          </cell>
          <cell r="G1916">
            <v>26.4</v>
          </cell>
          <cell r="J1916" t="str">
            <v>NEW</v>
          </cell>
        </row>
        <row r="1917">
          <cell r="A1917" t="str">
            <v>SML6063102</v>
          </cell>
          <cell r="B1917" t="str">
            <v>PUZZLE ( PEPSI, KELLOGG's/HERSHEY'S ) ASST</v>
          </cell>
          <cell r="C1917" t="str">
            <v>00778988422984</v>
          </cell>
          <cell r="D1917" t="str">
            <v>EVERC</v>
          </cell>
          <cell r="F1917">
            <v>3</v>
          </cell>
          <cell r="G1917">
            <v>14.65</v>
          </cell>
        </row>
        <row r="1918">
          <cell r="A1918" t="str">
            <v>SML6063157</v>
          </cell>
          <cell r="B1918" t="str">
            <v xml:space="preserve">CANDYLAND - GIANT </v>
          </cell>
          <cell r="C1918" t="str">
            <v>778988409763</v>
          </cell>
          <cell r="D1918" t="str">
            <v>EVERE</v>
          </cell>
          <cell r="F1918">
            <v>4</v>
          </cell>
          <cell r="G1918">
            <v>20.25</v>
          </cell>
        </row>
        <row r="1919">
          <cell r="A1919" t="str">
            <v>SML6063213</v>
          </cell>
          <cell r="B1919" t="str">
            <v>RUBIK's SLIDE</v>
          </cell>
          <cell r="C1919" t="str">
            <v>778988409817</v>
          </cell>
          <cell r="D1919" t="str">
            <v>EVERE</v>
          </cell>
          <cell r="F1919">
            <v>6</v>
          </cell>
          <cell r="G1919">
            <v>15.7</v>
          </cell>
          <cell r="J1919" t="str">
            <v>NEW</v>
          </cell>
        </row>
        <row r="1920">
          <cell r="A1920" t="str">
            <v>SML6063215</v>
          </cell>
          <cell r="B1920" t="str">
            <v>RUBIK's CRYSTAL</v>
          </cell>
          <cell r="C1920" t="str">
            <v>778988409831</v>
          </cell>
          <cell r="D1920" t="str">
            <v>EVERE</v>
          </cell>
          <cell r="F1920">
            <v>6</v>
          </cell>
          <cell r="G1920">
            <v>12.55</v>
          </cell>
          <cell r="J1920" t="str">
            <v>NEW</v>
          </cell>
        </row>
        <row r="1921">
          <cell r="A1921" t="str">
            <v>SML6063394</v>
          </cell>
          <cell r="B1921" t="str">
            <v>BAKUGAN - DIECAST - POWER UP ASST</v>
          </cell>
          <cell r="C1921" t="str">
            <v>00778988412374</v>
          </cell>
          <cell r="D1921" t="str">
            <v>EVERC</v>
          </cell>
          <cell r="F1921">
            <v>6</v>
          </cell>
          <cell r="G1921">
            <v>19.3</v>
          </cell>
          <cell r="J1921" t="str">
            <v>NEW</v>
          </cell>
        </row>
        <row r="1922">
          <cell r="A1922" t="str">
            <v>SML6063453</v>
          </cell>
          <cell r="B1922" t="str">
            <v>GO GLAM - NAIL SURPRISE ASST</v>
          </cell>
          <cell r="C1922" t="str">
            <v>20778988412835</v>
          </cell>
          <cell r="D1922" t="str">
            <v>EVERC</v>
          </cell>
          <cell r="F1922">
            <v>6</v>
          </cell>
          <cell r="G1922">
            <v>11.65</v>
          </cell>
        </row>
        <row r="1923">
          <cell r="A1923" t="str">
            <v>SML6063482</v>
          </cell>
          <cell r="B1923" t="str">
            <v>KINETIC SAND - SLICE n' SURPRISE</v>
          </cell>
          <cell r="C1923" t="str">
            <v>778988378113</v>
          </cell>
          <cell r="D1923" t="str">
            <v>EVERE</v>
          </cell>
          <cell r="F1923">
            <v>4</v>
          </cell>
          <cell r="G1923">
            <v>14.9</v>
          </cell>
          <cell r="J1923" t="str">
            <v>NEW</v>
          </cell>
        </row>
        <row r="1924">
          <cell r="A1924" t="str">
            <v>SML6063491</v>
          </cell>
          <cell r="B1924" t="str">
            <v>BAKUGAN - DIECAST - STRENGTH ASST</v>
          </cell>
          <cell r="C1924" t="str">
            <v>00778988413470</v>
          </cell>
          <cell r="D1924" t="str">
            <v>EVERC</v>
          </cell>
          <cell r="F1924">
            <v>8</v>
          </cell>
          <cell r="G1924">
            <v>12.8</v>
          </cell>
          <cell r="J1924" t="str">
            <v>NEW</v>
          </cell>
        </row>
        <row r="1925">
          <cell r="A1925" t="str">
            <v>SML6063752</v>
          </cell>
          <cell r="B1925" t="str">
            <v>TECH DECK - X-CONNECT NEON MEGA RAMP</v>
          </cell>
          <cell r="C1925" t="str">
            <v>778988416600</v>
          </cell>
          <cell r="D1925" t="str">
            <v>EVERE</v>
          </cell>
          <cell r="F1925">
            <v>4</v>
          </cell>
          <cell r="G1925">
            <v>47.65</v>
          </cell>
        </row>
        <row r="1926">
          <cell r="A1926" t="str">
            <v>SML6063968</v>
          </cell>
          <cell r="B1926" t="str">
            <v>RUBIK's CUBE - 3 x 3</v>
          </cell>
          <cell r="C1926" t="str">
            <v>778988419571</v>
          </cell>
          <cell r="D1926" t="str">
            <v>EVERE</v>
          </cell>
          <cell r="F1926">
            <v>6</v>
          </cell>
          <cell r="G1926">
            <v>10.65</v>
          </cell>
          <cell r="J1926" t="str">
            <v>CORE</v>
          </cell>
        </row>
        <row r="1927">
          <cell r="A1927" t="str">
            <v>SML6063974</v>
          </cell>
          <cell r="B1927" t="str">
            <v>RUBIK's IMPOSSIBLE</v>
          </cell>
          <cell r="C1927" t="str">
            <v>778988419632</v>
          </cell>
          <cell r="D1927" t="str">
            <v>EVERE</v>
          </cell>
          <cell r="F1927">
            <v>4</v>
          </cell>
          <cell r="G1927">
            <v>17.45</v>
          </cell>
          <cell r="J1927" t="str">
            <v>NEW</v>
          </cell>
        </row>
        <row r="1928">
          <cell r="A1928" t="str">
            <v>SML6063984</v>
          </cell>
          <cell r="B1928" t="str">
            <v>RUBIK's CAGE</v>
          </cell>
          <cell r="C1928" t="str">
            <v>778988419731</v>
          </cell>
          <cell r="D1928" t="str">
            <v>EVERE</v>
          </cell>
          <cell r="F1928">
            <v>6</v>
          </cell>
          <cell r="G1928">
            <v>16.25</v>
          </cell>
          <cell r="J1928" t="str">
            <v>NEW</v>
          </cell>
        </row>
        <row r="1929">
          <cell r="A1929" t="str">
            <v>SML6064015</v>
          </cell>
          <cell r="B1929" t="str">
            <v>RUBIK's 3pc FAMILY PACK</v>
          </cell>
          <cell r="C1929" t="str">
            <v>778988420041</v>
          </cell>
          <cell r="D1929" t="str">
            <v>EVERE</v>
          </cell>
          <cell r="F1929">
            <v>6</v>
          </cell>
          <cell r="G1929">
            <v>21.7</v>
          </cell>
          <cell r="J1929" t="str">
            <v>NEW</v>
          </cell>
        </row>
        <row r="1930">
          <cell r="A1930" t="str">
            <v>SML6064280</v>
          </cell>
          <cell r="B1930" t="str">
            <v>SWIMWAYS - LITTLE MERMAID - SWIM STUFFIE</v>
          </cell>
          <cell r="C1930" t="str">
            <v>778988424742</v>
          </cell>
          <cell r="D1930" t="str">
            <v>EVERE</v>
          </cell>
          <cell r="F1930">
            <v>6</v>
          </cell>
          <cell r="G1930">
            <v>9.4499999999999993</v>
          </cell>
          <cell r="J1930" t="str">
            <v>CORE-SPRING</v>
          </cell>
        </row>
        <row r="1931">
          <cell r="A1931" t="str">
            <v>SML6064281</v>
          </cell>
          <cell r="B1931" t="str">
            <v>ORBEEZ - 4pk ACTVITY ORB BUNDLE</v>
          </cell>
          <cell r="C1931" t="str">
            <v>778988424759</v>
          </cell>
          <cell r="D1931" t="str">
            <v>EVERE</v>
          </cell>
          <cell r="F1931">
            <v>4</v>
          </cell>
          <cell r="G1931">
            <v>25.55</v>
          </cell>
        </row>
        <row r="1932">
          <cell r="A1932" t="str">
            <v>SML6064384</v>
          </cell>
          <cell r="B1932" t="str">
            <v>BLOCKBUSTER and CHILL ( 2 Player )</v>
          </cell>
          <cell r="C1932" t="str">
            <v>778988425947</v>
          </cell>
          <cell r="D1932" t="str">
            <v>EVERE</v>
          </cell>
          <cell r="F1932">
            <v>6</v>
          </cell>
          <cell r="G1932">
            <v>12.65</v>
          </cell>
        </row>
        <row r="1933">
          <cell r="A1933" t="str">
            <v>SML6064543</v>
          </cell>
          <cell r="B1933" t="str">
            <v>AEROBIE - 3pk Asst - POCKET PRO DISC</v>
          </cell>
          <cell r="C1933" t="str">
            <v>778988382769</v>
          </cell>
          <cell r="D1933" t="str">
            <v>EVERE</v>
          </cell>
          <cell r="F1933">
            <v>12</v>
          </cell>
          <cell r="G1933">
            <v>17</v>
          </cell>
          <cell r="J1933" t="str">
            <v>CORE-SPRING</v>
          </cell>
        </row>
        <row r="1934">
          <cell r="A1934" t="str">
            <v>SML6065094</v>
          </cell>
          <cell r="B1934" t="str">
            <v>PUZZLE - DC COMIC BOOK ASST</v>
          </cell>
          <cell r="C1934" t="str">
            <v>00778988433966</v>
          </cell>
          <cell r="D1934" t="str">
            <v>EVERC</v>
          </cell>
          <cell r="F1934">
            <v>3</v>
          </cell>
          <cell r="G1934">
            <v>7.25</v>
          </cell>
          <cell r="J1934" t="str">
            <v>NEW</v>
          </cell>
        </row>
        <row r="1935">
          <cell r="A1935" t="str">
            <v>SML6065789</v>
          </cell>
          <cell r="B1935" t="str">
            <v>AEROBIE - 3pk Asst - RING FLYERS</v>
          </cell>
          <cell r="C1935" t="str">
            <v>778988349281</v>
          </cell>
          <cell r="D1935" t="str">
            <v>EVERE</v>
          </cell>
          <cell r="F1935">
            <v>8</v>
          </cell>
          <cell r="G1935">
            <v>22.65</v>
          </cell>
          <cell r="J1935" t="str">
            <v>CORE-SPRING</v>
          </cell>
        </row>
        <row r="1936">
          <cell r="A1936" t="str">
            <v>TCG1012</v>
          </cell>
          <cell r="B1936" t="str">
            <v>CLASSIC GAMES - CHECKERS</v>
          </cell>
          <cell r="C1936" t="str">
            <v>686141010126</v>
          </cell>
          <cell r="D1936" t="str">
            <v>EVERE</v>
          </cell>
          <cell r="G1936">
            <v>5</v>
          </cell>
        </row>
        <row r="1937">
          <cell r="A1937" t="str">
            <v>TCG1029</v>
          </cell>
          <cell r="B1937" t="str">
            <v>CLASSIC GAMES - WOOD CHECKERS (EA)</v>
          </cell>
          <cell r="C1937" t="str">
            <v>686141010292</v>
          </cell>
          <cell r="D1937" t="str">
            <v>EVERE</v>
          </cell>
          <cell r="G1937">
            <v>8.5</v>
          </cell>
          <cell r="J1937" t="str">
            <v>OOP</v>
          </cell>
        </row>
        <row r="1938">
          <cell r="A1938" t="str">
            <v>TMY37308</v>
          </cell>
          <cell r="B1938" t="str">
            <v>JD LARGE EQUIPMENT CARDED ASST</v>
          </cell>
          <cell r="C1938" t="str">
            <v>036881373087</v>
          </cell>
          <cell r="D1938" t="str">
            <v>EVERC</v>
          </cell>
          <cell r="F1938">
            <v>8</v>
          </cell>
          <cell r="G1938">
            <v>7.5</v>
          </cell>
          <cell r="J1938" t="str">
            <v>HH</v>
          </cell>
        </row>
        <row r="1939">
          <cell r="A1939" t="str">
            <v>TMY37813</v>
          </cell>
          <cell r="B1939" t="str">
            <v>JOHN DEERE - MONSTER TRUCK - LIGHTING WHEELS ASST</v>
          </cell>
          <cell r="C1939" t="str">
            <v>036881378136</v>
          </cell>
          <cell r="D1939" t="str">
            <v>EVERC</v>
          </cell>
          <cell r="F1939">
            <v>4</v>
          </cell>
          <cell r="G1939">
            <v>13</v>
          </cell>
        </row>
        <row r="1940">
          <cell r="A1940" t="str">
            <v>TMY37875</v>
          </cell>
          <cell r="B1940" t="str">
            <v>JOHN DEERE - MONSTER TREADS PDQ ASST</v>
          </cell>
          <cell r="C1940" t="str">
            <v>036881378754</v>
          </cell>
          <cell r="D1940" t="str">
            <v>EVERC</v>
          </cell>
          <cell r="F1940">
            <v>8</v>
          </cell>
          <cell r="G1940">
            <v>7.5</v>
          </cell>
          <cell r="J1940" t="str">
            <v>OOP</v>
          </cell>
        </row>
        <row r="1941">
          <cell r="A1941" t="str">
            <v>TMY45621</v>
          </cell>
          <cell r="B1941" t="str">
            <v>JOHN DEERE - MONSTER TREADS VEHICLE SET</v>
          </cell>
          <cell r="C1941" t="str">
            <v>036881456216</v>
          </cell>
          <cell r="D1941" t="str">
            <v>EVERC</v>
          </cell>
          <cell r="F1941">
            <v>2</v>
          </cell>
          <cell r="G1941">
            <v>39.5</v>
          </cell>
        </row>
        <row r="1942">
          <cell r="A1942" t="str">
            <v>UN00637</v>
          </cell>
          <cell r="B1942" t="str">
            <v>I SPY - SNAP! - (peggable) CARD GAME</v>
          </cell>
          <cell r="C1942" t="str">
            <v>761707006374</v>
          </cell>
          <cell r="D1942" t="str">
            <v>EVERE</v>
          </cell>
          <cell r="F1942">
            <v>12</v>
          </cell>
          <cell r="G1942">
            <v>5.65</v>
          </cell>
        </row>
        <row r="1943">
          <cell r="A1943" t="str">
            <v>UN00906</v>
          </cell>
          <cell r="B1943" t="str">
            <v>BUBBLE TALK (EA)</v>
          </cell>
          <cell r="C1943" t="str">
            <v>794764009064</v>
          </cell>
          <cell r="D1943" t="str">
            <v>EVERE</v>
          </cell>
          <cell r="F1943">
            <v>6</v>
          </cell>
          <cell r="G1943">
            <v>15.45</v>
          </cell>
        </row>
        <row r="1944">
          <cell r="A1944" t="str">
            <v>UN00907</v>
          </cell>
          <cell r="B1944" t="str">
            <v>PARTY PICTURES (EA)</v>
          </cell>
          <cell r="C1944" t="str">
            <v>794764009071</v>
          </cell>
          <cell r="D1944" t="str">
            <v>EVERE</v>
          </cell>
          <cell r="F1944">
            <v>6</v>
          </cell>
          <cell r="G1944">
            <v>17.55</v>
          </cell>
          <cell r="J1944" t="str">
            <v>OOP</v>
          </cell>
        </row>
        <row r="1945">
          <cell r="A1945" t="str">
            <v>UN00914</v>
          </cell>
          <cell r="B1945" t="str">
            <v>AUTO-CORRECT - CARD GAME ( Age: 12+ / 2+ Plyrs )</v>
          </cell>
          <cell r="C1945" t="str">
            <v>794764009149</v>
          </cell>
          <cell r="D1945" t="str">
            <v>EVERE</v>
          </cell>
          <cell r="F1945">
            <v>6</v>
          </cell>
          <cell r="G1945">
            <v>10.55</v>
          </cell>
        </row>
        <row r="1946">
          <cell r="A1946" t="str">
            <v>UN00916</v>
          </cell>
          <cell r="B1946" t="str">
            <v>YES or NO - CARD GAME ( Age: 12+ / 2+ Plyrs )</v>
          </cell>
          <cell r="C1946" t="str">
            <v>794764009163</v>
          </cell>
          <cell r="D1946" t="str">
            <v>EVERE</v>
          </cell>
          <cell r="F1946">
            <v>6</v>
          </cell>
          <cell r="G1946">
            <v>10.55</v>
          </cell>
        </row>
        <row r="1947">
          <cell r="A1947" t="str">
            <v>UN00921</v>
          </cell>
          <cell r="B1947" t="str">
            <v>LIFE HACKS - CARD GAME ( Age: 14+ / 2-4 Plyrs )</v>
          </cell>
          <cell r="C1947" t="str">
            <v>794764009217</v>
          </cell>
          <cell r="D1947" t="str">
            <v>EVERE</v>
          </cell>
          <cell r="F1947">
            <v>6</v>
          </cell>
          <cell r="G1947">
            <v>10.55</v>
          </cell>
        </row>
        <row r="1948">
          <cell r="A1948" t="str">
            <v>UN01029</v>
          </cell>
          <cell r="B1948" t="str">
            <v>SORT IT OUT (EA)</v>
          </cell>
          <cell r="C1948" t="str">
            <v>794764010299</v>
          </cell>
          <cell r="D1948" t="str">
            <v>EVERE</v>
          </cell>
          <cell r="F1948">
            <v>6</v>
          </cell>
          <cell r="G1948">
            <v>18.25</v>
          </cell>
          <cell r="J1948" t="str">
            <v>OOP</v>
          </cell>
        </row>
        <row r="1949">
          <cell r="A1949" t="str">
            <v>UN01031</v>
          </cell>
          <cell r="B1949" t="str">
            <v>DOTZEE</v>
          </cell>
          <cell r="C1949" t="str">
            <v>788451050804</v>
          </cell>
          <cell r="D1949" t="str">
            <v>EVERE</v>
          </cell>
          <cell r="F1949">
            <v>6</v>
          </cell>
          <cell r="G1949">
            <v>14.75</v>
          </cell>
        </row>
        <row r="1950">
          <cell r="A1950" t="str">
            <v>UN01053</v>
          </cell>
          <cell r="B1950" t="str">
            <v xml:space="preserve">ORANGE TOSS </v>
          </cell>
          <cell r="C1950" t="str">
            <v>794764010534</v>
          </cell>
          <cell r="D1950" t="str">
            <v>EVERE</v>
          </cell>
          <cell r="F1950">
            <v>4</v>
          </cell>
          <cell r="G1950">
            <v>17.75</v>
          </cell>
          <cell r="J1950" t="str">
            <v>OOP</v>
          </cell>
        </row>
        <row r="1951">
          <cell r="A1951" t="str">
            <v>UN01057</v>
          </cell>
          <cell r="B1951" t="str">
            <v>FLICKIN' CHICKEN (EA)</v>
          </cell>
          <cell r="C1951" t="str">
            <v>689623007704</v>
          </cell>
          <cell r="D1951" t="str">
            <v>EVERE</v>
          </cell>
          <cell r="F1951">
            <v>6</v>
          </cell>
          <cell r="G1951">
            <v>17.55</v>
          </cell>
          <cell r="J1951" t="str">
            <v>CORE</v>
          </cell>
        </row>
        <row r="1952">
          <cell r="A1952" t="str">
            <v>UN01061</v>
          </cell>
          <cell r="B1952" t="str">
            <v>PIRATE SHIPS (EA)</v>
          </cell>
          <cell r="C1952" t="str">
            <v>689623001009</v>
          </cell>
          <cell r="D1952" t="str">
            <v>EVERE</v>
          </cell>
          <cell r="F1952">
            <v>6</v>
          </cell>
          <cell r="G1952">
            <v>10</v>
          </cell>
          <cell r="J1952" t="str">
            <v>OOP</v>
          </cell>
        </row>
        <row r="1953">
          <cell r="A1953" t="str">
            <v>UN01062</v>
          </cell>
          <cell r="B1953" t="str">
            <v>HEDGEHOG HUSTLE (EA)</v>
          </cell>
          <cell r="C1953" t="str">
            <v>689623001023</v>
          </cell>
          <cell r="D1953" t="str">
            <v>EVERE</v>
          </cell>
          <cell r="F1953">
            <v>6</v>
          </cell>
          <cell r="G1953">
            <v>14.75</v>
          </cell>
        </row>
        <row r="1954">
          <cell r="A1954" t="str">
            <v>UN01063</v>
          </cell>
          <cell r="B1954" t="str">
            <v>FLICK A'ROUND ZOMBIE ROAD (EA)</v>
          </cell>
          <cell r="C1954" t="str">
            <v>689623001047</v>
          </cell>
          <cell r="D1954" t="str">
            <v>EVERE</v>
          </cell>
          <cell r="F1954">
            <v>6</v>
          </cell>
          <cell r="G1954">
            <v>14.75</v>
          </cell>
          <cell r="J1954" t="str">
            <v>OOP</v>
          </cell>
        </row>
        <row r="1955">
          <cell r="A1955" t="str">
            <v>UN01068</v>
          </cell>
          <cell r="B1955" t="str">
            <v>TACO TAKEOVER (EA)</v>
          </cell>
          <cell r="C1955" t="str">
            <v>689623002501</v>
          </cell>
          <cell r="D1955" t="str">
            <v>EVERE</v>
          </cell>
          <cell r="F1955">
            <v>6</v>
          </cell>
          <cell r="G1955">
            <v>11.95</v>
          </cell>
          <cell r="J1955" t="str">
            <v>CORE</v>
          </cell>
        </row>
        <row r="1956">
          <cell r="A1956" t="str">
            <v>UN01089</v>
          </cell>
          <cell r="B1956" t="str">
            <v>PIZZA PARTY (EA)</v>
          </cell>
          <cell r="C1956" t="str">
            <v>689623007353</v>
          </cell>
          <cell r="D1956" t="str">
            <v>EVERE</v>
          </cell>
          <cell r="F1956">
            <v>6</v>
          </cell>
          <cell r="G1956">
            <v>7.75</v>
          </cell>
          <cell r="J1956" t="str">
            <v>CORE</v>
          </cell>
        </row>
        <row r="1957">
          <cell r="A1957" t="str">
            <v>UN01114</v>
          </cell>
          <cell r="B1957" t="str">
            <v>DICE-CAPADES (EA)</v>
          </cell>
          <cell r="C1957" t="str">
            <v>689623007001</v>
          </cell>
          <cell r="D1957" t="str">
            <v>EVERE</v>
          </cell>
          <cell r="F1957">
            <v>6</v>
          </cell>
          <cell r="G1957">
            <v>17.55</v>
          </cell>
          <cell r="J1957" t="str">
            <v>CORE</v>
          </cell>
        </row>
        <row r="1958">
          <cell r="A1958" t="str">
            <v>UN01116</v>
          </cell>
          <cell r="B1958" t="str">
            <v>KERFUFFLE</v>
          </cell>
          <cell r="C1958" t="str">
            <v>794764011166</v>
          </cell>
          <cell r="D1958" t="str">
            <v>EVERE</v>
          </cell>
          <cell r="F1958">
            <v>6</v>
          </cell>
          <cell r="G1958">
            <v>17.649999999999999</v>
          </cell>
          <cell r="J1958" t="str">
            <v>CORE</v>
          </cell>
        </row>
        <row r="1959">
          <cell r="A1959" t="str">
            <v>UN01221</v>
          </cell>
          <cell r="B1959" t="str">
            <v>YES CHEF (EA)</v>
          </cell>
          <cell r="C1959" t="str">
            <v>794764012217</v>
          </cell>
          <cell r="D1959" t="str">
            <v>EVERE</v>
          </cell>
          <cell r="F1959">
            <v>6</v>
          </cell>
          <cell r="G1959">
            <v>17.55</v>
          </cell>
        </row>
        <row r="1960">
          <cell r="A1960" t="str">
            <v>UN01249</v>
          </cell>
          <cell r="B1960" t="str">
            <v>VERY HUNGRY CATERPILLAR - SPIN and SEEK ABC GAME (EA)</v>
          </cell>
          <cell r="C1960" t="str">
            <v>794764012491</v>
          </cell>
          <cell r="D1960" t="str">
            <v>EVERE</v>
          </cell>
          <cell r="F1960">
            <v>6</v>
          </cell>
          <cell r="G1960">
            <v>11.95</v>
          </cell>
          <cell r="J1960" t="str">
            <v>CORE</v>
          </cell>
        </row>
        <row r="1961">
          <cell r="A1961" t="str">
            <v>UN01253</v>
          </cell>
          <cell r="B1961" t="str">
            <v>LET's FEED - The VERY HUNGRY CATERPILLAR GAME (EA)</v>
          </cell>
          <cell r="C1961" t="str">
            <v>794764012538</v>
          </cell>
          <cell r="D1961" t="str">
            <v>EVERE</v>
          </cell>
          <cell r="F1961">
            <v>6</v>
          </cell>
          <cell r="G1961">
            <v>11.95</v>
          </cell>
          <cell r="J1961" t="str">
            <v>CORE</v>
          </cell>
        </row>
        <row r="1962">
          <cell r="A1962" t="str">
            <v>UN01256</v>
          </cell>
          <cell r="B1962" t="str">
            <v>PETE the CAT - GROOVY BUTTONS GAME (EA)</v>
          </cell>
          <cell r="C1962" t="str">
            <v>794764012569</v>
          </cell>
          <cell r="D1962" t="str">
            <v>EVERE</v>
          </cell>
          <cell r="F1962">
            <v>6</v>
          </cell>
          <cell r="G1962">
            <v>14.75</v>
          </cell>
          <cell r="J1962" t="str">
            <v>CORE</v>
          </cell>
        </row>
        <row r="1963">
          <cell r="A1963" t="str">
            <v>UN01257</v>
          </cell>
          <cell r="B1963" t="str">
            <v>PETE the CAT - The MISSING CUPCAKES GAME (EA)</v>
          </cell>
          <cell r="C1963" t="str">
            <v>794764012576</v>
          </cell>
          <cell r="D1963" t="str">
            <v>EVERE</v>
          </cell>
          <cell r="F1963">
            <v>6</v>
          </cell>
          <cell r="G1963">
            <v>14.75</v>
          </cell>
          <cell r="J1963" t="str">
            <v>CORE</v>
          </cell>
        </row>
        <row r="1964">
          <cell r="A1964" t="str">
            <v>UN01318</v>
          </cell>
          <cell r="B1964" t="str">
            <v>MONKEYS JUMPING on a BED  (EA)</v>
          </cell>
          <cell r="C1964" t="str">
            <v>794764013184</v>
          </cell>
          <cell r="D1964" t="str">
            <v>EVERE</v>
          </cell>
          <cell r="F1964">
            <v>6</v>
          </cell>
          <cell r="G1964">
            <v>18.5</v>
          </cell>
        </row>
        <row r="1965">
          <cell r="A1965" t="str">
            <v>UN01345</v>
          </cell>
          <cell r="B1965" t="str">
            <v>HIT THE DECK - (peggable) CARD GAME ( Age: 6+ / 2-6 Plyrs</v>
          </cell>
          <cell r="C1965" t="str">
            <v>794764013450</v>
          </cell>
          <cell r="D1965" t="str">
            <v>EVERE</v>
          </cell>
          <cell r="F1965">
            <v>12</v>
          </cell>
          <cell r="G1965">
            <v>5.65</v>
          </cell>
          <cell r="J1965" t="str">
            <v>CORE</v>
          </cell>
        </row>
        <row r="1966">
          <cell r="A1966" t="str">
            <v>UN01353</v>
          </cell>
          <cell r="B1966" t="str">
            <v>GO LOW - (peggable) CARD GAME ( Age: 7+ / 2-6 Plyrs )</v>
          </cell>
          <cell r="C1966" t="str">
            <v>794764013535</v>
          </cell>
          <cell r="D1966" t="str">
            <v>EVERE</v>
          </cell>
          <cell r="F1966">
            <v>12</v>
          </cell>
          <cell r="G1966">
            <v>5.65</v>
          </cell>
          <cell r="J1966" t="str">
            <v>CORE</v>
          </cell>
        </row>
        <row r="1967">
          <cell r="A1967" t="str">
            <v>UN01360</v>
          </cell>
          <cell r="B1967" t="str">
            <v>SMART ASS - MAIN GAME ( Ages 12+ ) (EA)</v>
          </cell>
          <cell r="C1967" t="str">
            <v>794764013603</v>
          </cell>
          <cell r="D1967" t="str">
            <v>EVERE</v>
          </cell>
          <cell r="F1967">
            <v>6</v>
          </cell>
          <cell r="G1967">
            <v>18.95</v>
          </cell>
          <cell r="J1967" t="str">
            <v>CORE</v>
          </cell>
        </row>
        <row r="1968">
          <cell r="A1968" t="str">
            <v>UN01362</v>
          </cell>
          <cell r="B1968" t="str">
            <v>SMART ASS - (peggable) CARD GAME ( Age: 12+ / 2+ Plyrs )</v>
          </cell>
          <cell r="C1968" t="str">
            <v>794764013627</v>
          </cell>
          <cell r="D1968" t="str">
            <v>EVERE</v>
          </cell>
          <cell r="F1968">
            <v>12</v>
          </cell>
          <cell r="G1968">
            <v>5.65</v>
          </cell>
          <cell r="J1968" t="str">
            <v>CORE</v>
          </cell>
        </row>
        <row r="1969">
          <cell r="A1969" t="str">
            <v>UN01381</v>
          </cell>
          <cell r="B1969" t="str">
            <v>BIGGER is BETTER - GAME (EA)</v>
          </cell>
          <cell r="C1969" t="str">
            <v>794764013818</v>
          </cell>
          <cell r="D1969" t="str">
            <v>EVERE</v>
          </cell>
          <cell r="F1969">
            <v>6</v>
          </cell>
          <cell r="G1969">
            <v>11.95</v>
          </cell>
        </row>
        <row r="1970">
          <cell r="A1970" t="str">
            <v>UN01382</v>
          </cell>
          <cell r="B1970" t="str">
            <v>DRUNK ASS (EA)</v>
          </cell>
          <cell r="C1970" t="str">
            <v>794764013825</v>
          </cell>
          <cell r="D1970" t="str">
            <v>EVERE</v>
          </cell>
          <cell r="F1970">
            <v>6</v>
          </cell>
          <cell r="G1970">
            <v>11.95</v>
          </cell>
          <cell r="J1970" t="str">
            <v>OOP</v>
          </cell>
        </row>
        <row r="1971">
          <cell r="A1971" t="str">
            <v>UN01388</v>
          </cell>
          <cell r="B1971" t="str">
            <v>WTF ( WHAT THE FISH! ) - CARD GAME ( Age: 8+ / 2-6 Plyrs )</v>
          </cell>
          <cell r="C1971" t="str">
            <v>794764013887</v>
          </cell>
          <cell r="D1971" t="str">
            <v>EVERE</v>
          </cell>
          <cell r="F1971">
            <v>6</v>
          </cell>
          <cell r="G1971">
            <v>10.55</v>
          </cell>
          <cell r="J1971" t="str">
            <v>CORE</v>
          </cell>
        </row>
        <row r="1972">
          <cell r="A1972" t="str">
            <v>UN01404</v>
          </cell>
          <cell r="B1972" t="str">
            <v xml:space="preserve">STUPID DEATHS </v>
          </cell>
          <cell r="C1972" t="str">
            <v>794764014044</v>
          </cell>
          <cell r="D1972" t="str">
            <v>EVERE</v>
          </cell>
          <cell r="F1972">
            <v>4</v>
          </cell>
          <cell r="G1972">
            <v>18.95</v>
          </cell>
        </row>
        <row r="1973">
          <cell r="A1973" t="str">
            <v>UN01409</v>
          </cell>
          <cell r="B1973" t="str">
            <v>ARE YOU DUMBER than a BOX of ROCKS (EA)</v>
          </cell>
          <cell r="C1973" t="str">
            <v>794764014099</v>
          </cell>
          <cell r="D1973" t="str">
            <v>EVERE</v>
          </cell>
          <cell r="F1973">
            <v>6</v>
          </cell>
          <cell r="G1973">
            <v>11.95</v>
          </cell>
          <cell r="J1973" t="str">
            <v>CORE</v>
          </cell>
        </row>
        <row r="1974">
          <cell r="A1974" t="str">
            <v>UN01429</v>
          </cell>
          <cell r="B1974" t="str">
            <v>SCAVENGER HUNT -  (peggable) CARD GAME ( Age: 6+ / 2-4 Plyrs )</v>
          </cell>
          <cell r="C1974" t="str">
            <v>794764014297</v>
          </cell>
          <cell r="D1974" t="str">
            <v>EVERE</v>
          </cell>
          <cell r="F1974">
            <v>10</v>
          </cell>
          <cell r="G1974">
            <v>5.65</v>
          </cell>
          <cell r="J1974" t="str">
            <v>CORE</v>
          </cell>
        </row>
        <row r="1975">
          <cell r="A1975" t="str">
            <v>UN01436</v>
          </cell>
          <cell r="B1975" t="str">
            <v>DANGER NOODLE - CARD GAME ( Age: 12+ / 2-8 Plyrs )</v>
          </cell>
          <cell r="C1975" t="str">
            <v>794764014365</v>
          </cell>
          <cell r="D1975" t="str">
            <v>EVERE</v>
          </cell>
          <cell r="F1975">
            <v>6</v>
          </cell>
          <cell r="G1975">
            <v>10.55</v>
          </cell>
        </row>
        <row r="1976">
          <cell r="A1976" t="str">
            <v>UN01442</v>
          </cell>
          <cell r="B1976" t="str">
            <v>DUMB CRIMINALS (EA)</v>
          </cell>
          <cell r="C1976" t="str">
            <v>794764014426</v>
          </cell>
          <cell r="D1976" t="str">
            <v>EVERE</v>
          </cell>
          <cell r="F1976">
            <v>6</v>
          </cell>
          <cell r="G1976">
            <v>18.25</v>
          </cell>
        </row>
        <row r="1977">
          <cell r="A1977" t="str">
            <v>UN01520</v>
          </cell>
          <cell r="B1977" t="str">
            <v>MAN BITES DOG - CARD GAME (EA)</v>
          </cell>
          <cell r="C1977" t="str">
            <v>794764015201</v>
          </cell>
          <cell r="D1977" t="str">
            <v>EVERE</v>
          </cell>
          <cell r="F1977">
            <v>6</v>
          </cell>
          <cell r="G1977">
            <v>7.75</v>
          </cell>
          <cell r="J1977" t="str">
            <v>CORE</v>
          </cell>
        </row>
        <row r="1978">
          <cell r="A1978" t="str">
            <v>UN01837</v>
          </cell>
          <cell r="B1978" t="str">
            <v>STAKZ (EA)</v>
          </cell>
          <cell r="C1978" t="str">
            <v>794764018370..</v>
          </cell>
          <cell r="D1978" t="str">
            <v>EVERE</v>
          </cell>
          <cell r="F1978">
            <v>6</v>
          </cell>
          <cell r="G1978">
            <v>16.25</v>
          </cell>
        </row>
        <row r="1979">
          <cell r="A1979" t="str">
            <v>UN01855</v>
          </cell>
          <cell r="B1979" t="str">
            <v>ABALONE (EA)</v>
          </cell>
          <cell r="C1979" t="str">
            <v>794764018554</v>
          </cell>
          <cell r="D1979" t="str">
            <v>EVERE</v>
          </cell>
          <cell r="F1979">
            <v>6</v>
          </cell>
          <cell r="G1979">
            <v>19.100000000000001</v>
          </cell>
          <cell r="J1979" t="str">
            <v>CORE</v>
          </cell>
        </row>
        <row r="1980">
          <cell r="A1980" t="str">
            <v>UN01940</v>
          </cell>
          <cell r="B1980" t="str">
            <v xml:space="preserve">TOTALLY GROSS! </v>
          </cell>
          <cell r="C1980" t="str">
            <v>794764019407</v>
          </cell>
          <cell r="D1980" t="str">
            <v>EVERE</v>
          </cell>
          <cell r="F1980">
            <v>6</v>
          </cell>
          <cell r="G1980">
            <v>18.25</v>
          </cell>
          <cell r="J1980" t="str">
            <v>OOP</v>
          </cell>
        </row>
        <row r="1981">
          <cell r="A1981" t="str">
            <v>UN02041</v>
          </cell>
          <cell r="B1981" t="str">
            <v>TUMBALL (EA)</v>
          </cell>
          <cell r="C1981" t="str">
            <v>794764020410</v>
          </cell>
          <cell r="D1981" t="str">
            <v>EVERE</v>
          </cell>
          <cell r="F1981">
            <v>6</v>
          </cell>
          <cell r="G1981">
            <v>10.55</v>
          </cell>
        </row>
        <row r="1982">
          <cell r="A1982" t="str">
            <v>UN02042</v>
          </cell>
          <cell r="B1982" t="str">
            <v>EVIL EYE (EA)</v>
          </cell>
          <cell r="C1982" t="str">
            <v>794764020427</v>
          </cell>
          <cell r="D1982" t="str">
            <v>EVERE</v>
          </cell>
          <cell r="F1982">
            <v>6</v>
          </cell>
          <cell r="G1982">
            <v>21.25</v>
          </cell>
          <cell r="J1982" t="str">
            <v>OOP</v>
          </cell>
        </row>
        <row r="1983">
          <cell r="A1983" t="str">
            <v>UN02043</v>
          </cell>
          <cell r="B1983" t="str">
            <v>BREAK OUT (EA)</v>
          </cell>
          <cell r="C1983" t="str">
            <v>794764020434</v>
          </cell>
          <cell r="D1983" t="str">
            <v>EVERE</v>
          </cell>
          <cell r="F1983">
            <v>6</v>
          </cell>
          <cell r="G1983">
            <v>14.15</v>
          </cell>
        </row>
        <row r="1984">
          <cell r="A1984" t="str">
            <v>UN02045</v>
          </cell>
          <cell r="B1984" t="str">
            <v>HEIST (EA)</v>
          </cell>
          <cell r="C1984" t="str">
            <v>794764020458</v>
          </cell>
          <cell r="D1984" t="str">
            <v>EVERE</v>
          </cell>
          <cell r="F1984">
            <v>4</v>
          </cell>
          <cell r="G1984">
            <v>19.3</v>
          </cell>
        </row>
        <row r="1985">
          <cell r="A1985" t="str">
            <v>UN02047</v>
          </cell>
          <cell r="B1985" t="str">
            <v>CATCHUP! CARD GAME (EA)</v>
          </cell>
          <cell r="C1985" t="str">
            <v>794764020472</v>
          </cell>
          <cell r="D1985" t="str">
            <v>EVERE</v>
          </cell>
          <cell r="F1985">
            <v>6</v>
          </cell>
          <cell r="G1985">
            <v>7.75</v>
          </cell>
        </row>
        <row r="1986">
          <cell r="A1986" t="str">
            <v>UN02048</v>
          </cell>
          <cell r="B1986" t="str">
            <v>SNEEZY PANDA GAME (EA)</v>
          </cell>
          <cell r="C1986" t="str">
            <v>794764020489</v>
          </cell>
          <cell r="D1986" t="str">
            <v>EVERE</v>
          </cell>
          <cell r="F1986">
            <v>4</v>
          </cell>
          <cell r="G1986">
            <v>17.55</v>
          </cell>
        </row>
        <row r="1987">
          <cell r="A1987" t="str">
            <v>UN06101</v>
          </cell>
          <cell r="B1987" t="str">
            <v>I SPY - DIG IN (EA)</v>
          </cell>
          <cell r="C1987" t="str">
            <v>794764061017</v>
          </cell>
          <cell r="D1987" t="str">
            <v>EVERE</v>
          </cell>
          <cell r="F1987">
            <v>6</v>
          </cell>
          <cell r="G1987">
            <v>18.95</v>
          </cell>
          <cell r="J1987" t="str">
            <v>CORE</v>
          </cell>
        </row>
        <row r="1988">
          <cell r="A1988" t="str">
            <v>UN06115</v>
          </cell>
          <cell r="B1988" t="str">
            <v>I SPY - MEMORY (Tin) (EA)</v>
          </cell>
          <cell r="C1988" t="str">
            <v>794764061154</v>
          </cell>
          <cell r="D1988" t="str">
            <v>EVERE</v>
          </cell>
          <cell r="F1988">
            <v>6</v>
          </cell>
          <cell r="G1988">
            <v>9.5</v>
          </cell>
        </row>
        <row r="1989">
          <cell r="A1989" t="str">
            <v>UN06120</v>
          </cell>
          <cell r="B1989" t="str">
            <v>I SPY - EAGLE EYE (EA)</v>
          </cell>
          <cell r="C1989" t="str">
            <v>761707061205</v>
          </cell>
          <cell r="D1989" t="str">
            <v>EVERE</v>
          </cell>
          <cell r="F1989">
            <v>6</v>
          </cell>
          <cell r="G1989">
            <v>15.15</v>
          </cell>
          <cell r="J1989" t="str">
            <v>CORE</v>
          </cell>
        </row>
        <row r="1990">
          <cell r="A1990" t="str">
            <v>UN07010</v>
          </cell>
          <cell r="B1990" t="str">
            <v>DOG MAN ATTACK OF THE FLEAS (EA)</v>
          </cell>
          <cell r="C1990" t="str">
            <v>794764070101</v>
          </cell>
          <cell r="D1990" t="str">
            <v>EVERE</v>
          </cell>
          <cell r="F1990">
            <v>6</v>
          </cell>
          <cell r="G1990">
            <v>15.1</v>
          </cell>
          <cell r="J1990" t="str">
            <v>CORE</v>
          </cell>
        </row>
        <row r="1991">
          <cell r="A1991" t="str">
            <v>UN07011</v>
          </cell>
          <cell r="B1991" t="str">
            <v>DOG MAN - THE HOT DOG GAME (EA)</v>
          </cell>
          <cell r="C1991" t="str">
            <v>794764070118</v>
          </cell>
          <cell r="D1991" t="str">
            <v>EVERE</v>
          </cell>
          <cell r="F1991">
            <v>6</v>
          </cell>
          <cell r="G1991">
            <v>9.5</v>
          </cell>
          <cell r="J1991" t="str">
            <v>CORE</v>
          </cell>
        </row>
        <row r="1992">
          <cell r="A1992" t="str">
            <v>UN09102</v>
          </cell>
          <cell r="B1992" t="str">
            <v>CHARADES TIN</v>
          </cell>
          <cell r="C1992" t="str">
            <v>794764091021</v>
          </cell>
          <cell r="D1992" t="str">
            <v>EVERE</v>
          </cell>
          <cell r="F1992">
            <v>6</v>
          </cell>
          <cell r="G1992">
            <v>9.5</v>
          </cell>
        </row>
        <row r="1993">
          <cell r="A1993" t="str">
            <v>UN09103</v>
          </cell>
          <cell r="B1993" t="str">
            <v xml:space="preserve">THE ALPHABET GAME TIN </v>
          </cell>
          <cell r="C1993" t="str">
            <v>677666022457</v>
          </cell>
          <cell r="D1993" t="str">
            <v>EVERE</v>
          </cell>
          <cell r="F1993">
            <v>6</v>
          </cell>
          <cell r="G1993">
            <v>9.5</v>
          </cell>
        </row>
        <row r="1994">
          <cell r="A1994" t="str">
            <v>UN09109</v>
          </cell>
          <cell r="B1994" t="str">
            <v xml:space="preserve">CELEBRITY GUESSING GAME TIN </v>
          </cell>
          <cell r="C1994" t="str">
            <v>677666022495</v>
          </cell>
          <cell r="D1994" t="str">
            <v>EVERE</v>
          </cell>
          <cell r="F1994">
            <v>6</v>
          </cell>
          <cell r="G1994">
            <v>9.5</v>
          </cell>
        </row>
        <row r="1995">
          <cell r="A1995" t="str">
            <v>UN19468</v>
          </cell>
          <cell r="B1995" t="str">
            <v>GLOWING SWIRL STARS (BIL) (EA)</v>
          </cell>
          <cell r="C1995" t="str">
            <v>040595194685</v>
          </cell>
          <cell r="D1995" t="str">
            <v>EVERE</v>
          </cell>
          <cell r="F1995">
            <v>6</v>
          </cell>
          <cell r="G1995">
            <v>5</v>
          </cell>
        </row>
        <row r="1996">
          <cell r="A1996" t="str">
            <v>UN19472</v>
          </cell>
          <cell r="B1996" t="str">
            <v>GLOWING TWINKLE STARS (peggable)</v>
          </cell>
          <cell r="C1996" t="str">
            <v>040595194722</v>
          </cell>
          <cell r="D1996" t="str">
            <v>EVERC</v>
          </cell>
          <cell r="F1996">
            <v>6</v>
          </cell>
          <cell r="G1996">
            <v>4.25</v>
          </cell>
          <cell r="J1996" t="str">
            <v>OOP</v>
          </cell>
        </row>
        <row r="1997">
          <cell r="A1997" t="str">
            <v>UN19862</v>
          </cell>
          <cell r="B1997" t="str">
            <v>3-D SOLAR SYSTEM (EA)</v>
          </cell>
          <cell r="C1997" t="str">
            <v>040595198621</v>
          </cell>
          <cell r="D1997" t="str">
            <v>EVERE</v>
          </cell>
          <cell r="F1997">
            <v>6</v>
          </cell>
          <cell r="G1997">
            <v>17.649999999999999</v>
          </cell>
          <cell r="J1997" t="str">
            <v>CORE</v>
          </cell>
        </row>
        <row r="1998">
          <cell r="A1998" t="str">
            <v>UN33101</v>
          </cell>
          <cell r="B1998" t="str">
            <v>PUZZLE - MYSTERY - MURDER on the TITANIC - 1000pcs</v>
          </cell>
          <cell r="C1998" t="str">
            <v>023332005215</v>
          </cell>
          <cell r="D1998" t="str">
            <v>EVERE</v>
          </cell>
          <cell r="F1998">
            <v>4</v>
          </cell>
          <cell r="G1998">
            <v>12.65</v>
          </cell>
          <cell r="J1998" t="str">
            <v>CORE</v>
          </cell>
        </row>
        <row r="1999">
          <cell r="A1999" t="str">
            <v>UN33106</v>
          </cell>
          <cell r="B1999" t="str">
            <v>PUZZLE - MYSTERY - ALFRED HITCHCOCK - 1000pcs</v>
          </cell>
          <cell r="C1999" t="str">
            <v>023332331062</v>
          </cell>
          <cell r="D1999" t="str">
            <v>EVERE</v>
          </cell>
          <cell r="F1999">
            <v>4</v>
          </cell>
          <cell r="G1999">
            <v>12.65</v>
          </cell>
          <cell r="J1999" t="str">
            <v>CORE</v>
          </cell>
        </row>
        <row r="2000">
          <cell r="A2000" t="str">
            <v>UN33116</v>
          </cell>
          <cell r="B2000" t="str">
            <v>PUZZLE - MYSTERY - GROUNDS for MURDER - 1000pcs</v>
          </cell>
          <cell r="C2000" t="str">
            <v>023332331161</v>
          </cell>
          <cell r="D2000" t="str">
            <v>EVERE</v>
          </cell>
          <cell r="F2000">
            <v>4</v>
          </cell>
          <cell r="G2000">
            <v>12.65</v>
          </cell>
          <cell r="J2000" t="str">
            <v>CORE</v>
          </cell>
        </row>
        <row r="2001">
          <cell r="A2001" t="str">
            <v>UN33117</v>
          </cell>
          <cell r="B2001" t="str">
            <v>PUZZLE - MYSTERY - FOUL PLAY &amp; CABERNET - 1000pcs</v>
          </cell>
          <cell r="C2001" t="str">
            <v>023332331178</v>
          </cell>
          <cell r="D2001" t="str">
            <v>EVERE</v>
          </cell>
          <cell r="F2001">
            <v>4</v>
          </cell>
          <cell r="G2001">
            <v>12.65</v>
          </cell>
          <cell r="J2001" t="str">
            <v>CORE</v>
          </cell>
        </row>
        <row r="2002">
          <cell r="A2002" t="str">
            <v>UN33118</v>
          </cell>
          <cell r="B2002" t="str">
            <v>PUZZLE - MYSTERY - SHERLOCK HOLMES - 1000pcs</v>
          </cell>
          <cell r="C2002" t="str">
            <v>023332331185</v>
          </cell>
          <cell r="D2002" t="str">
            <v>EVERE</v>
          </cell>
          <cell r="F2002">
            <v>4</v>
          </cell>
          <cell r="G2002">
            <v>12.65</v>
          </cell>
          <cell r="J2002" t="str">
            <v>CORE</v>
          </cell>
        </row>
        <row r="2003">
          <cell r="A2003" t="str">
            <v>UN33121</v>
          </cell>
          <cell r="B2003" t="str">
            <v>PUZZLE - MYSTERY - RECIPE for MURDER - 1000pcs</v>
          </cell>
          <cell r="C2003" t="str">
            <v>023332331215</v>
          </cell>
          <cell r="D2003" t="str">
            <v>EVERE</v>
          </cell>
          <cell r="F2003">
            <v>4</v>
          </cell>
          <cell r="G2003">
            <v>12.65</v>
          </cell>
          <cell r="J2003" t="str">
            <v>CORE</v>
          </cell>
        </row>
        <row r="2004">
          <cell r="A2004" t="str">
            <v>UN33122</v>
          </cell>
          <cell r="B2004" t="str">
            <v>PUZZLE - MYSTERY - Death on the Instabul Express - 1000pc</v>
          </cell>
          <cell r="C2004" t="str">
            <v>023332331222</v>
          </cell>
          <cell r="D2004" t="str">
            <v>EVERE</v>
          </cell>
          <cell r="F2004">
            <v>4</v>
          </cell>
          <cell r="G2004">
            <v>12.65</v>
          </cell>
          <cell r="J2004" t="str">
            <v>CORE</v>
          </cell>
        </row>
        <row r="2005">
          <cell r="A2005" t="str">
            <v>UN33123</v>
          </cell>
          <cell r="B2005" t="str">
            <v>PUZZLE - MYSTERY - MURDER by the PYRAMIDS - 1000pcs</v>
          </cell>
          <cell r="C2005" t="str">
            <v>023332331239</v>
          </cell>
          <cell r="D2005" t="str">
            <v>EVERE</v>
          </cell>
          <cell r="F2005">
            <v>4</v>
          </cell>
          <cell r="G2005">
            <v>12.65</v>
          </cell>
          <cell r="J2005" t="str">
            <v>CORE</v>
          </cell>
        </row>
        <row r="2006">
          <cell r="A2006" t="str">
            <v>UN33204</v>
          </cell>
          <cell r="B2006" t="str">
            <v>MURDER MYSTERY - A MURDER on the GRILL (EA)</v>
          </cell>
          <cell r="C2006" t="str">
            <v>023332200146</v>
          </cell>
          <cell r="D2006" t="str">
            <v>EVERE</v>
          </cell>
          <cell r="F2006">
            <v>4</v>
          </cell>
          <cell r="G2006">
            <v>18.95</v>
          </cell>
          <cell r="J2006" t="str">
            <v>CORE</v>
          </cell>
        </row>
        <row r="2007">
          <cell r="A2007" t="str">
            <v>UN33206</v>
          </cell>
          <cell r="B2007" t="str">
            <v>MURDER MYSTERY - THE ICICLE TWIST (EA)</v>
          </cell>
          <cell r="C2007" t="str">
            <v>023332332069</v>
          </cell>
          <cell r="D2007" t="str">
            <v>EVERE</v>
          </cell>
          <cell r="F2007">
            <v>4</v>
          </cell>
          <cell r="G2007">
            <v>18.95</v>
          </cell>
          <cell r="J2007" t="str">
            <v>CORE</v>
          </cell>
        </row>
        <row r="2008">
          <cell r="A2008" t="str">
            <v>UN33209</v>
          </cell>
          <cell r="B2008" t="str">
            <v>MURDER MYSTERY - MURDER on MISTY ISLAND (EA)</v>
          </cell>
          <cell r="C2008" t="str">
            <v>023332332090</v>
          </cell>
          <cell r="D2008" t="str">
            <v>EVERE</v>
          </cell>
          <cell r="F2008">
            <v>4</v>
          </cell>
          <cell r="G2008">
            <v>18.95</v>
          </cell>
          <cell r="J2008" t="str">
            <v>CORE</v>
          </cell>
        </row>
        <row r="2009">
          <cell r="A2009" t="str">
            <v>UN33212</v>
          </cell>
          <cell r="B2009" t="str">
            <v>MURDER MYSTERY - MURDER at MARDI GRAS (EA)</v>
          </cell>
          <cell r="C2009" t="str">
            <v>023332332120</v>
          </cell>
          <cell r="D2009" t="str">
            <v>EVERE</v>
          </cell>
          <cell r="F2009">
            <v>4</v>
          </cell>
          <cell r="G2009">
            <v>18.95</v>
          </cell>
          <cell r="J2009" t="str">
            <v>CORE</v>
          </cell>
        </row>
        <row r="2010">
          <cell r="A2010" t="str">
            <v>UN33217</v>
          </cell>
          <cell r="B2010" t="str">
            <v>MURDER MYSTERY - CHAMPAGNE MURDERS (EA)</v>
          </cell>
          <cell r="C2010" t="str">
            <v>023332332175</v>
          </cell>
          <cell r="D2010" t="str">
            <v>EVERE</v>
          </cell>
          <cell r="F2010">
            <v>4</v>
          </cell>
          <cell r="G2010">
            <v>18.95</v>
          </cell>
          <cell r="J2010" t="str">
            <v>CORE</v>
          </cell>
        </row>
        <row r="2011">
          <cell r="A2011" t="str">
            <v>UN33218</v>
          </cell>
          <cell r="B2011" t="str">
            <v>MURDER MYSTERY - DEATH by CHOCOLATE (EA)</v>
          </cell>
          <cell r="C2011" t="str">
            <v>023332332182</v>
          </cell>
          <cell r="D2011" t="str">
            <v>EVERE</v>
          </cell>
          <cell r="F2011">
            <v>4</v>
          </cell>
          <cell r="G2011">
            <v>18.95</v>
          </cell>
          <cell r="J2011" t="str">
            <v>CORE</v>
          </cell>
        </row>
        <row r="2012">
          <cell r="A2012" t="str">
            <v>UN33219</v>
          </cell>
          <cell r="B2012" t="str">
            <v>MURDER MYSTERY - SLICE of MURDER (EA)</v>
          </cell>
          <cell r="C2012" t="str">
            <v>023332332199</v>
          </cell>
          <cell r="D2012" t="str">
            <v>EVERE</v>
          </cell>
          <cell r="F2012">
            <v>4</v>
          </cell>
          <cell r="G2012">
            <v>18.95</v>
          </cell>
          <cell r="J2012" t="str">
            <v>CORE</v>
          </cell>
        </row>
        <row r="2013">
          <cell r="A2013" t="str">
            <v>UN33281</v>
          </cell>
          <cell r="B2013" t="str">
            <v>MURDER MYSTERY - CASE FILES - FIRE in ADLERSTEIN (EA)</v>
          </cell>
          <cell r="C2013" t="str">
            <v>023332332816</v>
          </cell>
          <cell r="D2013" t="str">
            <v>EVERE</v>
          </cell>
          <cell r="F2013">
            <v>4</v>
          </cell>
          <cell r="G2013">
            <v>17.55</v>
          </cell>
        </row>
        <row r="2014">
          <cell r="A2014" t="str">
            <v>UN33283</v>
          </cell>
          <cell r="B2014" t="str">
            <v>MURDER MYSTERY - CASE FILES - DEATH by CHEF's KNIFE (EA)</v>
          </cell>
          <cell r="C2014" t="str">
            <v>023332332837</v>
          </cell>
          <cell r="D2014" t="str">
            <v>EVERE</v>
          </cell>
          <cell r="F2014">
            <v>6</v>
          </cell>
          <cell r="G2014">
            <v>17.55</v>
          </cell>
        </row>
        <row r="2015">
          <cell r="A2015" t="str">
            <v>UN33284</v>
          </cell>
          <cell r="B2015" t="str">
            <v>MURDER MYSTERY - CASE FILES - MILE HIGH MURDER (EA)</v>
          </cell>
          <cell r="C2015" t="str">
            <v>023332332844</v>
          </cell>
          <cell r="D2015" t="str">
            <v>EVERE</v>
          </cell>
          <cell r="F2015">
            <v>6</v>
          </cell>
          <cell r="G2015">
            <v>17.55</v>
          </cell>
        </row>
        <row r="2016">
          <cell r="A2016" t="str">
            <v>UN52000</v>
          </cell>
          <cell r="B2016" t="str">
            <v>12pc CARDS ASST { Go Fish/Crazy 8's/Old Maid/Tug of War }</v>
          </cell>
          <cell r="C2016" t="str">
            <v>794764520002</v>
          </cell>
          <cell r="D2016" t="str">
            <v>EVERC</v>
          </cell>
          <cell r="F2016">
            <v>12</v>
          </cell>
          <cell r="G2016">
            <v>4.25</v>
          </cell>
          <cell r="J2016" t="str">
            <v>CORE</v>
          </cell>
        </row>
        <row r="2017">
          <cell r="A2017" t="str">
            <v>UN53302</v>
          </cell>
          <cell r="B2017" t="str">
            <v>RUMMIKUB WOODEN (EA)</v>
          </cell>
          <cell r="C2017" t="str">
            <v>802221533028</v>
          </cell>
          <cell r="D2017" t="str">
            <v>EVERE</v>
          </cell>
          <cell r="F2017">
            <v>4</v>
          </cell>
          <cell r="G2017">
            <v>45.55</v>
          </cell>
          <cell r="J2017" t="str">
            <v>CORE</v>
          </cell>
        </row>
        <row r="2018">
          <cell r="A2018" t="str">
            <v>UN53303</v>
          </cell>
          <cell r="B2018" t="str">
            <v>MEXCAN TRAIN DOMINOES - DOUBLE 12 - COLOR DOT - WOOD STORAGE BOX (EA)</v>
          </cell>
          <cell r="C2018" t="str">
            <v>802221533035</v>
          </cell>
          <cell r="D2018" t="str">
            <v>EVERE</v>
          </cell>
          <cell r="F2018">
            <v>3</v>
          </cell>
          <cell r="G2018">
            <v>49.05</v>
          </cell>
        </row>
        <row r="2019">
          <cell r="A2019" t="str">
            <v>UN53325</v>
          </cell>
          <cell r="B2019" t="str">
            <v>TABLE TOP SHUFFLEBOARD ( 62" x 10" ) (EA)</v>
          </cell>
          <cell r="C2019" t="str">
            <v>802221533257</v>
          </cell>
          <cell r="D2019" t="str">
            <v>EVERE</v>
          </cell>
          <cell r="F2019">
            <v>3</v>
          </cell>
          <cell r="G2019">
            <v>69</v>
          </cell>
        </row>
        <row r="2020">
          <cell r="A2020" t="str">
            <v>UN53706</v>
          </cell>
          <cell r="B2020" t="str">
            <v>LIAR's DICE (EA)</v>
          </cell>
          <cell r="C2020" t="str">
            <v>802221537064</v>
          </cell>
          <cell r="D2020" t="str">
            <v>EVERE</v>
          </cell>
          <cell r="F2020">
            <v>4</v>
          </cell>
          <cell r="G2020">
            <v>17.55</v>
          </cell>
          <cell r="J2020" t="str">
            <v>Use - SML6035369</v>
          </cell>
        </row>
        <row r="2021">
          <cell r="A2021" t="str">
            <v>UN53720</v>
          </cell>
          <cell r="B2021" t="str">
            <v>DEER in the HEADLIGHTS - CARD and DICE GAME (EA)</v>
          </cell>
          <cell r="C2021" t="str">
            <v>802221537200</v>
          </cell>
          <cell r="D2021" t="str">
            <v>EVERE</v>
          </cell>
          <cell r="F2021">
            <v>12</v>
          </cell>
          <cell r="G2021">
            <v>10.55</v>
          </cell>
          <cell r="J2021" t="str">
            <v>CORE</v>
          </cell>
        </row>
        <row r="2022">
          <cell r="A2022" t="str">
            <v>UN53723</v>
          </cell>
          <cell r="B2022" t="str">
            <v>FISH or CUT BAIT (EA)</v>
          </cell>
          <cell r="C2022" t="str">
            <v>802221537231</v>
          </cell>
          <cell r="D2022" t="str">
            <v>EVERE</v>
          </cell>
          <cell r="F2022">
            <v>12</v>
          </cell>
          <cell r="G2022">
            <v>10.55</v>
          </cell>
        </row>
        <row r="2023">
          <cell r="A2023" t="str">
            <v>UN53739</v>
          </cell>
          <cell r="B2023" t="str">
            <v>FAIR GAME (EA)</v>
          </cell>
          <cell r="C2023" t="str">
            <v>802221537392</v>
          </cell>
          <cell r="D2023" t="str">
            <v>EVERE</v>
          </cell>
          <cell r="F2023">
            <v>6</v>
          </cell>
          <cell r="G2023">
            <v>9.75</v>
          </cell>
          <cell r="J2023" t="str">
            <v>OOP</v>
          </cell>
        </row>
        <row r="2024">
          <cell r="A2024" t="str">
            <v>UN53754</v>
          </cell>
          <cell r="B2024" t="str">
            <v>FISH in a BARREL (EA)</v>
          </cell>
          <cell r="C2024" t="str">
            <v>802221537545</v>
          </cell>
          <cell r="D2024" t="str">
            <v>EVERE</v>
          </cell>
          <cell r="F2024">
            <v>6</v>
          </cell>
          <cell r="G2024">
            <v>11.95</v>
          </cell>
          <cell r="J2024" t="str">
            <v>CORE</v>
          </cell>
        </row>
        <row r="2025">
          <cell r="A2025" t="str">
            <v>UN53811</v>
          </cell>
          <cell r="B2025" t="str">
            <v>BINGO - DELUXE SET - WOODEN w/CAGE</v>
          </cell>
          <cell r="C2025" t="str">
            <v>802221538115</v>
          </cell>
          <cell r="D2025" t="str">
            <v>EVERE</v>
          </cell>
          <cell r="F2025">
            <v>2</v>
          </cell>
          <cell r="G2025">
            <v>55.35</v>
          </cell>
        </row>
        <row r="2026">
          <cell r="A2026" t="str">
            <v>UN53912</v>
          </cell>
          <cell r="B2026" t="str">
            <v>RING TOSS (EA)</v>
          </cell>
          <cell r="C2026" t="str">
            <v>788451042120</v>
          </cell>
          <cell r="D2026" t="str">
            <v>EVERE</v>
          </cell>
          <cell r="F2026">
            <v>6</v>
          </cell>
          <cell r="G2026">
            <v>21.05</v>
          </cell>
        </row>
        <row r="2027">
          <cell r="A2027" t="str">
            <v>UN53914</v>
          </cell>
          <cell r="B2027" t="str">
            <v>TARGET TOSS (EA)</v>
          </cell>
          <cell r="C2027" t="str">
            <v>788451012505</v>
          </cell>
          <cell r="D2027" t="str">
            <v>EVERE</v>
          </cell>
          <cell r="F2027">
            <v>6</v>
          </cell>
          <cell r="G2027">
            <v>24.55</v>
          </cell>
        </row>
        <row r="2028">
          <cell r="A2028" t="str">
            <v>UN53916</v>
          </cell>
          <cell r="B2028" t="str">
            <v>TIC TAC TOSS (EA)</v>
          </cell>
          <cell r="C2028" t="str">
            <v>788451012604</v>
          </cell>
          <cell r="D2028" t="str">
            <v>EVERE</v>
          </cell>
          <cell r="F2028">
            <v>6</v>
          </cell>
          <cell r="G2028">
            <v>24.55</v>
          </cell>
        </row>
        <row r="2029">
          <cell r="A2029" t="str">
            <v>UN53942</v>
          </cell>
          <cell r="B2029" t="str">
            <v>PATHAGON</v>
          </cell>
          <cell r="C2029" t="str">
            <v>788451050309</v>
          </cell>
          <cell r="D2029" t="str">
            <v>EVERE</v>
          </cell>
          <cell r="F2029">
            <v>6</v>
          </cell>
          <cell r="G2029">
            <v>21.05</v>
          </cell>
        </row>
        <row r="2030">
          <cell r="A2030" t="str">
            <v>UN53943</v>
          </cell>
          <cell r="B2030" t="str">
            <v>QUADEFY</v>
          </cell>
          <cell r="C2030" t="str">
            <v>788451050408</v>
          </cell>
          <cell r="D2030" t="str">
            <v>EVERE</v>
          </cell>
          <cell r="F2030">
            <v>6</v>
          </cell>
          <cell r="G2030">
            <v>21.25</v>
          </cell>
        </row>
        <row r="2031">
          <cell r="A2031" t="str">
            <v>UN54002</v>
          </cell>
          <cell r="B2031" t="str">
            <v>DOUBLE 6 - BLACK DOT - DOMINOES (EA)</v>
          </cell>
          <cell r="C2031" t="str">
            <v>014126006068</v>
          </cell>
          <cell r="D2031" t="str">
            <v>EVERE</v>
          </cell>
          <cell r="F2031">
            <v>24</v>
          </cell>
          <cell r="G2031">
            <v>7.05</v>
          </cell>
        </row>
        <row r="2032">
          <cell r="A2032" t="str">
            <v>UN54003</v>
          </cell>
          <cell r="B2032" t="str">
            <v>DOUBLE 6 - COLOR DOT - DOMINOES (EA)</v>
          </cell>
          <cell r="C2032" t="str">
            <v>014126006068</v>
          </cell>
          <cell r="D2032" t="str">
            <v>EVERE</v>
          </cell>
          <cell r="F2032">
            <v>24</v>
          </cell>
          <cell r="G2032">
            <v>7.05</v>
          </cell>
        </row>
        <row r="2033">
          <cell r="A2033" t="str">
            <v>UN54006</v>
          </cell>
          <cell r="B2033" t="str">
            <v>MEXICAN TRAIN: CHICKEN FOOT - DLX - DOUBLE 12 - COLOR DOT - DOMINOES (EA)</v>
          </cell>
          <cell r="C2033" t="str">
            <v>014126016180</v>
          </cell>
          <cell r="D2033" t="str">
            <v>EVERE</v>
          </cell>
          <cell r="F2033">
            <v>4</v>
          </cell>
          <cell r="G2033">
            <v>28.05</v>
          </cell>
        </row>
        <row r="2034">
          <cell r="A2034" t="str">
            <v>UN54102</v>
          </cell>
          <cell r="B2034" t="str">
            <v xml:space="preserve">MEXICAN TRAIN: CHICKEN FOOT - DLX - DOUBLE 12 COLOR NUMBER - DOMINOES </v>
          </cell>
          <cell r="C2034" t="str">
            <v>014126137021</v>
          </cell>
          <cell r="D2034" t="str">
            <v>EVERE</v>
          </cell>
          <cell r="F2034">
            <v>4</v>
          </cell>
          <cell r="G2034">
            <v>28.05</v>
          </cell>
        </row>
        <row r="2035">
          <cell r="A2035" t="str">
            <v>UN54103</v>
          </cell>
          <cell r="B2035" t="str">
            <v>DOUBLE 15 - COLOR NUMBER - DOMINOES (EA)</v>
          </cell>
          <cell r="C2035" t="str">
            <v>014126157029</v>
          </cell>
          <cell r="D2035" t="str">
            <v>EVERE</v>
          </cell>
          <cell r="F2035">
            <v>6</v>
          </cell>
          <cell r="G2035">
            <v>28.05</v>
          </cell>
        </row>
        <row r="2036">
          <cell r="A2036" t="str">
            <v>UN54801</v>
          </cell>
          <cell r="B2036" t="str">
            <v xml:space="preserve">SPINNER - DOUBLE 9 + SPINNER - COLOR NUMBER - DOMINOES w/TIN </v>
          </cell>
          <cell r="C2036" t="str">
            <v>014126007119</v>
          </cell>
          <cell r="D2036" t="str">
            <v>EVERE</v>
          </cell>
          <cell r="F2036">
            <v>4</v>
          </cell>
          <cell r="G2036">
            <v>22.45</v>
          </cell>
        </row>
        <row r="2037">
          <cell r="A2037" t="str">
            <v>US10015458</v>
          </cell>
          <cell r="B2037" t="str">
            <v>BICYCLE - PINOCHLE DECK (EA)</v>
          </cell>
          <cell r="C2037" t="str">
            <v>073854000489</v>
          </cell>
          <cell r="D2037" t="str">
            <v>EVERE</v>
          </cell>
          <cell r="E2037">
            <v>12</v>
          </cell>
          <cell r="F2037">
            <v>144</v>
          </cell>
          <cell r="G2037">
            <v>3.5</v>
          </cell>
        </row>
        <row r="2038">
          <cell r="A2038" t="str">
            <v>US10015461</v>
          </cell>
          <cell r="B2038" t="str">
            <v>BICYCLE - JUMBO PINOCHLE DECK (EA)</v>
          </cell>
          <cell r="C2038" t="str">
            <v>073854000441</v>
          </cell>
          <cell r="D2038" t="str">
            <v>EVERE</v>
          </cell>
          <cell r="E2038">
            <v>12</v>
          </cell>
          <cell r="F2038">
            <v>144</v>
          </cell>
          <cell r="G2038">
            <v>3.5</v>
          </cell>
        </row>
        <row r="2039">
          <cell r="A2039" t="str">
            <v>US10015462</v>
          </cell>
          <cell r="B2039" t="str">
            <v>BICYCLE - STANDARD PLAYING CARDS (EA)</v>
          </cell>
          <cell r="C2039" t="str">
            <v>073854008089</v>
          </cell>
          <cell r="D2039" t="str">
            <v>EVERE</v>
          </cell>
          <cell r="E2039">
            <v>12</v>
          </cell>
          <cell r="F2039">
            <v>144</v>
          </cell>
          <cell r="G2039">
            <v>3.5</v>
          </cell>
          <cell r="J2039" t="str">
            <v>CORE</v>
          </cell>
        </row>
        <row r="2040">
          <cell r="A2040" t="str">
            <v>US10015479</v>
          </cell>
          <cell r="B2040" t="str">
            <v>BICYCLE - JUMBO INDEX PLAYING CARDS (EA)</v>
          </cell>
          <cell r="C2040" t="str">
            <v>073854000885</v>
          </cell>
          <cell r="D2040" t="str">
            <v>EVERE</v>
          </cell>
          <cell r="E2040">
            <v>12</v>
          </cell>
          <cell r="F2040">
            <v>144</v>
          </cell>
          <cell r="G2040">
            <v>3.5</v>
          </cell>
        </row>
        <row r="2041">
          <cell r="A2041" t="str">
            <v>US10015483</v>
          </cell>
          <cell r="B2041" t="str">
            <v>BICYCLE - BLACK MARBLE  2-DECK SET (EA)</v>
          </cell>
          <cell r="C2041" t="str">
            <v>073854204863</v>
          </cell>
          <cell r="D2041" t="str">
            <v>EVERE</v>
          </cell>
          <cell r="F2041">
            <v>6</v>
          </cell>
          <cell r="G2041">
            <v>16.25</v>
          </cell>
        </row>
        <row r="2042">
          <cell r="A2042" t="str">
            <v>US10015489</v>
          </cell>
          <cell r="B2042" t="str">
            <v>BICYCLE - BRIDGE PLAYING CARDS (EA)</v>
          </cell>
          <cell r="C2042" t="str">
            <v>073854000861</v>
          </cell>
          <cell r="D2042" t="str">
            <v>EVERE</v>
          </cell>
          <cell r="E2042">
            <v>12</v>
          </cell>
          <cell r="F2042">
            <v>144</v>
          </cell>
          <cell r="G2042">
            <v>3.5</v>
          </cell>
        </row>
        <row r="2043">
          <cell r="A2043" t="str">
            <v>US10015563</v>
          </cell>
          <cell r="B2043" t="str">
            <v>BICYCLE - TULIPS 2-DECK SET (EA)</v>
          </cell>
          <cell r="C2043" t="str">
            <v>073854207925</v>
          </cell>
          <cell r="D2043" t="str">
            <v>EVERE</v>
          </cell>
          <cell r="F2043">
            <v>6</v>
          </cell>
          <cell r="G2043">
            <v>16.25</v>
          </cell>
        </row>
        <row r="2044">
          <cell r="A2044" t="str">
            <v>US10015588</v>
          </cell>
          <cell r="B2044" t="str">
            <v>BICYCLE - TRAGIC ROYALTY DECK (EA)</v>
          </cell>
          <cell r="C2044" t="str">
            <v>073854014837</v>
          </cell>
          <cell r="D2044" t="str">
            <v>EVERE</v>
          </cell>
          <cell r="E2044">
            <v>6</v>
          </cell>
          <cell r="F2044">
            <v>24</v>
          </cell>
          <cell r="G2044">
            <v>4.25</v>
          </cell>
        </row>
        <row r="2045">
          <cell r="A2045" t="str">
            <v>US10015589</v>
          </cell>
          <cell r="B2045" t="str">
            <v>BICYCLE - PRESTIGE (EA)</v>
          </cell>
          <cell r="C2045" t="str">
            <v>073854014844</v>
          </cell>
          <cell r="D2045" t="str">
            <v>EVERE</v>
          </cell>
          <cell r="E2045">
            <v>6</v>
          </cell>
          <cell r="F2045">
            <v>24</v>
          </cell>
          <cell r="G2045">
            <v>10</v>
          </cell>
        </row>
        <row r="2046">
          <cell r="A2046" t="str">
            <v>US10015609</v>
          </cell>
          <cell r="B2046" t="str">
            <v>BICYCLE - GUARDIANS (EA)</v>
          </cell>
          <cell r="C2046" t="str">
            <v>073854015285</v>
          </cell>
          <cell r="D2046" t="str">
            <v>EVERE</v>
          </cell>
          <cell r="E2046">
            <v>6</v>
          </cell>
          <cell r="F2046">
            <v>24</v>
          </cell>
          <cell r="G2046">
            <v>5</v>
          </cell>
        </row>
        <row r="2047">
          <cell r="A2047" t="str">
            <v>US10015653</v>
          </cell>
          <cell r="B2047" t="str">
            <v>BICYCLE - EUCHRE SET (EA)</v>
          </cell>
          <cell r="C2047" t="str">
            <v>073854017654</v>
          </cell>
          <cell r="D2047" t="str">
            <v>EVERE</v>
          </cell>
          <cell r="E2047">
            <v>6</v>
          </cell>
          <cell r="F2047">
            <v>24</v>
          </cell>
          <cell r="G2047">
            <v>6.75</v>
          </cell>
        </row>
        <row r="2048">
          <cell r="A2048" t="str">
            <v>US10015655</v>
          </cell>
          <cell r="B2048" t="str">
            <v>BICYCLE - RUMMY SET (EA)</v>
          </cell>
          <cell r="C2048" t="str">
            <v>073854017647</v>
          </cell>
          <cell r="D2048" t="str">
            <v>EVERE</v>
          </cell>
          <cell r="E2048">
            <v>6</v>
          </cell>
          <cell r="F2048">
            <v>24</v>
          </cell>
          <cell r="G2048">
            <v>6.75</v>
          </cell>
        </row>
        <row r="2049">
          <cell r="A2049" t="str">
            <v>US10015785</v>
          </cell>
          <cell r="B2049" t="str">
            <v>BICYCLE - ARCH ANGELS (EA)</v>
          </cell>
          <cell r="C2049" t="str">
            <v>073854019825</v>
          </cell>
          <cell r="D2049" t="str">
            <v>EVERE</v>
          </cell>
          <cell r="E2049">
            <v>6</v>
          </cell>
          <cell r="F2049">
            <v>24</v>
          </cell>
          <cell r="G2049">
            <v>5</v>
          </cell>
        </row>
        <row r="2050">
          <cell r="A2050" t="str">
            <v>US10015864</v>
          </cell>
          <cell r="B2050" t="str">
            <v>BICYCLE - BUTTERFLIES 2-DECK SET (EA)</v>
          </cell>
          <cell r="C2050" t="str">
            <v>073854020210</v>
          </cell>
          <cell r="D2050" t="str">
            <v>EVERE</v>
          </cell>
          <cell r="F2050">
            <v>6</v>
          </cell>
          <cell r="G2050">
            <v>16.25</v>
          </cell>
        </row>
        <row r="2051">
          <cell r="A2051" t="str">
            <v>US10015865</v>
          </cell>
          <cell r="B2051" t="str">
            <v>BICYCLE - SUNFLOWERS 2-DECK SET (EA)</v>
          </cell>
          <cell r="C2051" t="str">
            <v>073854020227</v>
          </cell>
          <cell r="D2051" t="str">
            <v>EVERE</v>
          </cell>
          <cell r="F2051">
            <v>6</v>
          </cell>
          <cell r="G2051">
            <v>16.25</v>
          </cell>
        </row>
        <row r="2052">
          <cell r="A2052" t="str">
            <v>US10015956</v>
          </cell>
          <cell r="B2052" t="str">
            <v>BICYCLE - WARRIOR HORSE DECK (EA)</v>
          </cell>
          <cell r="C2052" t="str">
            <v>073854021224</v>
          </cell>
          <cell r="D2052" t="str">
            <v>EVERE</v>
          </cell>
          <cell r="E2052">
            <v>12</v>
          </cell>
          <cell r="F2052">
            <v>144</v>
          </cell>
          <cell r="G2052">
            <v>4.25</v>
          </cell>
        </row>
        <row r="2053">
          <cell r="A2053" t="str">
            <v>US10016373</v>
          </cell>
          <cell r="B2053" t="str">
            <v>TAROT CARDS DEL FUEGO - by Ricardo Cavolo (EA)</v>
          </cell>
          <cell r="C2053" t="str">
            <v>8420707450991</v>
          </cell>
          <cell r="D2053" t="str">
            <v>EVERE</v>
          </cell>
          <cell r="E2053">
            <v>6</v>
          </cell>
          <cell r="F2053">
            <v>72</v>
          </cell>
          <cell r="G2053">
            <v>16.75</v>
          </cell>
        </row>
        <row r="2054">
          <cell r="A2054" t="str">
            <v>US10016974</v>
          </cell>
          <cell r="B2054" t="str">
            <v>BICYCLE - FIRE DECK (EA)</v>
          </cell>
          <cell r="C2054" t="str">
            <v>073854023174</v>
          </cell>
          <cell r="D2054" t="str">
            <v>EVERE</v>
          </cell>
          <cell r="E2054">
            <v>6</v>
          </cell>
          <cell r="F2054">
            <v>24</v>
          </cell>
          <cell r="G2054">
            <v>4.25</v>
          </cell>
        </row>
        <row r="2055">
          <cell r="A2055" t="str">
            <v>US10016977</v>
          </cell>
          <cell r="B2055" t="str">
            <v>BICYCLE - STARGAZER BLACKHOLE DECK (EA)</v>
          </cell>
          <cell r="C2055" t="str">
            <v>073854023181</v>
          </cell>
          <cell r="D2055" t="str">
            <v>EVERE</v>
          </cell>
          <cell r="E2055">
            <v>6</v>
          </cell>
          <cell r="F2055">
            <v>24</v>
          </cell>
          <cell r="G2055">
            <v>5</v>
          </cell>
        </row>
        <row r="2056">
          <cell r="A2056" t="str">
            <v>US10017185</v>
          </cell>
          <cell r="B2056" t="str">
            <v>BICYCLE - AMERICAN FLAG</v>
          </cell>
          <cell r="C2056" t="str">
            <v>073854023440</v>
          </cell>
          <cell r="D2056" t="str">
            <v>EVERE</v>
          </cell>
          <cell r="E2056">
            <v>6</v>
          </cell>
          <cell r="F2056">
            <v>24</v>
          </cell>
          <cell r="G2056">
            <v>4.25</v>
          </cell>
        </row>
        <row r="2057">
          <cell r="A2057" t="str">
            <v>US10017393</v>
          </cell>
          <cell r="B2057" t="str">
            <v>FAMILIARS TAROT  CARDS - by Lisa Parker (EA)</v>
          </cell>
          <cell r="C2057" t="str">
            <v>8420707451387</v>
          </cell>
          <cell r="D2057" t="str">
            <v>EVERE</v>
          </cell>
          <cell r="E2057">
            <v>6</v>
          </cell>
          <cell r="F2057">
            <v>72</v>
          </cell>
          <cell r="G2057">
            <v>16.75</v>
          </cell>
        </row>
        <row r="2058">
          <cell r="A2058" t="str">
            <v>US10017646</v>
          </cell>
          <cell r="B2058" t="str">
            <v>BICYCLE - BOURBON DECK (EA)</v>
          </cell>
          <cell r="C2058" t="str">
            <v>073854023952</v>
          </cell>
          <cell r="D2058" t="str">
            <v>EVERE</v>
          </cell>
          <cell r="E2058">
            <v>6</v>
          </cell>
          <cell r="F2058">
            <v>24</v>
          </cell>
          <cell r="G2058">
            <v>5</v>
          </cell>
        </row>
        <row r="2059">
          <cell r="A2059" t="str">
            <v>US10018502</v>
          </cell>
          <cell r="B2059" t="str">
            <v>BICYCLE - DRAGON DECK (EA)</v>
          </cell>
          <cell r="C2059" t="str">
            <v>073854024300</v>
          </cell>
          <cell r="D2059" t="str">
            <v>EVERE</v>
          </cell>
          <cell r="E2059">
            <v>6</v>
          </cell>
          <cell r="F2059">
            <v>24</v>
          </cell>
          <cell r="G2059">
            <v>4.25</v>
          </cell>
        </row>
        <row r="2060">
          <cell r="A2060" t="str">
            <v>US10018504</v>
          </cell>
          <cell r="B2060" t="str">
            <v>BICYCLE - STARGAZER SUNSPOT DECK (EA)</v>
          </cell>
          <cell r="C2060" t="str">
            <v>073854024317</v>
          </cell>
          <cell r="D2060" t="str">
            <v>EVERE</v>
          </cell>
          <cell r="E2060">
            <v>6</v>
          </cell>
          <cell r="F2060">
            <v>24</v>
          </cell>
          <cell r="G2060">
            <v>5</v>
          </cell>
        </row>
        <row r="2061">
          <cell r="A2061" t="str">
            <v>US10018508</v>
          </cell>
          <cell r="B2061" t="str">
            <v>BICYCLE - AUREO DECK (EA)</v>
          </cell>
          <cell r="C2061" t="str">
            <v>073854024324</v>
          </cell>
          <cell r="D2061" t="str">
            <v>EVERE</v>
          </cell>
          <cell r="E2061">
            <v>6</v>
          </cell>
          <cell r="F2061">
            <v>24</v>
          </cell>
          <cell r="G2061">
            <v>5</v>
          </cell>
        </row>
        <row r="2062">
          <cell r="A2062" t="str">
            <v>US10018646</v>
          </cell>
          <cell r="B2062" t="str">
            <v>BICYCLE - UNICORNS DECK (EA)</v>
          </cell>
          <cell r="C2062" t="str">
            <v>073854023754</v>
          </cell>
          <cell r="D2062" t="str">
            <v>EVERE</v>
          </cell>
          <cell r="E2062">
            <v>6</v>
          </cell>
          <cell r="F2062">
            <v>24</v>
          </cell>
          <cell r="G2062">
            <v>4.25</v>
          </cell>
        </row>
        <row r="2063">
          <cell r="A2063" t="str">
            <v>US10019399</v>
          </cell>
          <cell r="B2063" t="str">
            <v>BICYCLE - JACK DANIELS - BLACK/HONEY MIX DECK (EA)</v>
          </cell>
          <cell r="C2063" t="str">
            <v>073854024652</v>
          </cell>
          <cell r="D2063" t="str">
            <v>EVERE</v>
          </cell>
          <cell r="E2063">
            <v>6</v>
          </cell>
          <cell r="F2063">
            <v>24</v>
          </cell>
          <cell r="G2063">
            <v>4.25</v>
          </cell>
        </row>
        <row r="2064">
          <cell r="A2064" t="str">
            <v>US10020149</v>
          </cell>
          <cell r="B2064" t="str">
            <v>BICYCLE - CAPITOL DECK (EA)</v>
          </cell>
          <cell r="C2064" t="str">
            <v>073854024904</v>
          </cell>
          <cell r="D2064" t="str">
            <v>EVERE</v>
          </cell>
          <cell r="E2064">
            <v>6</v>
          </cell>
          <cell r="F2064">
            <v>24</v>
          </cell>
          <cell r="G2064">
            <v>5</v>
          </cell>
        </row>
        <row r="2065">
          <cell r="A2065" t="str">
            <v>US10020153</v>
          </cell>
          <cell r="B2065" t="str">
            <v>BICYCLE - MOSAIQUE DECK (EA)</v>
          </cell>
          <cell r="C2065" t="str">
            <v>073854024911</v>
          </cell>
          <cell r="D2065" t="str">
            <v>EVERE</v>
          </cell>
          <cell r="E2065">
            <v>6</v>
          </cell>
          <cell r="F2065">
            <v>24</v>
          </cell>
          <cell r="G2065">
            <v>4.25</v>
          </cell>
        </row>
        <row r="2066">
          <cell r="A2066" t="str">
            <v>US10020157</v>
          </cell>
          <cell r="B2066" t="str">
            <v>BICYCLE - ASTEROID DECK (EA)</v>
          </cell>
          <cell r="C2066" t="str">
            <v>073854024928</v>
          </cell>
          <cell r="D2066" t="str">
            <v>EVERE</v>
          </cell>
          <cell r="E2066">
            <v>6</v>
          </cell>
          <cell r="F2066">
            <v>24</v>
          </cell>
          <cell r="G2066">
            <v>5</v>
          </cell>
        </row>
        <row r="2067">
          <cell r="A2067" t="str">
            <v>US10020281</v>
          </cell>
          <cell r="B2067" t="str">
            <v>BICYCLE - 1885 DECK (EA)</v>
          </cell>
          <cell r="C2067" t="str">
            <v>073854024973</v>
          </cell>
          <cell r="D2067" t="str">
            <v>EVERE</v>
          </cell>
          <cell r="E2067">
            <v>6</v>
          </cell>
          <cell r="F2067">
            <v>24</v>
          </cell>
          <cell r="G2067">
            <v>5</v>
          </cell>
        </row>
        <row r="2068">
          <cell r="A2068" t="str">
            <v>US10020982</v>
          </cell>
          <cell r="B2068" t="str">
            <v>BICYCLE - AMPLIFIED (EA)</v>
          </cell>
          <cell r="C2068" t="str">
            <v>073854025276</v>
          </cell>
          <cell r="D2068" t="str">
            <v>EVERE</v>
          </cell>
          <cell r="E2068">
            <v>6</v>
          </cell>
          <cell r="F2068">
            <v>24</v>
          </cell>
          <cell r="G2068">
            <v>6.5</v>
          </cell>
          <cell r="J2068" t="str">
            <v>OOP</v>
          </cell>
        </row>
        <row r="2069">
          <cell r="A2069" t="str">
            <v>US10021926</v>
          </cell>
          <cell r="B2069" t="str">
            <v>BICYCLE - STAR WARS - 3xDARK SIDE/3xLIGHT SIDE</v>
          </cell>
          <cell r="C2069" t="str">
            <v>708828938542</v>
          </cell>
          <cell r="D2069" t="str">
            <v>EVERC</v>
          </cell>
          <cell r="E2069">
            <v>6</v>
          </cell>
          <cell r="F2069">
            <v>24</v>
          </cell>
          <cell r="G2069">
            <v>11.25</v>
          </cell>
        </row>
        <row r="2070">
          <cell r="A2070" t="str">
            <v>US10021927</v>
          </cell>
          <cell r="B2070" t="str">
            <v>BICYCLE - DARK MODE</v>
          </cell>
          <cell r="C2070" t="str">
            <v>073854093603</v>
          </cell>
          <cell r="D2070" t="str">
            <v>EVERE</v>
          </cell>
          <cell r="E2070">
            <v>6</v>
          </cell>
          <cell r="F2070">
            <v>24</v>
          </cell>
          <cell r="G2070">
            <v>5</v>
          </cell>
        </row>
        <row r="2071">
          <cell r="A2071" t="str">
            <v>US10021935</v>
          </cell>
          <cell r="B2071" t="str">
            <v>BICYCLE - SEA KING</v>
          </cell>
          <cell r="C2071" t="str">
            <v>073854093627</v>
          </cell>
          <cell r="D2071" t="str">
            <v>EVERE</v>
          </cell>
          <cell r="E2071">
            <v>6</v>
          </cell>
          <cell r="F2071">
            <v>24</v>
          </cell>
          <cell r="G2071">
            <v>5</v>
          </cell>
        </row>
        <row r="2072">
          <cell r="A2072" t="str">
            <v>US10021940</v>
          </cell>
          <cell r="B2072" t="str">
            <v>BICYCLE - AVIARY</v>
          </cell>
          <cell r="C2072" t="str">
            <v>073854093634</v>
          </cell>
          <cell r="D2072" t="str">
            <v>EVERE</v>
          </cell>
          <cell r="E2072">
            <v>6</v>
          </cell>
          <cell r="F2072">
            <v>24</v>
          </cell>
          <cell r="G2072">
            <v>4.25</v>
          </cell>
        </row>
        <row r="2073">
          <cell r="A2073" t="str">
            <v>US10023018</v>
          </cell>
          <cell r="B2073" t="str">
            <v>BICYCLE - BROSMIND - FOUR GANGS (EA)</v>
          </cell>
          <cell r="C2073" t="str">
            <v>073854093863</v>
          </cell>
          <cell r="D2073" t="str">
            <v>EVERE</v>
          </cell>
          <cell r="E2073">
            <v>6</v>
          </cell>
          <cell r="F2073">
            <v>24</v>
          </cell>
          <cell r="G2073">
            <v>6.25</v>
          </cell>
          <cell r="J2073" t="str">
            <v>OOP</v>
          </cell>
        </row>
        <row r="2074">
          <cell r="A2074" t="str">
            <v>US10024956</v>
          </cell>
          <cell r="B2074" t="str">
            <v>BICYCLE - JAMES BOND 007</v>
          </cell>
          <cell r="C2074" t="str">
            <v>850016557254</v>
          </cell>
          <cell r="D2074" t="str">
            <v>EVERE</v>
          </cell>
          <cell r="E2074">
            <v>6</v>
          </cell>
          <cell r="F2074">
            <v>24</v>
          </cell>
          <cell r="G2074">
            <v>11.25</v>
          </cell>
        </row>
        <row r="2075">
          <cell r="A2075" t="str">
            <v>US10024957</v>
          </cell>
          <cell r="B2075" t="str">
            <v>BICYCLE - MANDALORIAN</v>
          </cell>
          <cell r="C2075" t="str">
            <v>850016557247</v>
          </cell>
          <cell r="D2075" t="str">
            <v>EVERE</v>
          </cell>
          <cell r="E2075">
            <v>6</v>
          </cell>
          <cell r="F2075">
            <v>24</v>
          </cell>
          <cell r="G2075">
            <v>11.25</v>
          </cell>
        </row>
        <row r="2076">
          <cell r="A2076" t="str">
            <v>US10025048</v>
          </cell>
          <cell r="B2076" t="str">
            <v>BICYCLE - AVENGERS</v>
          </cell>
          <cell r="C2076" t="str">
            <v>850016557193</v>
          </cell>
          <cell r="D2076" t="str">
            <v>EVERE</v>
          </cell>
          <cell r="E2076">
            <v>6</v>
          </cell>
          <cell r="F2076">
            <v>24</v>
          </cell>
          <cell r="G2076">
            <v>11.25</v>
          </cell>
        </row>
        <row r="2077">
          <cell r="A2077" t="str">
            <v>US1036723</v>
          </cell>
          <cell r="B2077" t="str">
            <v>HOYLE - 6-in-1 FUNPACK (Crazy8/Go Fish/OldMaid/SlapJack/Memory/Matching) (EA)</v>
          </cell>
          <cell r="C2077" t="str">
            <v>041187083646</v>
          </cell>
          <cell r="D2077" t="str">
            <v>EVERE</v>
          </cell>
          <cell r="G2077">
            <v>5.25</v>
          </cell>
          <cell r="J2077" t="str">
            <v>Use - US130012018</v>
          </cell>
        </row>
        <row r="2078">
          <cell r="A2078" t="str">
            <v>US130011925</v>
          </cell>
          <cell r="B2078" t="str">
            <v>BICYCLE - REVOLVING POKER CHIP RACK (EA)</v>
          </cell>
          <cell r="C2078" t="str">
            <v>073854001134</v>
          </cell>
          <cell r="D2078" t="str">
            <v>EVERE</v>
          </cell>
          <cell r="F2078">
            <v>6</v>
          </cell>
          <cell r="G2078">
            <v>19.75</v>
          </cell>
        </row>
        <row r="2079">
          <cell r="A2079" t="str">
            <v>US130011939</v>
          </cell>
          <cell r="B2079" t="str">
            <v>BICYCLE - SET of 5 DICE (EA)</v>
          </cell>
          <cell r="C2079" t="str">
            <v>073854001066</v>
          </cell>
          <cell r="D2079" t="str">
            <v>EVERE</v>
          </cell>
          <cell r="E2079">
            <v>12</v>
          </cell>
          <cell r="F2079">
            <v>72</v>
          </cell>
          <cell r="G2079">
            <v>2.75</v>
          </cell>
        </row>
        <row r="2080">
          <cell r="A2080" t="str">
            <v>US130012018</v>
          </cell>
          <cell r="B2080" t="str">
            <v>HOYLE - 6-in-1 FUNPACK (Crazy8/Go Fish/OldMaid/SlapJack/Memory/Matching) (EA)</v>
          </cell>
          <cell r="C2080" t="str">
            <v>041187083646</v>
          </cell>
          <cell r="D2080" t="str">
            <v>EVERE</v>
          </cell>
          <cell r="E2080">
            <v>6</v>
          </cell>
          <cell r="F2080">
            <v>12</v>
          </cell>
          <cell r="G2080">
            <v>6</v>
          </cell>
        </row>
        <row r="2081">
          <cell r="A2081" t="str">
            <v>US130012080</v>
          </cell>
          <cell r="B2081" t="str">
            <v xml:space="preserve">HOYLE - MIXED EMOJIS </v>
          </cell>
          <cell r="C2081" t="str">
            <v>073854024737</v>
          </cell>
          <cell r="D2081" t="str">
            <v>EVERE</v>
          </cell>
          <cell r="E2081">
            <v>6</v>
          </cell>
          <cell r="F2081">
            <v>24</v>
          </cell>
          <cell r="G2081">
            <v>4.25</v>
          </cell>
          <cell r="J2081" t="str">
            <v>OOP</v>
          </cell>
        </row>
        <row r="2082">
          <cell r="A2082" t="str">
            <v>US130012081</v>
          </cell>
          <cell r="B2082" t="str">
            <v>HOYLE - SEAL SQUAD (EA)</v>
          </cell>
          <cell r="C2082" t="str">
            <v>073854024751</v>
          </cell>
          <cell r="D2082" t="str">
            <v>EVERE</v>
          </cell>
          <cell r="E2082">
            <v>6</v>
          </cell>
          <cell r="F2082">
            <v>24</v>
          </cell>
          <cell r="G2082">
            <v>4.25</v>
          </cell>
          <cell r="J2082" t="str">
            <v>OOP</v>
          </cell>
        </row>
        <row r="2083">
          <cell r="A2083" t="str">
            <v>US130012083</v>
          </cell>
          <cell r="B2083" t="str">
            <v>BICYCLE - SHUFFLE - GRAND PRIX (EA)</v>
          </cell>
          <cell r="C2083" t="str">
            <v>073854024799</v>
          </cell>
          <cell r="D2083" t="str">
            <v>EVERE</v>
          </cell>
          <cell r="F2083">
            <v>6</v>
          </cell>
          <cell r="G2083">
            <v>21</v>
          </cell>
          <cell r="J2083" t="str">
            <v>OOP</v>
          </cell>
        </row>
        <row r="2084">
          <cell r="A2084" t="str">
            <v>US130012125</v>
          </cell>
          <cell r="B2084" t="str">
            <v>BICYCLE - EXCHANGE (EA)</v>
          </cell>
          <cell r="C2084" t="str">
            <v>073854025437</v>
          </cell>
          <cell r="D2084" t="str">
            <v>EVERE</v>
          </cell>
          <cell r="F2084">
            <v>4</v>
          </cell>
          <cell r="G2084">
            <v>27</v>
          </cell>
          <cell r="J2084" t="str">
            <v>OOP</v>
          </cell>
        </row>
        <row r="2085">
          <cell r="A2085" t="str">
            <v>US130012126</v>
          </cell>
          <cell r="B2085" t="str">
            <v>BICYCLE - The ALPHA (EA)</v>
          </cell>
          <cell r="C2085" t="str">
            <v>073854025444</v>
          </cell>
          <cell r="D2085" t="str">
            <v>EVERE</v>
          </cell>
          <cell r="F2085">
            <v>4</v>
          </cell>
          <cell r="G2085">
            <v>27</v>
          </cell>
          <cell r="J2085" t="str">
            <v>OOP</v>
          </cell>
        </row>
        <row r="2086">
          <cell r="A2086" t="str">
            <v>US130012127</v>
          </cell>
          <cell r="B2086" t="str">
            <v>BICYCLE - The SWEET &amp; SPICY TRUTH (EA)</v>
          </cell>
          <cell r="C2086" t="str">
            <v>073854025451</v>
          </cell>
          <cell r="D2086" t="str">
            <v>EVERE</v>
          </cell>
          <cell r="F2086">
            <v>4</v>
          </cell>
          <cell r="G2086">
            <v>18</v>
          </cell>
          <cell r="J2086" t="str">
            <v>OOP</v>
          </cell>
        </row>
        <row r="2087">
          <cell r="A2087" t="str">
            <v>US130012128</v>
          </cell>
          <cell r="B2087" t="str">
            <v>BICYCLE - FUMBLING FERRETS (EA)</v>
          </cell>
          <cell r="C2087" t="str">
            <v>073854025468</v>
          </cell>
          <cell r="D2087" t="str">
            <v>EVERE</v>
          </cell>
          <cell r="F2087">
            <v>5</v>
          </cell>
          <cell r="G2087">
            <v>18</v>
          </cell>
          <cell r="J2087" t="str">
            <v>OOP</v>
          </cell>
        </row>
        <row r="2088">
          <cell r="A2088" t="str">
            <v>US130012129</v>
          </cell>
          <cell r="B2088" t="str">
            <v>BICYCLE - NAILED IT! (EA)</v>
          </cell>
          <cell r="C2088" t="str">
            <v>073854025475</v>
          </cell>
          <cell r="D2088" t="str">
            <v>EVERE</v>
          </cell>
          <cell r="F2088">
            <v>5</v>
          </cell>
          <cell r="G2088">
            <v>18</v>
          </cell>
          <cell r="J2088" t="str">
            <v>OOP</v>
          </cell>
        </row>
        <row r="2089">
          <cell r="A2089" t="str">
            <v>US130012189</v>
          </cell>
          <cell r="B2089" t="str">
            <v>BICYCLE - EMERGENCY BROADCAST</v>
          </cell>
          <cell r="C2089" t="str">
            <v>073854093764</v>
          </cell>
          <cell r="D2089" t="str">
            <v>EVERE</v>
          </cell>
          <cell r="F2089">
            <v>4</v>
          </cell>
          <cell r="G2089">
            <v>22.5</v>
          </cell>
          <cell r="J2089" t="str">
            <v>OOP</v>
          </cell>
        </row>
        <row r="2090">
          <cell r="A2090" t="str">
            <v>US130012191</v>
          </cell>
          <cell r="B2090" t="str">
            <v>BICYCLE - CRYSTALLIZED</v>
          </cell>
          <cell r="C2090" t="str">
            <v>073854093788</v>
          </cell>
          <cell r="D2090" t="str">
            <v>EVERE</v>
          </cell>
          <cell r="F2090">
            <v>4</v>
          </cell>
          <cell r="G2090">
            <v>18</v>
          </cell>
          <cell r="J2090" t="str">
            <v>OOP</v>
          </cell>
        </row>
        <row r="2091">
          <cell r="A2091" t="str">
            <v>USAAC004-014</v>
          </cell>
          <cell r="B2091" t="str">
            <v>DICE - DISNEY MICKEY AND FRIENDS</v>
          </cell>
          <cell r="C2091" t="str">
            <v>700304155191</v>
          </cell>
          <cell r="D2091" t="str">
            <v>EVERE</v>
          </cell>
          <cell r="F2091">
            <v>24</v>
          </cell>
          <cell r="G2091">
            <v>6.5</v>
          </cell>
        </row>
        <row r="2092">
          <cell r="A2092" t="str">
            <v>USAAC004-261</v>
          </cell>
          <cell r="B2092" t="str">
            <v>DICE - DISNEY NIGHTMARE BEFORE CHRISTMAS</v>
          </cell>
          <cell r="C2092" t="str">
            <v>700304154330</v>
          </cell>
          <cell r="D2092" t="str">
            <v>EVERE</v>
          </cell>
          <cell r="F2092">
            <v>24</v>
          </cell>
          <cell r="G2092">
            <v>6.5</v>
          </cell>
          <cell r="J2092" t="str">
            <v>CORE</v>
          </cell>
        </row>
        <row r="2093">
          <cell r="A2093" t="str">
            <v>USAAC004-652</v>
          </cell>
          <cell r="B2093" t="str">
            <v>DICE - DISNEY HOCUS POCUS</v>
          </cell>
          <cell r="C2093" t="str">
            <v>700304155245</v>
          </cell>
          <cell r="D2093" t="str">
            <v>EVERE</v>
          </cell>
          <cell r="F2093">
            <v>24</v>
          </cell>
          <cell r="G2093">
            <v>6.5</v>
          </cell>
        </row>
        <row r="2094">
          <cell r="A2094" t="str">
            <v>USAAC004-657</v>
          </cell>
          <cell r="B2094" t="str">
            <v>DICE - DISNEY RAINBOW</v>
          </cell>
          <cell r="C2094" t="str">
            <v>700304155467</v>
          </cell>
          <cell r="D2094" t="str">
            <v>EVERE</v>
          </cell>
          <cell r="F2094">
            <v>24</v>
          </cell>
          <cell r="G2094">
            <v>6.5</v>
          </cell>
          <cell r="J2094" t="str">
            <v>CORE</v>
          </cell>
        </row>
        <row r="2095">
          <cell r="A2095" t="str">
            <v>USAAC010-001</v>
          </cell>
          <cell r="B2095" t="str">
            <v>DICE - SCOOBY-DOO</v>
          </cell>
          <cell r="C2095" t="str">
            <v>700304154439</v>
          </cell>
          <cell r="D2095" t="str">
            <v>EVERE</v>
          </cell>
          <cell r="F2095">
            <v>24</v>
          </cell>
          <cell r="G2095">
            <v>6.5</v>
          </cell>
          <cell r="J2095" t="str">
            <v>CORE</v>
          </cell>
        </row>
        <row r="2096">
          <cell r="A2096" t="str">
            <v>USAAC010-103</v>
          </cell>
          <cell r="B2096" t="str">
            <v>DICE - BATMAN</v>
          </cell>
          <cell r="C2096" t="str">
            <v>700304154460</v>
          </cell>
          <cell r="D2096" t="str">
            <v>EVERE</v>
          </cell>
          <cell r="F2096">
            <v>24</v>
          </cell>
          <cell r="G2096">
            <v>6.5</v>
          </cell>
          <cell r="J2096" t="str">
            <v>CORE</v>
          </cell>
        </row>
        <row r="2097">
          <cell r="A2097" t="str">
            <v>USAAC010-262</v>
          </cell>
          <cell r="B2097" t="str">
            <v>DICE - SEINFELD</v>
          </cell>
          <cell r="C2097" t="str">
            <v>700304154767</v>
          </cell>
          <cell r="D2097" t="str">
            <v>EVERE</v>
          </cell>
          <cell r="F2097">
            <v>24</v>
          </cell>
          <cell r="G2097">
            <v>6.5</v>
          </cell>
          <cell r="J2097" t="str">
            <v>CORE</v>
          </cell>
        </row>
        <row r="2098">
          <cell r="A2098" t="str">
            <v>USAAC010-595</v>
          </cell>
          <cell r="B2098" t="str">
            <v>DICE - ELF</v>
          </cell>
          <cell r="C2098" t="str">
            <v>700304154668</v>
          </cell>
          <cell r="D2098" t="str">
            <v>EVERE</v>
          </cell>
          <cell r="F2098">
            <v>24</v>
          </cell>
          <cell r="G2098">
            <v>6.5</v>
          </cell>
        </row>
        <row r="2099">
          <cell r="A2099" t="str">
            <v>USAAC010-647</v>
          </cell>
          <cell r="B2099" t="str">
            <v>DICE - FRIENDS</v>
          </cell>
          <cell r="C2099" t="str">
            <v>700304154637</v>
          </cell>
          <cell r="D2099" t="str">
            <v>EVERE</v>
          </cell>
          <cell r="F2099">
            <v>24</v>
          </cell>
          <cell r="G2099">
            <v>6.5</v>
          </cell>
          <cell r="J2099" t="str">
            <v>CORE</v>
          </cell>
        </row>
        <row r="2100">
          <cell r="A2100" t="str">
            <v>USAAC010-680</v>
          </cell>
          <cell r="B2100" t="str">
            <v>DICE - BEETLEJUICE</v>
          </cell>
          <cell r="C2100" t="str">
            <v>700304154484</v>
          </cell>
          <cell r="D2100" t="str">
            <v>EVERE</v>
          </cell>
          <cell r="F2100">
            <v>24</v>
          </cell>
          <cell r="G2100">
            <v>6.5</v>
          </cell>
        </row>
        <row r="2101">
          <cell r="A2101" t="str">
            <v>USAAC010-716</v>
          </cell>
          <cell r="B2101" t="str">
            <v xml:space="preserve">DICE - FRIDAY the 13TH </v>
          </cell>
          <cell r="C2101" t="str">
            <v>700304154491</v>
          </cell>
          <cell r="D2101" t="str">
            <v>EVERE</v>
          </cell>
          <cell r="F2101">
            <v>24</v>
          </cell>
          <cell r="G2101">
            <v>6.5</v>
          </cell>
        </row>
        <row r="2102">
          <cell r="A2102" t="str">
            <v>USAAC010-718</v>
          </cell>
          <cell r="B2102" t="str">
            <v>DICE - THE GOONIES</v>
          </cell>
          <cell r="C2102" t="str">
            <v>700304154514</v>
          </cell>
          <cell r="D2102" t="str">
            <v>EVERE</v>
          </cell>
          <cell r="F2102">
            <v>24</v>
          </cell>
          <cell r="G2102">
            <v>6.5</v>
          </cell>
        </row>
        <row r="2103">
          <cell r="A2103" t="str">
            <v>USAAC011-699</v>
          </cell>
          <cell r="B2103" t="str">
            <v>DICE - MARVEL AVENGERS</v>
          </cell>
          <cell r="C2103" t="str">
            <v>700304155818</v>
          </cell>
          <cell r="D2103" t="str">
            <v>EVERE</v>
          </cell>
          <cell r="F2103">
            <v>24</v>
          </cell>
          <cell r="G2103">
            <v>6.5</v>
          </cell>
          <cell r="J2103" t="str">
            <v>CORE</v>
          </cell>
        </row>
        <row r="2104">
          <cell r="A2104" t="str">
            <v>USAAC011-700</v>
          </cell>
          <cell r="B2104" t="str">
            <v>DICE - MARVEL VILLAINS</v>
          </cell>
          <cell r="C2104" t="str">
            <v>700304155801</v>
          </cell>
          <cell r="D2104" t="str">
            <v>EVERE</v>
          </cell>
          <cell r="F2104">
            <v>24</v>
          </cell>
          <cell r="G2104">
            <v>6.5</v>
          </cell>
          <cell r="J2104" t="str">
            <v>CORE</v>
          </cell>
        </row>
        <row r="2105">
          <cell r="A2105" t="str">
            <v>USAAC051-383</v>
          </cell>
          <cell r="B2105" t="str">
            <v>DICE - JURASSIC PARK</v>
          </cell>
          <cell r="C2105" t="str">
            <v>700304154958</v>
          </cell>
          <cell r="D2105" t="str">
            <v>EVERE</v>
          </cell>
          <cell r="F2105">
            <v>24</v>
          </cell>
          <cell r="G2105">
            <v>6.5</v>
          </cell>
        </row>
        <row r="2106">
          <cell r="A2106" t="str">
            <v>USAAC051-707</v>
          </cell>
          <cell r="B2106" t="str">
            <v>DICE - JURASSIC PARK PREMIUM</v>
          </cell>
          <cell r="C2106" t="str">
            <v>700304154996</v>
          </cell>
          <cell r="D2106" t="str">
            <v>EVERE</v>
          </cell>
          <cell r="F2106">
            <v>12</v>
          </cell>
          <cell r="G2106">
            <v>12</v>
          </cell>
        </row>
        <row r="2107">
          <cell r="A2107" t="str">
            <v>USAAC085-434</v>
          </cell>
          <cell r="B2107" t="str">
            <v>DICE - RICK AND MORTY</v>
          </cell>
          <cell r="C2107" t="str">
            <v>700304154507</v>
          </cell>
          <cell r="D2107" t="str">
            <v>EVERE</v>
          </cell>
          <cell r="F2107">
            <v>24</v>
          </cell>
          <cell r="G2107">
            <v>6.5</v>
          </cell>
        </row>
        <row r="2108">
          <cell r="A2108" t="str">
            <v>USAAC104-375</v>
          </cell>
          <cell r="B2108" t="str">
            <v>DICE - GAME OF THRONES PREMIUM  DICE</v>
          </cell>
          <cell r="C2108" t="str">
            <v>700304154989</v>
          </cell>
          <cell r="D2108" t="str">
            <v>EVERE</v>
          </cell>
          <cell r="F2108">
            <v>12</v>
          </cell>
          <cell r="G2108">
            <v>12</v>
          </cell>
        </row>
        <row r="2109">
          <cell r="A2109" t="str">
            <v>USAAC118-506</v>
          </cell>
          <cell r="B2109" t="str">
            <v>DICE - GOLDEN GIRLS</v>
          </cell>
          <cell r="C2109" t="str">
            <v>700304154453</v>
          </cell>
          <cell r="D2109" t="str">
            <v>EVERE</v>
          </cell>
          <cell r="F2109">
            <v>24</v>
          </cell>
          <cell r="G2109">
            <v>6.5</v>
          </cell>
        </row>
        <row r="2110">
          <cell r="A2110" t="str">
            <v>USAAC141-644</v>
          </cell>
          <cell r="B2110" t="str">
            <v xml:space="preserve">CARE BEARS - 6pc DICE SET </v>
          </cell>
          <cell r="C2110" t="str">
            <v>700304154675</v>
          </cell>
          <cell r="D2110" t="str">
            <v>EVERE</v>
          </cell>
          <cell r="F2110">
            <v>24</v>
          </cell>
          <cell r="G2110">
            <v>6.5</v>
          </cell>
          <cell r="J2110" t="str">
            <v>OOP</v>
          </cell>
        </row>
        <row r="2111">
          <cell r="A2111" t="str">
            <v>USAAT000-555</v>
          </cell>
          <cell r="B2111" t="str">
            <v>ASTRO TRASH</v>
          </cell>
          <cell r="C2111" t="str">
            <v>700304150202</v>
          </cell>
          <cell r="D2111" t="str">
            <v>EVERE</v>
          </cell>
          <cell r="F2111">
            <v>4</v>
          </cell>
          <cell r="G2111">
            <v>16</v>
          </cell>
          <cell r="J2111" t="str">
            <v>CORE</v>
          </cell>
        </row>
        <row r="2112">
          <cell r="A2112" t="str">
            <v>USACE004-000</v>
          </cell>
          <cell r="B2112" t="str">
            <v>CODENAMES - DISNEY FAMILY</v>
          </cell>
          <cell r="C2112" t="str">
            <v>700304049018</v>
          </cell>
          <cell r="D2112" t="str">
            <v>EVERE</v>
          </cell>
          <cell r="F2112">
            <v>6</v>
          </cell>
          <cell r="G2112">
            <v>20</v>
          </cell>
          <cell r="J2112" t="str">
            <v>CORE</v>
          </cell>
        </row>
        <row r="2113">
          <cell r="A2113" t="str">
            <v>USACE006-025</v>
          </cell>
          <cell r="B2113" t="str">
            <v xml:space="preserve">CODENAMES - THE SIMPSONS </v>
          </cell>
          <cell r="C2113" t="str">
            <v>700304152213</v>
          </cell>
          <cell r="D2113" t="str">
            <v>EVERE</v>
          </cell>
          <cell r="F2113">
            <v>6</v>
          </cell>
          <cell r="G2113">
            <v>19.75</v>
          </cell>
          <cell r="J2113" t="str">
            <v>OOP</v>
          </cell>
        </row>
        <row r="2114">
          <cell r="A2114" t="str">
            <v>USACE010-400</v>
          </cell>
          <cell r="B2114" t="str">
            <v>CODENAMES - HARRY POTTER</v>
          </cell>
          <cell r="C2114" t="str">
            <v>700304049902</v>
          </cell>
          <cell r="D2114" t="str">
            <v>EVERE</v>
          </cell>
          <cell r="F2114">
            <v>6</v>
          </cell>
          <cell r="G2114">
            <v>20</v>
          </cell>
          <cell r="J2114" t="str">
            <v>CORE</v>
          </cell>
        </row>
        <row r="2115">
          <cell r="A2115" t="str">
            <v>USACG134-723</v>
          </cell>
          <cell r="B2115" t="str">
            <v>SUPER CATS</v>
          </cell>
          <cell r="C2115" t="str">
            <v>700304153678</v>
          </cell>
          <cell r="D2115" t="str">
            <v>EVERE</v>
          </cell>
          <cell r="F2115">
            <v>12</v>
          </cell>
          <cell r="G2115">
            <v>8</v>
          </cell>
        </row>
        <row r="2116">
          <cell r="A2116" t="str">
            <v>USACH005-191</v>
          </cell>
          <cell r="B2116" t="str">
            <v>CHESS - SUPER MARIO</v>
          </cell>
          <cell r="C2116" t="str">
            <v>700304004390</v>
          </cell>
          <cell r="D2116" t="str">
            <v>EVERE</v>
          </cell>
          <cell r="F2116">
            <v>6</v>
          </cell>
          <cell r="G2116">
            <v>48</v>
          </cell>
          <cell r="J2116" t="str">
            <v>CORE</v>
          </cell>
        </row>
        <row r="2117">
          <cell r="A2117" t="str">
            <v>USACH085-434</v>
          </cell>
          <cell r="B2117" t="str">
            <v>CHESS - RICK AND MORTY</v>
          </cell>
          <cell r="C2117" t="str">
            <v>700304152046</v>
          </cell>
          <cell r="D2117" t="str">
            <v>EVERE</v>
          </cell>
          <cell r="F2117">
            <v>4</v>
          </cell>
          <cell r="G2117">
            <v>47</v>
          </cell>
          <cell r="J2117" t="str">
            <v>OOP</v>
          </cell>
        </row>
        <row r="2118">
          <cell r="A2118" t="str">
            <v>USACL004-763</v>
          </cell>
          <cell r="B2118" t="str">
            <v>CLUE - FINDING NEMO</v>
          </cell>
          <cell r="C2118" t="str">
            <v>700304156266</v>
          </cell>
          <cell r="D2118" t="str">
            <v>EVERE</v>
          </cell>
          <cell r="F2118">
            <v>4</v>
          </cell>
          <cell r="G2118">
            <v>32</v>
          </cell>
        </row>
        <row r="2119">
          <cell r="A2119" t="str">
            <v>USACL006-443</v>
          </cell>
          <cell r="B2119" t="str">
            <v>CLUE - BOB'S BURGERS</v>
          </cell>
          <cell r="C2119" t="str">
            <v>700304150721</v>
          </cell>
          <cell r="D2119" t="str">
            <v>EVERE</v>
          </cell>
          <cell r="F2119">
            <v>4</v>
          </cell>
          <cell r="G2119">
            <v>32</v>
          </cell>
          <cell r="J2119" t="str">
            <v>CORE</v>
          </cell>
        </row>
        <row r="2120">
          <cell r="A2120" t="str">
            <v>USACL010-001</v>
          </cell>
          <cell r="B2120" t="str">
            <v>CLUE - SCOOBY-DOO</v>
          </cell>
          <cell r="C2120" t="str">
            <v>700304151858</v>
          </cell>
          <cell r="D2120" t="str">
            <v>EVERE</v>
          </cell>
          <cell r="F2120">
            <v>4</v>
          </cell>
          <cell r="G2120">
            <v>32</v>
          </cell>
          <cell r="J2120" t="str">
            <v>CORE</v>
          </cell>
        </row>
        <row r="2121">
          <cell r="A2121" t="str">
            <v>USACL010-262</v>
          </cell>
          <cell r="B2121" t="str">
            <v>CLUE - SEINFELD</v>
          </cell>
          <cell r="C2121" t="str">
            <v>700304154552</v>
          </cell>
          <cell r="D2121" t="str">
            <v>EVERE</v>
          </cell>
          <cell r="F2121">
            <v>4</v>
          </cell>
          <cell r="G2121">
            <v>32</v>
          </cell>
          <cell r="J2121" t="str">
            <v>CORE</v>
          </cell>
        </row>
        <row r="2122">
          <cell r="A2122" t="str">
            <v>USACL010-430</v>
          </cell>
          <cell r="B2122" t="str">
            <v xml:space="preserve">CLUE - HARRY POTTER </v>
          </cell>
          <cell r="C2122" t="str">
            <v>700304047595</v>
          </cell>
          <cell r="D2122" t="str">
            <v>EVERE</v>
          </cell>
          <cell r="F2122">
            <v>4</v>
          </cell>
          <cell r="G2122">
            <v>31.5</v>
          </cell>
          <cell r="J2122" t="str">
            <v>OOP</v>
          </cell>
        </row>
        <row r="2123">
          <cell r="A2123" t="str">
            <v>USACL051-198</v>
          </cell>
          <cell r="B2123" t="str">
            <v>CLUE - THE OFFICE</v>
          </cell>
          <cell r="C2123" t="str">
            <v>700304153128</v>
          </cell>
          <cell r="D2123" t="str">
            <v>EVERE</v>
          </cell>
          <cell r="F2123">
            <v>4</v>
          </cell>
          <cell r="G2123">
            <v>32</v>
          </cell>
          <cell r="J2123" t="str">
            <v>CORE</v>
          </cell>
        </row>
        <row r="2124">
          <cell r="A2124" t="str">
            <v>USACL051-654</v>
          </cell>
          <cell r="B2124" t="str">
            <v>CLUE - BROOKLYN 99</v>
          </cell>
          <cell r="C2124" t="str">
            <v>700304155375</v>
          </cell>
          <cell r="D2124" t="str">
            <v>EVERE</v>
          </cell>
          <cell r="F2124">
            <v>4</v>
          </cell>
          <cell r="G2124">
            <v>32</v>
          </cell>
          <cell r="J2124" t="str">
            <v>CORE</v>
          </cell>
        </row>
        <row r="2125">
          <cell r="A2125" t="str">
            <v>USACL056-370</v>
          </cell>
          <cell r="B2125" t="str">
            <v>CLUE - DUNGEONS &amp; DRAGONS</v>
          </cell>
          <cell r="C2125" t="str">
            <v>700304152220</v>
          </cell>
          <cell r="D2125" t="str">
            <v>EVERE</v>
          </cell>
          <cell r="F2125">
            <v>4</v>
          </cell>
          <cell r="G2125">
            <v>32</v>
          </cell>
          <cell r="J2125" t="str">
            <v>CORE</v>
          </cell>
        </row>
        <row r="2126">
          <cell r="A2126" t="str">
            <v>USACL113-449</v>
          </cell>
          <cell r="B2126" t="str">
            <v>CLUE - DRAGON BALL Z</v>
          </cell>
          <cell r="C2126" t="str">
            <v>700304154620</v>
          </cell>
          <cell r="D2126" t="str">
            <v>EVERE</v>
          </cell>
          <cell r="F2126">
            <v>4</v>
          </cell>
          <cell r="G2126">
            <v>32</v>
          </cell>
          <cell r="J2126" t="str">
            <v>CORE</v>
          </cell>
        </row>
        <row r="2127">
          <cell r="A2127" t="str">
            <v>USACL118-506</v>
          </cell>
          <cell r="B2127" t="str">
            <v>CLUE - GOLDEN GIRLS</v>
          </cell>
          <cell r="C2127" t="str">
            <v>700304048974</v>
          </cell>
          <cell r="D2127" t="str">
            <v>EVERE</v>
          </cell>
          <cell r="F2127">
            <v>4</v>
          </cell>
          <cell r="G2127">
            <v>32</v>
          </cell>
          <cell r="J2127" t="str">
            <v>CORE</v>
          </cell>
        </row>
        <row r="2128">
          <cell r="A2128" t="str">
            <v>USACM005-191</v>
          </cell>
          <cell r="B2128" t="str">
            <v>TIC TAC TOE/CHECKERS - SUPER MARIO VS. LUIGI</v>
          </cell>
          <cell r="C2128" t="str">
            <v>700304044105</v>
          </cell>
          <cell r="D2128" t="str">
            <v>EVERE</v>
          </cell>
          <cell r="F2128">
            <v>6</v>
          </cell>
          <cell r="G2128">
            <v>16</v>
          </cell>
          <cell r="J2128" t="str">
            <v>CORE</v>
          </cell>
        </row>
        <row r="2129">
          <cell r="A2129" t="str">
            <v>USACM005-637</v>
          </cell>
          <cell r="B2129" t="str">
            <v>TIC TAC TOE/CHECKERS - SUPER MARIO VS. BOWSER</v>
          </cell>
          <cell r="C2129" t="str">
            <v>700304153913</v>
          </cell>
          <cell r="D2129" t="str">
            <v>EVERE</v>
          </cell>
          <cell r="F2129">
            <v>6</v>
          </cell>
          <cell r="G2129">
            <v>13.75</v>
          </cell>
          <cell r="J2129" t="str">
            <v>CORE</v>
          </cell>
        </row>
        <row r="2130">
          <cell r="A2130" t="str">
            <v>USADB010-400</v>
          </cell>
          <cell r="B2130" t="str">
            <v>HARRY POTTER HOGWARTS BATTLE - Cooperative Deck-Building Game</v>
          </cell>
          <cell r="C2130" t="str">
            <v>700304047700</v>
          </cell>
          <cell r="D2130" t="str">
            <v>EVERE</v>
          </cell>
          <cell r="F2130">
            <v>4</v>
          </cell>
          <cell r="G2130">
            <v>40</v>
          </cell>
          <cell r="J2130" t="str">
            <v>CORE</v>
          </cell>
        </row>
        <row r="2131">
          <cell r="A2131" t="str">
            <v>USADB010-508</v>
          </cell>
          <cell r="B2131" t="str">
            <v>HARRY POTTER HOGWARTS BATTLE - Monster Box of Monsters Expansion</v>
          </cell>
          <cell r="C2131" t="str">
            <v>700304049025</v>
          </cell>
          <cell r="D2131" t="str">
            <v>EVERE</v>
          </cell>
          <cell r="F2131">
            <v>4</v>
          </cell>
          <cell r="G2131">
            <v>24</v>
          </cell>
          <cell r="J2131" t="str">
            <v>CORE</v>
          </cell>
        </row>
        <row r="2132">
          <cell r="A2132" t="str">
            <v>USADB010-717</v>
          </cell>
          <cell r="B2132" t="str">
            <v>HARRY POTTER HOGWARTS BATTLE - Charms &amp; Potions Expansion</v>
          </cell>
          <cell r="C2132" t="str">
            <v>700304153647</v>
          </cell>
          <cell r="D2132" t="str">
            <v>EVERE</v>
          </cell>
          <cell r="F2132">
            <v>4</v>
          </cell>
          <cell r="G2132">
            <v>28</v>
          </cell>
          <cell r="J2132" t="str">
            <v>CORE</v>
          </cell>
        </row>
        <row r="2133">
          <cell r="A2133" t="str">
            <v>USADC010-103</v>
          </cell>
          <cell r="B2133" t="str">
            <v>BATMAN WHO LAUGHS RISING</v>
          </cell>
          <cell r="C2133" t="str">
            <v>700304153661</v>
          </cell>
          <cell r="D2133" t="str">
            <v>EVERE</v>
          </cell>
          <cell r="F2133">
            <v>4</v>
          </cell>
          <cell r="G2133">
            <v>40</v>
          </cell>
        </row>
        <row r="2134">
          <cell r="A2134" t="str">
            <v>USADC010-634</v>
          </cell>
          <cell r="B2134" t="str">
            <v>HARRY POTTER: DEATH EATERS RISING</v>
          </cell>
          <cell r="C2134" t="str">
            <v>700304152183</v>
          </cell>
          <cell r="D2134" t="str">
            <v>EVERE</v>
          </cell>
          <cell r="F2134">
            <v>4</v>
          </cell>
          <cell r="G2134">
            <v>40</v>
          </cell>
          <cell r="J2134" t="str">
            <v>CORE</v>
          </cell>
        </row>
        <row r="2135">
          <cell r="A2135" t="str">
            <v>USAER010-001</v>
          </cell>
          <cell r="B2135" t="str">
            <v>SCOOBY-DOO: ESCAPE FROM THE HAUNTED MANSION</v>
          </cell>
          <cell r="C2135" t="str">
            <v>700304153623</v>
          </cell>
          <cell r="D2135" t="str">
            <v>EVERE</v>
          </cell>
          <cell r="F2135">
            <v>6</v>
          </cell>
          <cell r="G2135">
            <v>24</v>
          </cell>
          <cell r="J2135" t="str">
            <v>CORE</v>
          </cell>
        </row>
        <row r="2136">
          <cell r="A2136" t="str">
            <v>USAER010-718</v>
          </cell>
          <cell r="B2136" t="str">
            <v>GOONIES: ESCAPE WITH ONE-EYED WILLY'S RICH STUFF</v>
          </cell>
          <cell r="C2136" t="str">
            <v>700304154651</v>
          </cell>
          <cell r="D2136" t="str">
            <v>EVERE</v>
          </cell>
          <cell r="F2136">
            <v>6</v>
          </cell>
          <cell r="G2136">
            <v>24</v>
          </cell>
          <cell r="J2136" t="str">
            <v>CORE</v>
          </cell>
        </row>
        <row r="2137">
          <cell r="A2137" t="str">
            <v>USAER010-720</v>
          </cell>
          <cell r="B2137" t="str">
            <v xml:space="preserve">ESCAPE ROOM - THE SHINING </v>
          </cell>
          <cell r="C2137" t="str">
            <v>700304153616</v>
          </cell>
          <cell r="D2137" t="str">
            <v>EVERE</v>
          </cell>
          <cell r="F2137">
            <v>6</v>
          </cell>
          <cell r="G2137">
            <v>23.5</v>
          </cell>
          <cell r="J2137" t="str">
            <v>OOP</v>
          </cell>
        </row>
        <row r="2138">
          <cell r="A2138" t="str">
            <v>USAGO004-000</v>
          </cell>
          <cell r="B2138" t="str">
            <v>DISNEY GEEK OUT!</v>
          </cell>
          <cell r="C2138" t="str">
            <v>700304152022</v>
          </cell>
          <cell r="D2138" t="str">
            <v>EVERE</v>
          </cell>
          <cell r="F2138">
            <v>6</v>
          </cell>
          <cell r="G2138">
            <v>20</v>
          </cell>
          <cell r="J2138" t="str">
            <v>CORE</v>
          </cell>
        </row>
        <row r="2139">
          <cell r="A2139" t="str">
            <v>USAJA010-400</v>
          </cell>
          <cell r="B2139" t="str">
            <v>JENGA - HARRY POTTER</v>
          </cell>
          <cell r="C2139" t="str">
            <v>700304154835</v>
          </cell>
          <cell r="D2139" t="str">
            <v>EVERE</v>
          </cell>
          <cell r="F2139">
            <v>6</v>
          </cell>
          <cell r="G2139">
            <v>24</v>
          </cell>
          <cell r="J2139" t="str">
            <v>CORE</v>
          </cell>
        </row>
        <row r="2140">
          <cell r="A2140" t="str">
            <v>USAJA133-710</v>
          </cell>
          <cell r="B2140" t="str">
            <v>JENGA - GODZILLA</v>
          </cell>
          <cell r="C2140" t="str">
            <v>700304153517</v>
          </cell>
          <cell r="D2140" t="str">
            <v>EVERE</v>
          </cell>
          <cell r="F2140">
            <v>6</v>
          </cell>
          <cell r="G2140">
            <v>20</v>
          </cell>
        </row>
        <row r="2141">
          <cell r="A2141" t="str">
            <v>USALR010-103</v>
          </cell>
          <cell r="B2141" t="str">
            <v>LRC - BATMAN</v>
          </cell>
          <cell r="C2141" t="str">
            <v>700304154934</v>
          </cell>
          <cell r="D2141" t="str">
            <v>EVERE</v>
          </cell>
          <cell r="F2141">
            <v>24</v>
          </cell>
          <cell r="G2141">
            <v>6.5</v>
          </cell>
        </row>
        <row r="2142">
          <cell r="A2142" t="str">
            <v>USALR010-262</v>
          </cell>
          <cell r="B2142" t="str">
            <v>LRC - SEINFELD</v>
          </cell>
          <cell r="C2142" t="str">
            <v>700304154927</v>
          </cell>
          <cell r="D2142" t="str">
            <v>EVERE</v>
          </cell>
          <cell r="F2142">
            <v>24</v>
          </cell>
          <cell r="G2142">
            <v>6.5</v>
          </cell>
        </row>
        <row r="2143">
          <cell r="A2143" t="str">
            <v>USALR010-595</v>
          </cell>
          <cell r="B2143" t="str">
            <v xml:space="preserve">LCR - ELF </v>
          </cell>
          <cell r="C2143" t="str">
            <v>700304154910</v>
          </cell>
          <cell r="D2143" t="str">
            <v>EVERE</v>
          </cell>
          <cell r="F2143">
            <v>24</v>
          </cell>
          <cell r="G2143">
            <v>6.25</v>
          </cell>
          <cell r="J2143" t="str">
            <v>OOP</v>
          </cell>
        </row>
        <row r="2144">
          <cell r="A2144" t="str">
            <v>USALR010-647</v>
          </cell>
          <cell r="B2144" t="str">
            <v>LRC - FRIENDS</v>
          </cell>
          <cell r="C2144" t="str">
            <v>700304154897</v>
          </cell>
          <cell r="D2144" t="str">
            <v>EVERE</v>
          </cell>
          <cell r="F2144">
            <v>24</v>
          </cell>
          <cell r="G2144">
            <v>6.5</v>
          </cell>
        </row>
        <row r="2145">
          <cell r="A2145" t="str">
            <v>USALR085-434</v>
          </cell>
          <cell r="B2145" t="str">
            <v>LRC - RICK AND MORTY</v>
          </cell>
          <cell r="C2145" t="str">
            <v>700304154903</v>
          </cell>
          <cell r="D2145" t="str">
            <v>EVERE</v>
          </cell>
          <cell r="F2145">
            <v>24</v>
          </cell>
          <cell r="G2145">
            <v>6.5</v>
          </cell>
        </row>
        <row r="2146">
          <cell r="A2146" t="str">
            <v>USAMN010-001</v>
          </cell>
          <cell r="B2146" t="str">
            <v xml:space="preserve">MONOPOLY - SCOOBY-DOO! </v>
          </cell>
          <cell r="C2146" t="str">
            <v>700304151933</v>
          </cell>
          <cell r="D2146" t="str">
            <v>EVERE</v>
          </cell>
          <cell r="F2146">
            <v>6</v>
          </cell>
          <cell r="G2146">
            <v>32</v>
          </cell>
          <cell r="J2146" t="str">
            <v>CORE</v>
          </cell>
        </row>
        <row r="2147">
          <cell r="A2147" t="str">
            <v>USAMN010-718</v>
          </cell>
          <cell r="B2147" t="str">
            <v>MONOPOLY - THE GOONIES  (SQUARE BOX)</v>
          </cell>
          <cell r="C2147" t="str">
            <v>700304153920</v>
          </cell>
          <cell r="D2147" t="str">
            <v>EVERE</v>
          </cell>
          <cell r="F2147">
            <v>6</v>
          </cell>
          <cell r="G2147">
            <v>32</v>
          </cell>
          <cell r="J2147" t="str">
            <v>CORE</v>
          </cell>
        </row>
        <row r="2148">
          <cell r="A2148" t="str">
            <v>USAMN056-370</v>
          </cell>
          <cell r="B2148" t="str">
            <v xml:space="preserve">MONOPOLY - DUNGEONS &amp; DRAGONS </v>
          </cell>
          <cell r="C2148" t="str">
            <v>700304154422</v>
          </cell>
          <cell r="D2148" t="str">
            <v>EVERE</v>
          </cell>
          <cell r="F2148">
            <v>6</v>
          </cell>
          <cell r="G2148">
            <v>32</v>
          </cell>
          <cell r="J2148" t="str">
            <v>CORE</v>
          </cell>
        </row>
        <row r="2149">
          <cell r="A2149" t="str">
            <v>USAMN073-693</v>
          </cell>
          <cell r="B2149" t="str">
            <v>MONOPOLY - QUEEN  (SQUARE BOX)</v>
          </cell>
          <cell r="C2149" t="str">
            <v>700304155870</v>
          </cell>
          <cell r="D2149" t="str">
            <v>EVERE</v>
          </cell>
          <cell r="F2149">
            <v>6</v>
          </cell>
          <cell r="G2149">
            <v>36</v>
          </cell>
          <cell r="J2149" t="str">
            <v>CORE</v>
          </cell>
        </row>
        <row r="2150">
          <cell r="A2150" t="str">
            <v>USAMN086-711</v>
          </cell>
          <cell r="B2150" t="str">
            <v xml:space="preserve">MONOPOLY - NARUTO </v>
          </cell>
          <cell r="C2150" t="str">
            <v>700304153531</v>
          </cell>
          <cell r="D2150" t="str">
            <v>EVERE</v>
          </cell>
          <cell r="F2150">
            <v>6</v>
          </cell>
          <cell r="G2150">
            <v>32</v>
          </cell>
          <cell r="J2150" t="str">
            <v>CORE</v>
          </cell>
        </row>
        <row r="2151">
          <cell r="A2151" t="str">
            <v>USAMN091-709</v>
          </cell>
          <cell r="B2151" t="str">
            <v xml:space="preserve">MONOPOLY - BREAKING BAD </v>
          </cell>
          <cell r="C2151" t="str">
            <v>700304153524</v>
          </cell>
          <cell r="D2151" t="str">
            <v>EVERE</v>
          </cell>
          <cell r="F2151">
            <v>6</v>
          </cell>
          <cell r="G2151">
            <v>32</v>
          </cell>
          <cell r="J2151" t="str">
            <v>CORE</v>
          </cell>
        </row>
        <row r="2152">
          <cell r="A2152" t="str">
            <v>USAMN096-751</v>
          </cell>
          <cell r="B2152" t="str">
            <v xml:space="preserve">MONOPOLY - JOJO SIWA </v>
          </cell>
          <cell r="C2152" t="str">
            <v>700304156006</v>
          </cell>
          <cell r="D2152" t="str">
            <v>EVERE</v>
          </cell>
          <cell r="F2152">
            <v>6</v>
          </cell>
          <cell r="G2152">
            <v>32</v>
          </cell>
        </row>
        <row r="2153">
          <cell r="A2153" t="str">
            <v>USAMN113-565</v>
          </cell>
          <cell r="B2153" t="str">
            <v xml:space="preserve">MONOPOLY - DRAGON BALL SUPER </v>
          </cell>
          <cell r="C2153" t="str">
            <v>700304154255</v>
          </cell>
          <cell r="D2153" t="str">
            <v>EVERE</v>
          </cell>
          <cell r="F2153">
            <v>6</v>
          </cell>
          <cell r="G2153">
            <v>32</v>
          </cell>
          <cell r="J2153" t="str">
            <v>CORE</v>
          </cell>
        </row>
        <row r="2154">
          <cell r="A2154" t="str">
            <v>USAMN113-586</v>
          </cell>
          <cell r="B2154" t="str">
            <v xml:space="preserve">MONOPOLY - SAILOR MOON </v>
          </cell>
          <cell r="C2154" t="str">
            <v>700304150905</v>
          </cell>
          <cell r="D2154" t="str">
            <v>EVERE</v>
          </cell>
          <cell r="F2154">
            <v>6</v>
          </cell>
          <cell r="G2154">
            <v>32</v>
          </cell>
          <cell r="J2154" t="str">
            <v>CORE</v>
          </cell>
        </row>
        <row r="2155">
          <cell r="A2155" t="str">
            <v>USAMN128-631</v>
          </cell>
          <cell r="B2155" t="str">
            <v xml:space="preserve">MONOPOLY - MY HERO ACADEMIA </v>
          </cell>
          <cell r="C2155" t="str">
            <v>700304152039</v>
          </cell>
          <cell r="D2155" t="str">
            <v>EVERE</v>
          </cell>
          <cell r="F2155">
            <v>6</v>
          </cell>
          <cell r="G2155">
            <v>32</v>
          </cell>
        </row>
        <row r="2156">
          <cell r="A2156" t="str">
            <v>USAMN133-710</v>
          </cell>
          <cell r="B2156" t="str">
            <v xml:space="preserve">MONOPOLY - GODZILLA </v>
          </cell>
          <cell r="C2156" t="str">
            <v>700304153548</v>
          </cell>
          <cell r="D2156" t="str">
            <v>EVERE</v>
          </cell>
          <cell r="F2156">
            <v>6</v>
          </cell>
          <cell r="G2156">
            <v>32</v>
          </cell>
          <cell r="J2156" t="str">
            <v>CORE</v>
          </cell>
        </row>
        <row r="2157">
          <cell r="A2157" t="str">
            <v>USAMN140-580</v>
          </cell>
          <cell r="B2157" t="str">
            <v xml:space="preserve">MONOPOLY - BOB ROSS </v>
          </cell>
          <cell r="C2157" t="str">
            <v>700304154392</v>
          </cell>
          <cell r="D2157" t="str">
            <v>EVERE</v>
          </cell>
          <cell r="F2157">
            <v>6</v>
          </cell>
          <cell r="G2157">
            <v>32</v>
          </cell>
          <cell r="J2157" t="str">
            <v>CORE</v>
          </cell>
        </row>
        <row r="2158">
          <cell r="A2158" t="str">
            <v>USAMN141-644</v>
          </cell>
          <cell r="B2158" t="str">
            <v xml:space="preserve">MONOPOLY - CARE BEARS </v>
          </cell>
          <cell r="C2158" t="str">
            <v>700304154743</v>
          </cell>
          <cell r="D2158" t="str">
            <v>EVERE</v>
          </cell>
          <cell r="F2158">
            <v>6</v>
          </cell>
          <cell r="G2158">
            <v>32</v>
          </cell>
          <cell r="J2158" t="str">
            <v>CORE</v>
          </cell>
        </row>
        <row r="2159">
          <cell r="A2159" t="str">
            <v>USAMN146-748</v>
          </cell>
          <cell r="B2159" t="str">
            <v xml:space="preserve">MONOPOLY - SCHITT'S CREEK </v>
          </cell>
          <cell r="C2159" t="str">
            <v>700304155948</v>
          </cell>
          <cell r="D2159" t="str">
            <v>EVERE</v>
          </cell>
          <cell r="F2159">
            <v>6</v>
          </cell>
          <cell r="G2159">
            <v>32</v>
          </cell>
          <cell r="J2159" t="str">
            <v>CORE</v>
          </cell>
        </row>
        <row r="2160">
          <cell r="A2160" t="str">
            <v>USAMU004-000</v>
          </cell>
          <cell r="B2160" t="str">
            <v>MUNCHKIN - DISNEY</v>
          </cell>
          <cell r="C2160" t="str">
            <v>700304153692</v>
          </cell>
          <cell r="D2160" t="str">
            <v>EVERE</v>
          </cell>
          <cell r="F2160">
            <v>6</v>
          </cell>
          <cell r="G2160">
            <v>24</v>
          </cell>
          <cell r="J2160" t="str">
            <v>CORE</v>
          </cell>
        </row>
        <row r="2161">
          <cell r="A2161" t="str">
            <v>USAMU010-430</v>
          </cell>
          <cell r="B2161" t="str">
            <v>MUNCHKIN - HARRY POTTER</v>
          </cell>
          <cell r="C2161" t="str">
            <v>700304154798</v>
          </cell>
          <cell r="D2161" t="str">
            <v>EVERE</v>
          </cell>
          <cell r="F2161">
            <v>6</v>
          </cell>
          <cell r="G2161">
            <v>24</v>
          </cell>
          <cell r="J2161" t="str">
            <v>CORE</v>
          </cell>
        </row>
        <row r="2162">
          <cell r="A2162" t="str">
            <v>USAPA142-738</v>
          </cell>
          <cell r="B2162" t="str">
            <v>25 WORDS OR LESS</v>
          </cell>
          <cell r="C2162" t="str">
            <v>700304154811</v>
          </cell>
          <cell r="D2162" t="str">
            <v>EVERE</v>
          </cell>
          <cell r="F2162">
            <v>4</v>
          </cell>
          <cell r="G2162">
            <v>16</v>
          </cell>
          <cell r="J2162" t="str">
            <v>CORE</v>
          </cell>
        </row>
        <row r="2163">
          <cell r="A2163" t="str">
            <v>USAPG000-264</v>
          </cell>
          <cell r="B2163" t="str">
            <v>TELESTRATIONS - 8 PLAYER - THE ORIGINAL</v>
          </cell>
          <cell r="C2163" t="str">
            <v>700304043542</v>
          </cell>
          <cell r="D2163" t="str">
            <v>EVERE</v>
          </cell>
          <cell r="F2163">
            <v>4</v>
          </cell>
          <cell r="G2163">
            <v>24</v>
          </cell>
          <cell r="J2163" t="str">
            <v>CORE</v>
          </cell>
        </row>
        <row r="2164">
          <cell r="A2164" t="str">
            <v>USAPG000-318</v>
          </cell>
          <cell r="B2164" t="str">
            <v>TELESTRATIONS - 12 PLAYER - PARTY PACK</v>
          </cell>
          <cell r="C2164" t="str">
            <v>700304044235</v>
          </cell>
          <cell r="D2164" t="str">
            <v>EVERE</v>
          </cell>
          <cell r="F2164">
            <v>4</v>
          </cell>
          <cell r="G2164">
            <v>32</v>
          </cell>
          <cell r="J2164" t="str">
            <v>CORE</v>
          </cell>
        </row>
        <row r="2165">
          <cell r="A2165" t="str">
            <v>USAPG000-410</v>
          </cell>
          <cell r="B2165" t="str">
            <v>TELESTRATIONS - 8 PLAYER - AFTER DARK 17+</v>
          </cell>
          <cell r="C2165" t="str">
            <v>700304046642</v>
          </cell>
          <cell r="D2165" t="str">
            <v>EVERE</v>
          </cell>
          <cell r="F2165">
            <v>4</v>
          </cell>
          <cell r="G2165">
            <v>24</v>
          </cell>
          <cell r="J2165" t="str">
            <v>CORE</v>
          </cell>
        </row>
        <row r="2166">
          <cell r="A2166" t="str">
            <v>USAPG000-724</v>
          </cell>
          <cell r="B2166" t="str">
            <v>TELESTRATIONS - 80's and 90's EXPANSION PK</v>
          </cell>
          <cell r="C2166" t="str">
            <v>700304153791</v>
          </cell>
          <cell r="D2166" t="str">
            <v>EVERE</v>
          </cell>
          <cell r="F2166">
            <v>12</v>
          </cell>
          <cell r="G2166">
            <v>7.95</v>
          </cell>
        </row>
        <row r="2167">
          <cell r="A2167" t="str">
            <v>USAPZ000-733</v>
          </cell>
          <cell r="B2167" t="str">
            <v xml:space="preserve">PUZZLE - 1000pc - GRADIENT CUBES </v>
          </cell>
          <cell r="C2167" t="str">
            <v>700304154132</v>
          </cell>
          <cell r="D2167" t="str">
            <v>EVERE</v>
          </cell>
          <cell r="F2167">
            <v>6</v>
          </cell>
          <cell r="G2167">
            <v>14.5</v>
          </cell>
        </row>
        <row r="2168">
          <cell r="A2168" t="str">
            <v>USAPZ000-762</v>
          </cell>
          <cell r="B2168" t="str">
            <v xml:space="preserve">PUZZLE - 1000pc - POLYGON PORTRAIT KING OF THE JUNGLE </v>
          </cell>
          <cell r="C2168" t="str">
            <v>700304156204</v>
          </cell>
          <cell r="D2168" t="str">
            <v>EVERE</v>
          </cell>
          <cell r="F2168">
            <v>6</v>
          </cell>
          <cell r="G2168">
            <v>14.5</v>
          </cell>
        </row>
        <row r="2169">
          <cell r="A2169" t="str">
            <v>USAPZ005-394</v>
          </cell>
          <cell r="B2169" t="str">
            <v xml:space="preserve">PUZZLE - LEGEND OF ZELDA : HYRULE MAP 550pc </v>
          </cell>
          <cell r="C2169" t="str">
            <v>700304046178</v>
          </cell>
          <cell r="D2169" t="str">
            <v>EVERE</v>
          </cell>
          <cell r="F2169">
            <v>6</v>
          </cell>
          <cell r="G2169">
            <v>8</v>
          </cell>
          <cell r="J2169" t="str">
            <v>OOP</v>
          </cell>
        </row>
        <row r="2170">
          <cell r="A2170" t="str">
            <v>USAPZ005-569</v>
          </cell>
          <cell r="B2170" t="str">
            <v xml:space="preserve">PUZZLE - 1000pc - SUPER MARIO ODYSSEY "SNAPSHOTS" </v>
          </cell>
          <cell r="C2170" t="str">
            <v>700304150516</v>
          </cell>
          <cell r="D2170" t="str">
            <v>EVERE</v>
          </cell>
          <cell r="F2170">
            <v>6</v>
          </cell>
          <cell r="G2170">
            <v>14.5</v>
          </cell>
          <cell r="J2170" t="str">
            <v>CORE</v>
          </cell>
        </row>
        <row r="2171">
          <cell r="A2171" t="str">
            <v>USAPZ005-650</v>
          </cell>
          <cell r="B2171" t="str">
            <v xml:space="preserve">PUZZLE - 1000pc - ANIMAL CROSSING "NEW HORIZONS" </v>
          </cell>
          <cell r="C2171" t="str">
            <v>700304154729</v>
          </cell>
          <cell r="D2171" t="str">
            <v>EVERE</v>
          </cell>
          <cell r="F2171">
            <v>6</v>
          </cell>
          <cell r="G2171">
            <v>14.5</v>
          </cell>
          <cell r="J2171" t="str">
            <v>CORE</v>
          </cell>
        </row>
        <row r="2172">
          <cell r="A2172" t="str">
            <v>USAPZ005-674</v>
          </cell>
          <cell r="B2172" t="str">
            <v xml:space="preserve">PUZZLE - 1000pc - ANIMAL CROSSING "SUMMER FUN"   </v>
          </cell>
          <cell r="C2172" t="str">
            <v>700304155702</v>
          </cell>
          <cell r="D2172" t="str">
            <v>EVERE</v>
          </cell>
          <cell r="F2172">
            <v>6</v>
          </cell>
          <cell r="G2172">
            <v>14.5</v>
          </cell>
          <cell r="J2172" t="str">
            <v>CORE</v>
          </cell>
        </row>
        <row r="2173">
          <cell r="A2173" t="str">
            <v>USAPZ005-676</v>
          </cell>
          <cell r="B2173" t="str">
            <v xml:space="preserve">PUZZLE - 1000pc - SUPER MARIO "HAPPY HOLIDAYS" </v>
          </cell>
          <cell r="C2173" t="str">
            <v>700304155627</v>
          </cell>
          <cell r="D2173" t="str">
            <v>EVERE</v>
          </cell>
          <cell r="F2173">
            <v>6</v>
          </cell>
          <cell r="G2173">
            <v>14.5</v>
          </cell>
        </row>
        <row r="2174">
          <cell r="A2174" t="str">
            <v>USAPZ005-678</v>
          </cell>
          <cell r="B2174" t="str">
            <v xml:space="preserve">PUZZLE - 1000pc - MARIO KART </v>
          </cell>
          <cell r="C2174" t="str">
            <v>700304155610</v>
          </cell>
          <cell r="D2174" t="str">
            <v>EVERE</v>
          </cell>
          <cell r="F2174">
            <v>6</v>
          </cell>
          <cell r="G2174">
            <v>14.5</v>
          </cell>
          <cell r="J2174" t="str">
            <v>CORE</v>
          </cell>
        </row>
        <row r="2175">
          <cell r="A2175" t="str">
            <v>USAPZ005-690</v>
          </cell>
          <cell r="B2175" t="str">
            <v xml:space="preserve">PUZZLE - 1000pc - ZELDA HYRULE MAP </v>
          </cell>
          <cell r="C2175" t="str">
            <v>700304155641</v>
          </cell>
          <cell r="D2175" t="str">
            <v>EVERE</v>
          </cell>
          <cell r="F2175">
            <v>6</v>
          </cell>
          <cell r="G2175">
            <v>14.5</v>
          </cell>
          <cell r="J2175" t="str">
            <v>CORE</v>
          </cell>
        </row>
        <row r="2176">
          <cell r="A2176" t="str">
            <v>USAPZ005-732</v>
          </cell>
          <cell r="B2176" t="str">
            <v xml:space="preserve">PUZZLE - 1000pc - ANIMAL CROSSING "WELCOME TO ANIMAL CROSSING" </v>
          </cell>
          <cell r="C2176" t="str">
            <v>700304153982</v>
          </cell>
          <cell r="D2176" t="str">
            <v>EVERE</v>
          </cell>
          <cell r="F2176">
            <v>6</v>
          </cell>
          <cell r="G2176">
            <v>14.5</v>
          </cell>
          <cell r="J2176" t="str">
            <v>CORE</v>
          </cell>
        </row>
        <row r="2177">
          <cell r="A2177" t="str">
            <v>USAPZ005-734</v>
          </cell>
          <cell r="B2177" t="str">
            <v xml:space="preserve">PUZZLE - 1000pc - MARIO KART RAINBOW ROAD  </v>
          </cell>
          <cell r="C2177" t="str">
            <v>700304156464</v>
          </cell>
          <cell r="D2177" t="str">
            <v>EVERE</v>
          </cell>
          <cell r="F2177">
            <v>6</v>
          </cell>
          <cell r="G2177">
            <v>14.5</v>
          </cell>
          <cell r="J2177" t="str">
            <v>CORE</v>
          </cell>
        </row>
        <row r="2178">
          <cell r="A2178" t="str">
            <v>USAPZ005-735</v>
          </cell>
          <cell r="B2178" t="str">
            <v xml:space="preserve">PUZZLE - 1000pc - SUPER MARIO MUSHROOM KINGDOM 1000 PUZZLE </v>
          </cell>
          <cell r="C2178" t="str">
            <v>700304156471</v>
          </cell>
          <cell r="D2178" t="str">
            <v>EVERE</v>
          </cell>
          <cell r="F2178">
            <v>6</v>
          </cell>
          <cell r="G2178">
            <v>14.5</v>
          </cell>
        </row>
        <row r="2179">
          <cell r="A2179" t="str">
            <v>USAPZ006-695</v>
          </cell>
          <cell r="B2179" t="str">
            <v xml:space="preserve">PUZZLE - 1000pc - BOB'S BURGERS "GREETINGS FROM WONDER WHARF" </v>
          </cell>
          <cell r="C2179" t="str">
            <v>700304155740</v>
          </cell>
          <cell r="D2179" t="str">
            <v>EVERE</v>
          </cell>
          <cell r="F2179">
            <v>6</v>
          </cell>
          <cell r="G2179">
            <v>14.5</v>
          </cell>
          <cell r="J2179" t="str">
            <v>CORE</v>
          </cell>
        </row>
        <row r="2180">
          <cell r="A2180" t="str">
            <v>USAPZ006-696</v>
          </cell>
          <cell r="B2180" t="str">
            <v xml:space="preserve">PUZZLE - 1000pc - BOB'S BURGERS "PRIDE" </v>
          </cell>
          <cell r="C2180" t="str">
            <v>700304155764</v>
          </cell>
          <cell r="D2180" t="str">
            <v>EVERE</v>
          </cell>
          <cell r="F2180">
            <v>6</v>
          </cell>
          <cell r="G2180">
            <v>14.5</v>
          </cell>
          <cell r="J2180" t="str">
            <v>CORE</v>
          </cell>
        </row>
        <row r="2181">
          <cell r="A2181" t="str">
            <v>USAPZ010-103</v>
          </cell>
          <cell r="B2181" t="str">
            <v xml:space="preserve">PUZZLE - 1000pc - BATMAN "TANGO WITH EVIL"  </v>
          </cell>
          <cell r="C2181" t="str">
            <v>700304155504</v>
          </cell>
          <cell r="D2181" t="str">
            <v>EVERE</v>
          </cell>
          <cell r="F2181">
            <v>6</v>
          </cell>
          <cell r="G2181">
            <v>14.5</v>
          </cell>
          <cell r="J2181" t="str">
            <v>CORE</v>
          </cell>
        </row>
        <row r="2182">
          <cell r="A2182" t="str">
            <v>USAPZ010-400</v>
          </cell>
          <cell r="B2182" t="str">
            <v xml:space="preserve">PUZZLE - 500pc - HARRY POTTER AND THE SORCERER'S STONE </v>
          </cell>
          <cell r="C2182" t="str">
            <v>700304047199</v>
          </cell>
          <cell r="D2182" t="str">
            <v>EVERE</v>
          </cell>
          <cell r="F2182">
            <v>6</v>
          </cell>
          <cell r="G2182">
            <v>8</v>
          </cell>
          <cell r="J2182" t="str">
            <v>CORE</v>
          </cell>
        </row>
        <row r="2183">
          <cell r="A2183" t="str">
            <v>USAPZ010-430</v>
          </cell>
          <cell r="B2183" t="str">
            <v xml:space="preserve">PUZZLE - 500pc - WORLD OF HARRY POTTER </v>
          </cell>
          <cell r="C2183" t="str">
            <v>700304047175</v>
          </cell>
          <cell r="D2183" t="str">
            <v>EVERE</v>
          </cell>
          <cell r="F2183">
            <v>6</v>
          </cell>
          <cell r="G2183">
            <v>8</v>
          </cell>
          <cell r="J2183" t="str">
            <v>CORE</v>
          </cell>
        </row>
        <row r="2184">
          <cell r="A2184" t="str">
            <v>USAPZ010-533</v>
          </cell>
          <cell r="B2184" t="str">
            <v xml:space="preserve">PUZZLE - HARLEY QUINN -  1000pc </v>
          </cell>
          <cell r="C2184" t="str">
            <v>700304153999</v>
          </cell>
          <cell r="D2184" t="str">
            <v>EVERE</v>
          </cell>
          <cell r="F2184">
            <v>6</v>
          </cell>
          <cell r="G2184">
            <v>11.75</v>
          </cell>
          <cell r="J2184" t="str">
            <v>OOP</v>
          </cell>
        </row>
        <row r="2185">
          <cell r="A2185" t="str">
            <v>USAPZ010-544</v>
          </cell>
          <cell r="B2185" t="str">
            <v xml:space="preserve">PUZZLE - 1000pc - SCOOBY-DOO! "THOSE MEDDLING KIDS" </v>
          </cell>
          <cell r="C2185" t="str">
            <v>700304154040</v>
          </cell>
          <cell r="D2185" t="str">
            <v>EVERE</v>
          </cell>
          <cell r="F2185">
            <v>6</v>
          </cell>
          <cell r="G2185">
            <v>14.5</v>
          </cell>
          <cell r="J2185" t="str">
            <v>CORE</v>
          </cell>
        </row>
        <row r="2186">
          <cell r="A2186" t="str">
            <v>USAPZ010-629</v>
          </cell>
          <cell r="B2186" t="str">
            <v xml:space="preserve">PUZZLE - 1000pc - HARRY POTTER "DOBBY" </v>
          </cell>
          <cell r="C2186" t="str">
            <v>700304154309</v>
          </cell>
          <cell r="D2186" t="str">
            <v>EVERE</v>
          </cell>
          <cell r="F2186">
            <v>6</v>
          </cell>
          <cell r="G2186">
            <v>14.5</v>
          </cell>
          <cell r="J2186" t="str">
            <v>CORE</v>
          </cell>
        </row>
        <row r="2187">
          <cell r="A2187" t="str">
            <v>USAPZ010-660</v>
          </cell>
          <cell r="B2187" t="str">
            <v xml:space="preserve">PUZZLE - 1000pc - BATMAN "I AM THE NIGHT" </v>
          </cell>
          <cell r="C2187" t="str">
            <v>700304155511</v>
          </cell>
          <cell r="D2187" t="str">
            <v>EVERE</v>
          </cell>
          <cell r="F2187">
            <v>6</v>
          </cell>
          <cell r="G2187">
            <v>14.5</v>
          </cell>
          <cell r="J2187" t="str">
            <v>CORE</v>
          </cell>
        </row>
        <row r="2188">
          <cell r="A2188" t="str">
            <v>USAPZ010-662</v>
          </cell>
          <cell r="B2188" t="str">
            <v xml:space="preserve">PUZZLE - 1000pc - IT CHAPTER 2 "RETURN TO DERRY" </v>
          </cell>
          <cell r="C2188" t="str">
            <v>700304154101</v>
          </cell>
          <cell r="D2188" t="str">
            <v>EVERE</v>
          </cell>
          <cell r="F2188">
            <v>6</v>
          </cell>
          <cell r="G2188">
            <v>14.5</v>
          </cell>
        </row>
        <row r="2189">
          <cell r="A2189" t="str">
            <v>USAPZ010-671</v>
          </cell>
          <cell r="B2189" t="str">
            <v xml:space="preserve">PUZZLE - 1000pc - ROBOT CHICKEN </v>
          </cell>
          <cell r="C2189" t="str">
            <v>700304-155696</v>
          </cell>
          <cell r="D2189" t="str">
            <v>EVERE</v>
          </cell>
          <cell r="F2189">
            <v>6</v>
          </cell>
          <cell r="G2189">
            <v>14.5</v>
          </cell>
        </row>
        <row r="2190">
          <cell r="A2190" t="str">
            <v>USAPZ010-684</v>
          </cell>
          <cell r="B2190" t="str">
            <v xml:space="preserve">PUZZLE - 500pc - BEETLEJUICE "GHOST WITH THE MOST" </v>
          </cell>
          <cell r="C2190" t="str">
            <v>700304153173</v>
          </cell>
          <cell r="D2190" t="str">
            <v>EVERE</v>
          </cell>
          <cell r="F2190">
            <v>6</v>
          </cell>
          <cell r="G2190">
            <v>9</v>
          </cell>
        </row>
        <row r="2191">
          <cell r="A2191" t="str">
            <v>USAPZ010-740</v>
          </cell>
          <cell r="B2191" t="str">
            <v xml:space="preserve">PUZZLE - 1000pc - BEETLEJUICE HANDBOOK OF THE DECEASED </v>
          </cell>
          <cell r="C2191" t="str">
            <v>700304155863</v>
          </cell>
          <cell r="D2191" t="str">
            <v>EVERE</v>
          </cell>
          <cell r="F2191">
            <v>6</v>
          </cell>
          <cell r="G2191">
            <v>14.5</v>
          </cell>
        </row>
        <row r="2192">
          <cell r="A2192" t="str">
            <v>USAPZ051-654</v>
          </cell>
          <cell r="B2192" t="str">
            <v>PUZZLE - 1000pc - BROOKLYN 99 - NO MORE MR. NOICE GUYS</v>
          </cell>
          <cell r="C2192" t="str">
            <v>700304155290</v>
          </cell>
          <cell r="D2192" t="str">
            <v>EVERE</v>
          </cell>
          <cell r="F2192">
            <v>6</v>
          </cell>
          <cell r="G2192">
            <v>14.5</v>
          </cell>
        </row>
        <row r="2193">
          <cell r="A2193" t="str">
            <v>USAPZ085-666</v>
          </cell>
          <cell r="B2193" t="str">
            <v xml:space="preserve">PUZZLE - 1000pc - RICK AND MORTY "SHY POOPER" </v>
          </cell>
          <cell r="C2193" t="str">
            <v>700304154248</v>
          </cell>
          <cell r="D2193" t="str">
            <v>EVERE</v>
          </cell>
          <cell r="F2193">
            <v>6</v>
          </cell>
          <cell r="G2193">
            <v>14.5</v>
          </cell>
          <cell r="J2193" t="str">
            <v>CORE</v>
          </cell>
        </row>
        <row r="2194">
          <cell r="A2194" t="str">
            <v>USAPZ086-711</v>
          </cell>
          <cell r="B2194" t="str">
            <v xml:space="preserve">PUZZLE - 1000pc - NARUTO "RAMEN TIME" </v>
          </cell>
          <cell r="C2194" t="str">
            <v>700304154118</v>
          </cell>
          <cell r="D2194" t="str">
            <v>EVERE</v>
          </cell>
          <cell r="F2194">
            <v>6</v>
          </cell>
          <cell r="G2194">
            <v>14.5</v>
          </cell>
          <cell r="J2194" t="str">
            <v>CORE</v>
          </cell>
        </row>
        <row r="2195">
          <cell r="A2195" t="str">
            <v>USAPZ091-709</v>
          </cell>
          <cell r="B2195" t="str">
            <v xml:space="preserve">PUZZLE - 1000pc - BREAKING BAD </v>
          </cell>
          <cell r="C2195" t="str">
            <v>700304153975</v>
          </cell>
          <cell r="D2195" t="str">
            <v>EVERE</v>
          </cell>
          <cell r="F2195">
            <v>6</v>
          </cell>
          <cell r="G2195">
            <v>14.5</v>
          </cell>
        </row>
        <row r="2196">
          <cell r="A2196" t="str">
            <v>USAPZ118-506</v>
          </cell>
          <cell r="B2196" t="str">
            <v xml:space="preserve">PUZZLE - 1000pc - GOLDEN GIRLS </v>
          </cell>
          <cell r="C2196" t="str">
            <v>700304048981</v>
          </cell>
          <cell r="D2196" t="str">
            <v>EVERE</v>
          </cell>
          <cell r="F2196">
            <v>6</v>
          </cell>
          <cell r="G2196">
            <v>14.5</v>
          </cell>
          <cell r="J2196" t="str">
            <v>CORE</v>
          </cell>
        </row>
        <row r="2197">
          <cell r="A2197" t="str">
            <v>USAPZ118-509</v>
          </cell>
          <cell r="B2197" t="str">
            <v xml:space="preserve">PUZZLE - 1000pc - GOLDEN GIRLS "I HEART MIAMI" </v>
          </cell>
          <cell r="C2197" t="str">
            <v>700304154057</v>
          </cell>
          <cell r="D2197" t="str">
            <v>EVERE</v>
          </cell>
          <cell r="F2197">
            <v>6</v>
          </cell>
          <cell r="G2197">
            <v>14.5</v>
          </cell>
          <cell r="J2197" t="str">
            <v>CORE</v>
          </cell>
        </row>
        <row r="2198">
          <cell r="A2198" t="str">
            <v>USAPZ137-691</v>
          </cell>
          <cell r="B2198" t="str">
            <v xml:space="preserve">PUZZLE - 1000pc - GARBAGE PAIL KIDS "HOME GROSS HOME" </v>
          </cell>
          <cell r="C2198" t="str">
            <v>700304155672</v>
          </cell>
          <cell r="D2198" t="str">
            <v>EVERE</v>
          </cell>
          <cell r="F2198">
            <v>6</v>
          </cell>
          <cell r="G2198">
            <v>14.5</v>
          </cell>
          <cell r="J2198" t="str">
            <v>CORE</v>
          </cell>
        </row>
        <row r="2199">
          <cell r="A2199" t="str">
            <v>USAPZ137-692</v>
          </cell>
          <cell r="B2199" t="str">
            <v xml:space="preserve">PUZZLE - 1000pc - GARBAGE PAIL KIDS "THRILLS AND CHILLS" </v>
          </cell>
          <cell r="C2199" t="str">
            <v>700304155689</v>
          </cell>
          <cell r="D2199" t="str">
            <v>EVERE</v>
          </cell>
          <cell r="F2199">
            <v>6</v>
          </cell>
          <cell r="G2199">
            <v>14.5</v>
          </cell>
          <cell r="J2199" t="str">
            <v>CORE</v>
          </cell>
        </row>
        <row r="2200">
          <cell r="A2200" t="str">
            <v>USAPZ137-729</v>
          </cell>
          <cell r="B2200" t="str">
            <v xml:space="preserve">PUZZLE - 1000pc - GARBAGE PAIL KIDS "YUCK" </v>
          </cell>
          <cell r="C2200" t="str">
            <v>700304154019</v>
          </cell>
          <cell r="D2200" t="str">
            <v>EVERE</v>
          </cell>
          <cell r="F2200">
            <v>6</v>
          </cell>
          <cell r="G2200">
            <v>14.5</v>
          </cell>
          <cell r="J2200" t="str">
            <v>CORE</v>
          </cell>
        </row>
        <row r="2201">
          <cell r="A2201" t="str">
            <v>USAPZ137-737</v>
          </cell>
          <cell r="B2201" t="str">
            <v xml:space="preserve">PUZZLE - 1000pc - GARBAGE PAIL KIDS "PALOOZA" </v>
          </cell>
          <cell r="C2201" t="str">
            <v>700304154736</v>
          </cell>
          <cell r="D2201" t="str">
            <v>EVERE</v>
          </cell>
          <cell r="F2201">
            <v>6</v>
          </cell>
          <cell r="G2201">
            <v>14.5</v>
          </cell>
          <cell r="J2201" t="str">
            <v>CORE</v>
          </cell>
        </row>
        <row r="2202">
          <cell r="A2202" t="str">
            <v>USAPZ139-517</v>
          </cell>
          <cell r="B2202" t="str">
            <v xml:space="preserve">PUZZLE - 1000pc - CRITICAL ROLE "VOX MACHINA" </v>
          </cell>
          <cell r="C2202" t="str">
            <v>700304154033</v>
          </cell>
          <cell r="D2202" t="str">
            <v>EVERE</v>
          </cell>
          <cell r="F2202">
            <v>6</v>
          </cell>
          <cell r="G2202">
            <v>14.5</v>
          </cell>
          <cell r="J2202" t="str">
            <v>CORE</v>
          </cell>
        </row>
        <row r="2203">
          <cell r="A2203" t="str">
            <v>USAPZ143-000</v>
          </cell>
          <cell r="B2203" t="str">
            <v xml:space="preserve">PUZZLE - 1000pc - SPAM BRAND SIZZLE. PORK. AND. MMM </v>
          </cell>
          <cell r="C2203" t="str">
            <v>700304155603</v>
          </cell>
          <cell r="D2203" t="str">
            <v>EVERE</v>
          </cell>
          <cell r="F2203">
            <v>6</v>
          </cell>
          <cell r="G2203">
            <v>14.5</v>
          </cell>
          <cell r="J2203" t="str">
            <v>CORE</v>
          </cell>
        </row>
        <row r="2204">
          <cell r="A2204" t="str">
            <v>USAPZ147-757</v>
          </cell>
          <cell r="B2204" t="str">
            <v xml:space="preserve">PUZZLE - 1000pc - SWEET ESCAPES "WELCOME TO SWEET ESCAPES" </v>
          </cell>
          <cell r="C2204" t="str">
            <v>700304156105</v>
          </cell>
          <cell r="D2204" t="str">
            <v>EVERE</v>
          </cell>
          <cell r="F2204">
            <v>6</v>
          </cell>
          <cell r="G2204">
            <v>14.5</v>
          </cell>
        </row>
        <row r="2205">
          <cell r="A2205" t="str">
            <v>USAPZ147-758</v>
          </cell>
          <cell r="B2205" t="str">
            <v xml:space="preserve">PUZZLE - 1000pc - SWEET ESCAPES "BUZZ'S BIRTHDAY" </v>
          </cell>
          <cell r="C2205" t="str">
            <v>700304156112</v>
          </cell>
          <cell r="D2205" t="str">
            <v>EVERE</v>
          </cell>
          <cell r="F2205">
            <v>6</v>
          </cell>
          <cell r="G2205">
            <v>14.5</v>
          </cell>
        </row>
        <row r="2206">
          <cell r="A2206" t="str">
            <v>USARA065-268</v>
          </cell>
          <cell r="B2206" t="str">
            <v>RATUKI</v>
          </cell>
          <cell r="C2206" t="str">
            <v>700304153777</v>
          </cell>
          <cell r="D2206" t="str">
            <v>EVERE</v>
          </cell>
          <cell r="F2206">
            <v>6</v>
          </cell>
          <cell r="G2206">
            <v>12</v>
          </cell>
        </row>
        <row r="2207">
          <cell r="A2207" t="str">
            <v>USARU004-002</v>
          </cell>
          <cell r="B2207" t="str">
            <v>RUBIK'S CUBE - DISNEY PRINCESS</v>
          </cell>
          <cell r="C2207" t="str">
            <v>700304155405</v>
          </cell>
          <cell r="D2207" t="str">
            <v>EVERE</v>
          </cell>
          <cell r="F2207">
            <v>6</v>
          </cell>
          <cell r="G2207">
            <v>12</v>
          </cell>
          <cell r="J2207" t="str">
            <v>CORE</v>
          </cell>
        </row>
        <row r="2208">
          <cell r="A2208" t="str">
            <v>USARU004-635</v>
          </cell>
          <cell r="B2208" t="str">
            <v>RUBIK'S CUBE - DISNEY KINGDOM HEARTS</v>
          </cell>
          <cell r="C2208" t="str">
            <v>700304154200</v>
          </cell>
          <cell r="D2208" t="str">
            <v>EVERE</v>
          </cell>
          <cell r="F2208">
            <v>6</v>
          </cell>
          <cell r="G2208">
            <v>12</v>
          </cell>
          <cell r="J2208" t="str">
            <v>CORE</v>
          </cell>
        </row>
        <row r="2209">
          <cell r="A2209" t="str">
            <v>USARU004-652</v>
          </cell>
          <cell r="B2209" t="str">
            <v>RUBIK'S CUBE - DISNEY HOCUS POCUS</v>
          </cell>
          <cell r="C2209" t="str">
            <v>700304155429</v>
          </cell>
          <cell r="D2209" t="str">
            <v>EVERE</v>
          </cell>
          <cell r="F2209">
            <v>6</v>
          </cell>
          <cell r="G2209">
            <v>12</v>
          </cell>
          <cell r="J2209" t="str">
            <v>CORE</v>
          </cell>
        </row>
        <row r="2210">
          <cell r="A2210" t="str">
            <v>USARU137-729</v>
          </cell>
          <cell r="B2210" t="str">
            <v>RUBIK'S CUBE - GARBAGE PAIL KIDS</v>
          </cell>
          <cell r="C2210" t="str">
            <v>700304155726</v>
          </cell>
          <cell r="D2210" t="str">
            <v>EVERE</v>
          </cell>
          <cell r="F2210">
            <v>6</v>
          </cell>
          <cell r="G2210">
            <v>12</v>
          </cell>
          <cell r="J2210" t="str">
            <v>CORE</v>
          </cell>
        </row>
        <row r="2211">
          <cell r="A2211" t="str">
            <v>USARU140-580</v>
          </cell>
          <cell r="B2211" t="str">
            <v xml:space="preserve">RUBIKS CUBE - BOB ROSS </v>
          </cell>
          <cell r="C2211" t="str">
            <v>700304154323</v>
          </cell>
          <cell r="D2211" t="str">
            <v>EVERE</v>
          </cell>
          <cell r="F2211">
            <v>6</v>
          </cell>
          <cell r="G2211">
            <v>11.75</v>
          </cell>
          <cell r="J2211" t="str">
            <v>OOP</v>
          </cell>
        </row>
        <row r="2212">
          <cell r="A2212" t="str">
            <v>USARU144-656</v>
          </cell>
          <cell r="B2212" t="str">
            <v>RUBIK'S CUBE - IRON MAIDEN</v>
          </cell>
          <cell r="C2212" t="str">
            <v>700304155313</v>
          </cell>
          <cell r="D2212" t="str">
            <v>EVERE</v>
          </cell>
          <cell r="F2212">
            <v>6</v>
          </cell>
          <cell r="G2212">
            <v>12</v>
          </cell>
          <cell r="J2212" t="str">
            <v>CORE</v>
          </cell>
        </row>
        <row r="2213">
          <cell r="A2213" t="str">
            <v>USASC010-400</v>
          </cell>
          <cell r="B2213" t="str">
            <v>SCRABBLE - WORLD OF HARRY POTTER</v>
          </cell>
          <cell r="C2213" t="str">
            <v>700304151926</v>
          </cell>
          <cell r="D2213" t="str">
            <v>EVERE</v>
          </cell>
          <cell r="F2213">
            <v>6</v>
          </cell>
          <cell r="G2213">
            <v>24</v>
          </cell>
          <cell r="J2213" t="str">
            <v>CORE</v>
          </cell>
        </row>
        <row r="2214">
          <cell r="A2214" t="str">
            <v>USASM011-000</v>
          </cell>
          <cell r="B2214" t="str">
            <v>SMASH UP - MARVEL</v>
          </cell>
          <cell r="C2214" t="str">
            <v>700304153838</v>
          </cell>
          <cell r="D2214" t="str">
            <v>EVERE</v>
          </cell>
          <cell r="F2214">
            <v>6</v>
          </cell>
          <cell r="G2214">
            <v>28</v>
          </cell>
          <cell r="J2214" t="str">
            <v>CORE</v>
          </cell>
        </row>
        <row r="2215">
          <cell r="A2215" t="str">
            <v>USATP000-585</v>
          </cell>
          <cell r="B2215" t="str">
            <v>TRIVIAL PURSUIT - HORROR MOVIE EDITION</v>
          </cell>
          <cell r="C2215" t="str">
            <v>700304150868</v>
          </cell>
          <cell r="D2215" t="str">
            <v>EVERE</v>
          </cell>
          <cell r="F2215">
            <v>6</v>
          </cell>
          <cell r="G2215">
            <v>17.75</v>
          </cell>
          <cell r="J2215" t="str">
            <v>CORE</v>
          </cell>
        </row>
        <row r="2216">
          <cell r="A2216" t="str">
            <v>USATP000-594</v>
          </cell>
          <cell r="B2216" t="str">
            <v>TRIVIAL PURSUIT - HORROR MOVIE ULTIMATE</v>
          </cell>
          <cell r="C2216" t="str">
            <v>700304153746</v>
          </cell>
          <cell r="D2216" t="str">
            <v>EVERE</v>
          </cell>
          <cell r="F2216">
            <v>6</v>
          </cell>
          <cell r="G2216">
            <v>40</v>
          </cell>
          <cell r="J2216" t="str">
            <v>CORE</v>
          </cell>
        </row>
        <row r="2217">
          <cell r="A2217" t="str">
            <v>USATP006-443</v>
          </cell>
          <cell r="B2217" t="str">
            <v>TRIVIAL PURSUIT - BOB'S BURGERS</v>
          </cell>
          <cell r="C2217" t="str">
            <v>700304152954</v>
          </cell>
          <cell r="D2217" t="str">
            <v>EVERE</v>
          </cell>
          <cell r="F2217">
            <v>6</v>
          </cell>
          <cell r="G2217">
            <v>17.75</v>
          </cell>
          <cell r="J2217" t="str">
            <v>CORE</v>
          </cell>
        </row>
        <row r="2218">
          <cell r="A2218" t="str">
            <v>USATP010-400</v>
          </cell>
          <cell r="B2218" t="str">
            <v xml:space="preserve">TRIVIAL PURSUIT - WORLD OF HARRY POTTER </v>
          </cell>
          <cell r="C2218" t="str">
            <v>700304046703</v>
          </cell>
          <cell r="D2218" t="str">
            <v>EVERE</v>
          </cell>
          <cell r="F2218">
            <v>6</v>
          </cell>
          <cell r="G2218">
            <v>15.75</v>
          </cell>
          <cell r="J2218" t="str">
            <v>OOP</v>
          </cell>
        </row>
        <row r="2219">
          <cell r="A2219" t="str">
            <v>USATP091-709</v>
          </cell>
          <cell r="B2219" t="str">
            <v>TRIVIAL PURSUIT - BREAKING BAD</v>
          </cell>
          <cell r="C2219" t="str">
            <v>700304153494</v>
          </cell>
          <cell r="D2219" t="str">
            <v>EVERE</v>
          </cell>
          <cell r="F2219">
            <v>6</v>
          </cell>
          <cell r="G2219">
            <v>17.75</v>
          </cell>
        </row>
        <row r="2220">
          <cell r="A2220" t="str">
            <v>USATP118-506</v>
          </cell>
          <cell r="B2220" t="str">
            <v>TRIVIAL PURSUIT - GOLDEN GIRLS</v>
          </cell>
          <cell r="C2220" t="str">
            <v>700304150219</v>
          </cell>
          <cell r="D2220" t="str">
            <v>EVERE</v>
          </cell>
          <cell r="F2220">
            <v>6</v>
          </cell>
          <cell r="G2220">
            <v>17.75</v>
          </cell>
          <cell r="J2220" t="str">
            <v>CORE</v>
          </cell>
        </row>
        <row r="2221">
          <cell r="A2221" t="str">
            <v>USATR000-624</v>
          </cell>
          <cell r="B2221" t="str">
            <v>HIP HOP BID TO WIN</v>
          </cell>
          <cell r="C2221" t="str">
            <v>700304152084</v>
          </cell>
          <cell r="D2221" t="str">
            <v>EVERE</v>
          </cell>
          <cell r="F2221">
            <v>6</v>
          </cell>
          <cell r="G2221">
            <v>16</v>
          </cell>
        </row>
        <row r="2222">
          <cell r="A2222" t="str">
            <v>USATR051-383</v>
          </cell>
          <cell r="B2222" t="str">
            <v xml:space="preserve">JURASSIC PARK BID TO WIN </v>
          </cell>
          <cell r="C2222" t="str">
            <v>700304155092</v>
          </cell>
          <cell r="D2222" t="str">
            <v>EVERE</v>
          </cell>
          <cell r="F2222">
            <v>6</v>
          </cell>
          <cell r="G2222">
            <v>16</v>
          </cell>
        </row>
        <row r="2223">
          <cell r="A2223" t="str">
            <v>USATS010-103</v>
          </cell>
          <cell r="B2223" t="str">
            <v xml:space="preserve">TALISMAN - BATMAN </v>
          </cell>
          <cell r="C2223" t="str">
            <v>700304150547</v>
          </cell>
          <cell r="D2223" t="str">
            <v>EVERE</v>
          </cell>
          <cell r="F2223">
            <v>4</v>
          </cell>
          <cell r="G2223">
            <v>46.75</v>
          </cell>
          <cell r="J2223" t="str">
            <v>OOP</v>
          </cell>
        </row>
        <row r="2224">
          <cell r="A2224" t="str">
            <v>USATS010-400</v>
          </cell>
          <cell r="B2224" t="str">
            <v>HARRY POTTER TALISMAN</v>
          </cell>
          <cell r="C2224" t="str">
            <v>700304154750</v>
          </cell>
          <cell r="D2224" t="str">
            <v>EVERE</v>
          </cell>
          <cell r="F2224">
            <v>4</v>
          </cell>
          <cell r="G2224">
            <v>48</v>
          </cell>
        </row>
        <row r="2225">
          <cell r="A2225" t="str">
            <v>USAYZ004-261</v>
          </cell>
          <cell r="B2225" t="str">
            <v>YAHTZEE - NIGHTMARE BEFORE CHRISTMAS</v>
          </cell>
          <cell r="C2225" t="str">
            <v>700304152275</v>
          </cell>
          <cell r="D2225" t="str">
            <v>EVERE</v>
          </cell>
          <cell r="F2225">
            <v>6</v>
          </cell>
          <cell r="G2225">
            <v>18.5</v>
          </cell>
        </row>
        <row r="2226">
          <cell r="A2226" t="str">
            <v>WS20810</v>
          </cell>
          <cell r="B2226" t="str">
            <v>SCRABBLE DELUXE - WOODEN EDITION</v>
          </cell>
          <cell r="C2226" t="str">
            <v>890382000053</v>
          </cell>
          <cell r="D2226" t="str">
            <v>EVERE</v>
          </cell>
          <cell r="F2226">
            <v>4</v>
          </cell>
          <cell r="G2226">
            <v>107</v>
          </cell>
          <cell r="J2226" t="str">
            <v>CORE</v>
          </cell>
        </row>
        <row r="2227">
          <cell r="A2227" t="str">
            <v>WS21010</v>
          </cell>
          <cell r="B2227" t="str">
            <v xml:space="preserve">SCRABBLE DELUXE GIANT </v>
          </cell>
          <cell r="C2227" t="str">
            <v>890382000176</v>
          </cell>
          <cell r="D2227" t="str">
            <v>EVERE</v>
          </cell>
          <cell r="F2227">
            <v>2</v>
          </cell>
          <cell r="G2227">
            <v>142</v>
          </cell>
          <cell r="J2227" t="str">
            <v>CORE</v>
          </cell>
        </row>
        <row r="2228">
          <cell r="A2228" t="str">
            <v>WS21020</v>
          </cell>
          <cell r="B2228" t="str">
            <v xml:space="preserve">SCRABBLE LUXURY </v>
          </cell>
          <cell r="C2228" t="str">
            <v>890382000145</v>
          </cell>
          <cell r="D2228" t="str">
            <v>EVERE</v>
          </cell>
          <cell r="F2228">
            <v>2</v>
          </cell>
          <cell r="G2228">
            <v>284</v>
          </cell>
          <cell r="J2228" t="str">
            <v>CORE</v>
          </cell>
        </row>
        <row r="2229">
          <cell r="A2229" t="str">
            <v>WS21030</v>
          </cell>
          <cell r="B2229" t="str">
            <v>MONOPOLY LUXURY</v>
          </cell>
          <cell r="C2229" t="str">
            <v>890382000152</v>
          </cell>
          <cell r="D2229" t="str">
            <v>EVERE</v>
          </cell>
          <cell r="F2229">
            <v>2</v>
          </cell>
          <cell r="G2229">
            <v>284</v>
          </cell>
          <cell r="J2229" t="str">
            <v>CORE</v>
          </cell>
        </row>
        <row r="2230">
          <cell r="A2230" t="str">
            <v>WS21410</v>
          </cell>
          <cell r="B2230" t="str">
            <v>VINTAGE BOOKSHELF EDITION - MONOPOLY</v>
          </cell>
          <cell r="C2230" t="str">
            <v>850580006318</v>
          </cell>
          <cell r="D2230" t="str">
            <v>EVERE</v>
          </cell>
          <cell r="F2230">
            <v>4</v>
          </cell>
          <cell r="G2230">
            <v>33.5</v>
          </cell>
          <cell r="J2230" t="str">
            <v>CORE</v>
          </cell>
        </row>
        <row r="2231">
          <cell r="A2231" t="str">
            <v>WS21420</v>
          </cell>
          <cell r="B2231" t="str">
            <v>VINTAGE BOOKSHELF EDITION - SCRABBLE</v>
          </cell>
          <cell r="C2231" t="str">
            <v>850580006325</v>
          </cell>
          <cell r="D2231" t="str">
            <v>EVERE</v>
          </cell>
          <cell r="F2231">
            <v>4</v>
          </cell>
          <cell r="G2231">
            <v>33.5</v>
          </cell>
          <cell r="J2231" t="str">
            <v>CORE</v>
          </cell>
        </row>
        <row r="2232">
          <cell r="A2232" t="str">
            <v>WS21510</v>
          </cell>
          <cell r="B2232" t="str">
            <v>CANDYLAND NOSTALGIA TIN</v>
          </cell>
          <cell r="C2232" t="str">
            <v>890382000213</v>
          </cell>
          <cell r="D2232" t="str">
            <v>EVERE</v>
          </cell>
          <cell r="F2232">
            <v>6</v>
          </cell>
          <cell r="G2232">
            <v>23.5</v>
          </cell>
          <cell r="J2232" t="str">
            <v>CORE</v>
          </cell>
        </row>
        <row r="2233">
          <cell r="A2233" t="str">
            <v>WS21520</v>
          </cell>
          <cell r="B2233" t="str">
            <v>CHUTES &amp; LADDERS NOSTALGIA TIN (EA)</v>
          </cell>
          <cell r="C2233" t="str">
            <v>890382000220</v>
          </cell>
          <cell r="D2233" t="str">
            <v>EVERE</v>
          </cell>
          <cell r="F2233">
            <v>6</v>
          </cell>
          <cell r="G2233">
            <v>23.5</v>
          </cell>
          <cell r="J2233" t="str">
            <v>CORE</v>
          </cell>
        </row>
        <row r="2234">
          <cell r="A2234" t="str">
            <v>WS22501</v>
          </cell>
          <cell r="B2234" t="str">
            <v>SCRABBLE NOSTALGIA TIN</v>
          </cell>
          <cell r="C2234" t="str">
            <v>890382000381</v>
          </cell>
          <cell r="D2234" t="str">
            <v>EVERE</v>
          </cell>
          <cell r="F2234">
            <v>6</v>
          </cell>
          <cell r="G2234">
            <v>28.5</v>
          </cell>
          <cell r="J2234" t="str">
            <v>CORE</v>
          </cell>
        </row>
        <row r="2235">
          <cell r="A2235" t="str">
            <v>WS22502</v>
          </cell>
          <cell r="B2235" t="str">
            <v>MONOPOLY NOSTALGIA TIN</v>
          </cell>
          <cell r="C2235" t="str">
            <v>890382000398</v>
          </cell>
          <cell r="D2235" t="str">
            <v>EVERE</v>
          </cell>
          <cell r="F2235">
            <v>6</v>
          </cell>
          <cell r="G2235">
            <v>28.5</v>
          </cell>
          <cell r="J2235" t="str">
            <v>CORE</v>
          </cell>
        </row>
        <row r="2236">
          <cell r="A2236" t="str">
            <v>WS22503</v>
          </cell>
          <cell r="B2236" t="str">
            <v xml:space="preserve">CLUE NOSTALGIA TIN </v>
          </cell>
          <cell r="C2236" t="str">
            <v>890382000404</v>
          </cell>
          <cell r="D2236" t="str">
            <v>EVERE</v>
          </cell>
          <cell r="F2236">
            <v>6</v>
          </cell>
          <cell r="G2236">
            <v>26.75</v>
          </cell>
          <cell r="J2236" t="str">
            <v>CORE</v>
          </cell>
        </row>
        <row r="2237">
          <cell r="A2237" t="str">
            <v>WS22504</v>
          </cell>
          <cell r="B2237" t="str">
            <v>SORRY NOSTALGIA TIN</v>
          </cell>
          <cell r="C2237" t="str">
            <v>890382000411</v>
          </cell>
          <cell r="D2237" t="str">
            <v>EVERE</v>
          </cell>
          <cell r="F2237">
            <v>6</v>
          </cell>
          <cell r="G2237">
            <v>26.75</v>
          </cell>
          <cell r="J2237" t="str">
            <v>CORE</v>
          </cell>
        </row>
        <row r="2238">
          <cell r="A2238" t="str">
            <v>WS24505</v>
          </cell>
          <cell r="B2238" t="str">
            <v>MYSTERY DATE NOSTALGIA TIN</v>
          </cell>
          <cell r="C2238" t="str">
            <v>890382000916</v>
          </cell>
          <cell r="D2238" t="str">
            <v>EVERE</v>
          </cell>
          <cell r="F2238">
            <v>6</v>
          </cell>
          <cell r="G2238">
            <v>26.75</v>
          </cell>
          <cell r="J2238" t="str">
            <v>CORE</v>
          </cell>
        </row>
        <row r="2239">
          <cell r="A2239" t="str">
            <v>WS24506</v>
          </cell>
          <cell r="B2239" t="str">
            <v xml:space="preserve">TWISTER NOSTALGIA TIN </v>
          </cell>
          <cell r="C2239" t="str">
            <v>890382000947</v>
          </cell>
          <cell r="D2239" t="str">
            <v>EVERE</v>
          </cell>
          <cell r="F2239">
            <v>6</v>
          </cell>
          <cell r="G2239">
            <v>26.75</v>
          </cell>
          <cell r="J2239" t="str">
            <v>CORE</v>
          </cell>
        </row>
        <row r="2240">
          <cell r="A2240" t="str">
            <v>WS27080</v>
          </cell>
          <cell r="B2240" t="str">
            <v>SCRABBLE - DELUXE - FOLDING/TRAVEL</v>
          </cell>
          <cell r="C2240" t="str">
            <v>850580006653</v>
          </cell>
          <cell r="D2240" t="str">
            <v>EVERE</v>
          </cell>
          <cell r="F2240">
            <v>4</v>
          </cell>
          <cell r="G2240">
            <v>36</v>
          </cell>
          <cell r="J2240" t="str">
            <v>CORE</v>
          </cell>
        </row>
        <row r="2241">
          <cell r="A2241" t="str">
            <v>WS27110</v>
          </cell>
          <cell r="B2241" t="str">
            <v>SCRABBLE - GLASS EDITION</v>
          </cell>
          <cell r="C2241" t="str">
            <v>850580006707</v>
          </cell>
          <cell r="D2241" t="str">
            <v>EVERE</v>
          </cell>
          <cell r="F2241">
            <v>4</v>
          </cell>
          <cell r="G2241">
            <v>83.75</v>
          </cell>
          <cell r="J2241" t="str">
            <v>CORE</v>
          </cell>
        </row>
        <row r="2242">
          <cell r="A2242" t="str">
            <v>WS27120</v>
          </cell>
          <cell r="B2242" t="str">
            <v>MONOPOLY - GLASS EDITION</v>
          </cell>
          <cell r="C2242" t="str">
            <v>850580006691</v>
          </cell>
          <cell r="D2242" t="str">
            <v>EVERE</v>
          </cell>
          <cell r="F2242">
            <v>4</v>
          </cell>
          <cell r="G2242">
            <v>83.75</v>
          </cell>
          <cell r="J2242" t="str">
            <v>CORE</v>
          </cell>
        </row>
        <row r="2243">
          <cell r="A2243" t="str">
            <v>WS27440</v>
          </cell>
          <cell r="B2243" t="str">
            <v xml:space="preserve">VINTAGE BOOKSHELF EDITION - YAHTZEE </v>
          </cell>
          <cell r="C2243" t="str">
            <v>850580006660</v>
          </cell>
          <cell r="D2243" t="str">
            <v>EVERE</v>
          </cell>
          <cell r="F2243">
            <v>4</v>
          </cell>
          <cell r="G2243">
            <v>33.5</v>
          </cell>
          <cell r="J2243" t="str">
            <v>CORE</v>
          </cell>
        </row>
        <row r="2244">
          <cell r="A2244" t="str">
            <v>WS27480</v>
          </cell>
          <cell r="B2244" t="str">
            <v>VINTAGE BOOKSHELF EDITION - SCATTERGORIES</v>
          </cell>
          <cell r="C2244" t="str">
            <v>850580006738</v>
          </cell>
          <cell r="D2244" t="str">
            <v>EVERE</v>
          </cell>
          <cell r="F2244">
            <v>4</v>
          </cell>
          <cell r="G2244">
            <v>33.5</v>
          </cell>
          <cell r="J2244" t="str">
            <v>CORE</v>
          </cell>
        </row>
        <row r="2245">
          <cell r="A2245" t="str">
            <v>WS28210</v>
          </cell>
          <cell r="B2245" t="str">
            <v>RISK - DELUXE FOLDING EDITION</v>
          </cell>
          <cell r="C2245" t="str">
            <v>857487008001</v>
          </cell>
          <cell r="D2245" t="str">
            <v>EVERE</v>
          </cell>
          <cell r="F2245">
            <v>6</v>
          </cell>
          <cell r="G2245">
            <v>100.25</v>
          </cell>
          <cell r="J2245" t="str">
            <v>CORE</v>
          </cell>
        </row>
        <row r="2246">
          <cell r="A2246" t="str">
            <v>WS29210</v>
          </cell>
          <cell r="B2246" t="str">
            <v>SCRABBLE - DELUXE FOLDING EDITION</v>
          </cell>
          <cell r="C2246" t="str">
            <v>857487008513</v>
          </cell>
          <cell r="D2246" t="str">
            <v>EVERE</v>
          </cell>
          <cell r="F2246">
            <v>4</v>
          </cell>
          <cell r="G2246">
            <v>88.75</v>
          </cell>
          <cell r="J2246" t="str">
            <v>CORE</v>
          </cell>
        </row>
        <row r="2247">
          <cell r="A2247" t="str">
            <v>WS29460</v>
          </cell>
          <cell r="B2247" t="str">
            <v>VINTAGE BOOKSHELF EDITION - MYSTERY DATE</v>
          </cell>
          <cell r="C2247" t="str">
            <v>857487008261</v>
          </cell>
          <cell r="D2247" t="str">
            <v>EVERE</v>
          </cell>
          <cell r="F2247">
            <v>4</v>
          </cell>
          <cell r="G2247">
            <v>33.5</v>
          </cell>
          <cell r="J2247" t="str">
            <v>CORE</v>
          </cell>
        </row>
        <row r="2248">
          <cell r="A2248" t="str">
            <v>WS29470</v>
          </cell>
          <cell r="B2248" t="str">
            <v>VINTAGE BOOKSHELF EDITION - BOGGLE</v>
          </cell>
          <cell r="C2248" t="str">
            <v>857487008254</v>
          </cell>
          <cell r="D2248" t="str">
            <v>EVERE</v>
          </cell>
          <cell r="F2248">
            <v>4</v>
          </cell>
          <cell r="G2248">
            <v>33.5</v>
          </cell>
          <cell r="J2248" t="str">
            <v>CORE</v>
          </cell>
        </row>
        <row r="2249">
          <cell r="A2249" t="str">
            <v>WS29490</v>
          </cell>
          <cell r="B2249" t="str">
            <v>VINTAGE BOOKSHELF EDITION - CATCHPHRASE</v>
          </cell>
          <cell r="C2249" t="str">
            <v>857487008247</v>
          </cell>
          <cell r="D2249" t="str">
            <v>EVERE</v>
          </cell>
          <cell r="F2249">
            <v>4</v>
          </cell>
          <cell r="G2249">
            <v>33.5</v>
          </cell>
          <cell r="J2249" t="str">
            <v>CORE</v>
          </cell>
        </row>
        <row r="2250">
          <cell r="A2250" t="str">
            <v>WS34001</v>
          </cell>
          <cell r="B2250" t="str">
            <v>SCRABBLE - TROPHY EDITION</v>
          </cell>
          <cell r="C2250" t="str">
            <v>890382000572</v>
          </cell>
          <cell r="D2250" t="str">
            <v>EVERE</v>
          </cell>
          <cell r="F2250">
            <v>2</v>
          </cell>
          <cell r="G2250">
            <v>167.25</v>
          </cell>
          <cell r="J2250" t="str">
            <v>CORE</v>
          </cell>
        </row>
        <row r="2251">
          <cell r="A2251" t="str">
            <v>WS34002</v>
          </cell>
          <cell r="B2251" t="str">
            <v>MONOPOLY - TROPHY EDITION</v>
          </cell>
          <cell r="C2251" t="str">
            <v>857487008940</v>
          </cell>
          <cell r="D2251" t="str">
            <v>EVERE</v>
          </cell>
          <cell r="F2251">
            <v>2</v>
          </cell>
          <cell r="G2251">
            <v>175.5</v>
          </cell>
          <cell r="J2251" t="str">
            <v>CORE</v>
          </cell>
        </row>
        <row r="2252">
          <cell r="A2252" t="str">
            <v>WS40020</v>
          </cell>
          <cell r="B2252" t="str">
            <v>SCRABBLE - DELUXE - HEIRLOOM EDITION</v>
          </cell>
          <cell r="C2252" t="str">
            <v>857487008599</v>
          </cell>
          <cell r="D2252" t="str">
            <v>EVERE</v>
          </cell>
          <cell r="F2252">
            <v>2</v>
          </cell>
          <cell r="G2252">
            <v>359.25</v>
          </cell>
          <cell r="J2252" t="str">
            <v>CORE</v>
          </cell>
        </row>
        <row r="2253">
          <cell r="A2253" t="str">
            <v>WS40411</v>
          </cell>
          <cell r="B2253" t="str">
            <v xml:space="preserve">VINTAGE BOOKSHELF EDITION - CANDYLAND </v>
          </cell>
          <cell r="C2253" t="str">
            <v>857487008353</v>
          </cell>
          <cell r="D2253" t="str">
            <v>EVERE</v>
          </cell>
          <cell r="F2253">
            <v>4</v>
          </cell>
          <cell r="G2253">
            <v>33.5</v>
          </cell>
          <cell r="J2253" t="str">
            <v>CORE</v>
          </cell>
        </row>
        <row r="2254">
          <cell r="A2254" t="str">
            <v>WS40412</v>
          </cell>
          <cell r="B2254" t="str">
            <v xml:space="preserve">VINTAGE BOOKSHELF EDITION - CHUTES and LADDERS </v>
          </cell>
          <cell r="C2254" t="str">
            <v>857487008360</v>
          </cell>
          <cell r="D2254" t="str">
            <v>EVERE</v>
          </cell>
          <cell r="F2254">
            <v>4</v>
          </cell>
          <cell r="G2254">
            <v>33.5</v>
          </cell>
          <cell r="J2254" t="str">
            <v>CORE</v>
          </cell>
        </row>
        <row r="2255">
          <cell r="A2255" t="str">
            <v>WS41007</v>
          </cell>
          <cell r="B2255" t="str">
            <v>CHESS and CHECKERS - LUXE MAPLE EDITION</v>
          </cell>
          <cell r="C2255" t="str">
            <v>857487008971</v>
          </cell>
          <cell r="D2255" t="str">
            <v>EVERE</v>
          </cell>
          <cell r="F2255">
            <v>2</v>
          </cell>
          <cell r="G2255">
            <v>125.5</v>
          </cell>
          <cell r="J2255" t="str">
            <v>CORE</v>
          </cell>
        </row>
        <row r="2256">
          <cell r="A2256" t="str">
            <v>WS41202</v>
          </cell>
          <cell r="B2256" t="str">
            <v>SCRABBLE - MESSAGE CENTER</v>
          </cell>
          <cell r="C2256" t="str">
            <v>857487008926</v>
          </cell>
          <cell r="D2256" t="str">
            <v>EVERE</v>
          </cell>
          <cell r="F2256">
            <v>4</v>
          </cell>
          <cell r="G2256">
            <v>88.75</v>
          </cell>
          <cell r="J2256" t="str">
            <v>CORE</v>
          </cell>
        </row>
        <row r="2257">
          <cell r="A2257" t="str">
            <v>WS41266</v>
          </cell>
          <cell r="B2257" t="str">
            <v>MONOPOLY - CALIFORNIA DREAMIMG</v>
          </cell>
          <cell r="C2257" t="str">
            <v>857487008575</v>
          </cell>
          <cell r="D2257" t="str">
            <v>EVERE</v>
          </cell>
          <cell r="F2257">
            <v>2</v>
          </cell>
          <cell r="G2257">
            <v>167.25</v>
          </cell>
          <cell r="J2257" t="str">
            <v>CORE</v>
          </cell>
        </row>
        <row r="2258">
          <cell r="A2258" t="str">
            <v>WS41815</v>
          </cell>
          <cell r="B2258" t="str">
            <v>CHESS and CHECKERS - DELUXE EDITION</v>
          </cell>
          <cell r="C2258" t="str">
            <v>857487008933</v>
          </cell>
          <cell r="D2258" t="str">
            <v>EVERE</v>
          </cell>
          <cell r="F2258">
            <v>4</v>
          </cell>
          <cell r="G2258">
            <v>92</v>
          </cell>
          <cell r="J2258" t="str">
            <v>CORE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ZSTKCA_1 - QUERY_ZSTKCA_1"/>
      <sheetName val="Sheet2"/>
      <sheetName val="Sheet3"/>
      <sheetName val="Sheet1"/>
    </sheetNames>
    <sheetDataSet>
      <sheetData sheetId="0"/>
      <sheetData sheetId="1"/>
      <sheetData sheetId="2"/>
      <sheetData sheetId="3">
        <row r="1">
          <cell r="A1" t="str">
            <v>ANO002</v>
          </cell>
          <cell r="B1" t="str">
            <v>ANOMIA - PARTY BOX - CARD GAME (ages 10+)</v>
          </cell>
          <cell r="C1" t="str">
            <v>798304207729</v>
          </cell>
          <cell r="D1" t="str">
            <v>EVERE</v>
          </cell>
          <cell r="F1">
            <v>6</v>
          </cell>
          <cell r="G1">
            <v>19.5</v>
          </cell>
          <cell r="H1">
            <v>6</v>
          </cell>
          <cell r="I1">
            <v>19.5</v>
          </cell>
        </row>
        <row r="2">
          <cell r="A2" t="str">
            <v>ANO003</v>
          </cell>
          <cell r="B2" t="str">
            <v>DUPLE - CARD GAME (ages 10+)</v>
          </cell>
          <cell r="C2" t="str">
            <v>798304207736</v>
          </cell>
          <cell r="D2" t="str">
            <v>EVERE</v>
          </cell>
          <cell r="F2">
            <v>12</v>
          </cell>
          <cell r="G2">
            <v>9.5</v>
          </cell>
          <cell r="H2">
            <v>12</v>
          </cell>
          <cell r="I2">
            <v>9.5</v>
          </cell>
        </row>
        <row r="3">
          <cell r="A3" t="str">
            <v>ANO004</v>
          </cell>
          <cell r="B3" t="str">
            <v xml:space="preserve">ANOMIA X - CARD GAME (ages 17+) </v>
          </cell>
          <cell r="C3" t="str">
            <v>798304395198</v>
          </cell>
          <cell r="D3" t="str">
            <v>EVERE</v>
          </cell>
          <cell r="F3">
            <v>6</v>
          </cell>
          <cell r="G3">
            <v>17.5</v>
          </cell>
          <cell r="H3">
            <v>6</v>
          </cell>
          <cell r="I3">
            <v>17.5</v>
          </cell>
        </row>
        <row r="4">
          <cell r="A4" t="str">
            <v>ANO005</v>
          </cell>
          <cell r="B4" t="str">
            <v>ANOMIA - KIDS- CARD GAME (ages 5+)</v>
          </cell>
          <cell r="C4" t="str">
            <v>798304419801</v>
          </cell>
          <cell r="D4" t="str">
            <v>EVERE</v>
          </cell>
          <cell r="F4">
            <v>12</v>
          </cell>
          <cell r="G4">
            <v>8.75</v>
          </cell>
          <cell r="H4">
            <v>12</v>
          </cell>
          <cell r="I4">
            <v>8.75</v>
          </cell>
        </row>
        <row r="5">
          <cell r="A5" t="str">
            <v>ANOMIA</v>
          </cell>
          <cell r="B5" t="str">
            <v>ANOMIA - CARD GAME (ages 10+)</v>
          </cell>
          <cell r="C5" t="str">
            <v>798304062885</v>
          </cell>
          <cell r="D5" t="str">
            <v>EVERE</v>
          </cell>
          <cell r="F5">
            <v>12</v>
          </cell>
          <cell r="G5">
            <v>10.5</v>
          </cell>
          <cell r="H5">
            <v>12</v>
          </cell>
          <cell r="I5">
            <v>10.5</v>
          </cell>
        </row>
        <row r="6">
          <cell r="A6" t="str">
            <v>BGAPP002</v>
          </cell>
          <cell r="B6" t="str">
            <v>APPLETTERS  v2.0</v>
          </cell>
          <cell r="C6" t="str">
            <v>855252007303</v>
          </cell>
          <cell r="D6" t="str">
            <v>EVERE</v>
          </cell>
          <cell r="F6">
            <v>12</v>
          </cell>
          <cell r="G6">
            <v>4</v>
          </cell>
        </row>
        <row r="7">
          <cell r="A7" t="str">
            <v>BGBAN001</v>
          </cell>
          <cell r="B7" t="str">
            <v>BANANAGRAMS - Classic</v>
          </cell>
          <cell r="C7" t="str">
            <v>856739001159</v>
          </cell>
          <cell r="D7" t="str">
            <v>EVERE</v>
          </cell>
          <cell r="F7">
            <v>12</v>
          </cell>
          <cell r="G7">
            <v>12</v>
          </cell>
        </row>
        <row r="8">
          <cell r="A8" t="str">
            <v>BGBLE001</v>
          </cell>
          <cell r="B8" t="str">
            <v>BANANAGRAMS - BIG LETTER (EA)</v>
          </cell>
          <cell r="C8" t="str">
            <v>856739001944</v>
          </cell>
          <cell r="D8" t="str">
            <v>EVERE</v>
          </cell>
          <cell r="F8">
            <v>6</v>
          </cell>
          <cell r="G8">
            <v>15.9</v>
          </cell>
        </row>
        <row r="9">
          <cell r="A9" t="str">
            <v>BGCBP001</v>
          </cell>
          <cell r="B9" t="str">
            <v>COBRA PAW ( 2-6 PLYR AGE 5+ ) (EA)</v>
          </cell>
          <cell r="C9" t="str">
            <v>856739001890</v>
          </cell>
          <cell r="D9" t="str">
            <v>EVERE</v>
          </cell>
          <cell r="F9">
            <v>6</v>
          </cell>
          <cell r="G9">
            <v>7.75</v>
          </cell>
        </row>
        <row r="10">
          <cell r="A10" t="str">
            <v>BGCTP001</v>
          </cell>
          <cell r="B10" t="str">
            <v>COUNTALOUPE - GAME</v>
          </cell>
          <cell r="C10" t="str">
            <v>855252007464</v>
          </cell>
          <cell r="D10" t="str">
            <v>EVERE</v>
          </cell>
          <cell r="F10">
            <v>6</v>
          </cell>
          <cell r="G10">
            <v>7.2</v>
          </cell>
        </row>
        <row r="11">
          <cell r="A11" t="str">
            <v>BGDBAN003</v>
          </cell>
          <cell r="B11" t="str">
            <v>BANANAGRAMS DOUBLE</v>
          </cell>
          <cell r="C11" t="str">
            <v>885413968792</v>
          </cell>
          <cell r="D11" t="str">
            <v>EVERE</v>
          </cell>
          <cell r="F11">
            <v>6</v>
          </cell>
          <cell r="G11">
            <v>19.399999999999999</v>
          </cell>
        </row>
        <row r="12">
          <cell r="A12" t="str">
            <v>BGDUE001</v>
          </cell>
          <cell r="B12" t="str">
            <v xml:space="preserve">BANANAGRAMS DUEL </v>
          </cell>
          <cell r="C12" t="str">
            <v>855252007235</v>
          </cell>
          <cell r="D12" t="str">
            <v>EVERE</v>
          </cell>
          <cell r="F12">
            <v>6</v>
          </cell>
          <cell r="G12">
            <v>7.2</v>
          </cell>
        </row>
        <row r="13">
          <cell r="A13" t="str">
            <v>BGEMJ001</v>
          </cell>
          <cell r="B13" t="str">
            <v>EMOJINKS</v>
          </cell>
          <cell r="C13" t="str">
            <v>860171001400</v>
          </cell>
          <cell r="D13" t="str">
            <v>EVERE</v>
          </cell>
          <cell r="F13">
            <v>12</v>
          </cell>
          <cell r="G13">
            <v>8.5500000000000007</v>
          </cell>
        </row>
        <row r="14">
          <cell r="A14" t="str">
            <v>BGFBN001</v>
          </cell>
          <cell r="B14" t="str">
            <v>BANANAGRAMS - FRENCH</v>
          </cell>
          <cell r="C14" t="str">
            <v>855252007259</v>
          </cell>
          <cell r="D14" t="str">
            <v>EVERE</v>
          </cell>
          <cell r="F14">
            <v>12</v>
          </cell>
          <cell r="G14">
            <v>12.4</v>
          </cell>
        </row>
        <row r="15">
          <cell r="A15" t="str">
            <v>BGFRG001</v>
          </cell>
          <cell r="B15" t="str">
            <v>FURGLARS</v>
          </cell>
          <cell r="C15" t="str">
            <v>855252007174</v>
          </cell>
          <cell r="D15" t="str">
            <v>EVERE</v>
          </cell>
          <cell r="F15">
            <v>12</v>
          </cell>
          <cell r="G15">
            <v>13</v>
          </cell>
        </row>
        <row r="16">
          <cell r="A16" t="str">
            <v>BGGBN001</v>
          </cell>
          <cell r="B16" t="str">
            <v>BANANAGRAMS - GERMAN</v>
          </cell>
          <cell r="C16" t="str">
            <v>094922041340</v>
          </cell>
          <cell r="D16" t="str">
            <v>EVERE</v>
          </cell>
          <cell r="F16">
            <v>12</v>
          </cell>
          <cell r="G16">
            <v>12.4</v>
          </cell>
        </row>
        <row r="17">
          <cell r="A17" t="str">
            <v>BGHBN001</v>
          </cell>
          <cell r="B17" t="str">
            <v>BANANAGRAMS - HEBREW</v>
          </cell>
          <cell r="C17" t="str">
            <v>094922348838</v>
          </cell>
          <cell r="D17" t="str">
            <v>EVERE</v>
          </cell>
          <cell r="F17">
            <v>12</v>
          </cell>
          <cell r="G17">
            <v>12.4</v>
          </cell>
        </row>
        <row r="18">
          <cell r="A18" t="str">
            <v>BGMFB001</v>
          </cell>
          <cell r="B18" t="str">
            <v>BANANAGRAMS - MY FIRST BANANAGRAMS</v>
          </cell>
          <cell r="C18" t="str">
            <v>856739001661</v>
          </cell>
          <cell r="D18" t="str">
            <v>EVERE</v>
          </cell>
          <cell r="F18">
            <v>12</v>
          </cell>
          <cell r="G18">
            <v>12.4</v>
          </cell>
        </row>
        <row r="19">
          <cell r="A19" t="str">
            <v>BGPEB001</v>
          </cell>
          <cell r="B19" t="str">
            <v xml:space="preserve">BANANAGRAMS - PARTY! </v>
          </cell>
          <cell r="C19" t="str">
            <v>856739001678</v>
          </cell>
          <cell r="D19" t="str">
            <v>EVERE</v>
          </cell>
          <cell r="F19">
            <v>12</v>
          </cell>
          <cell r="G19">
            <v>9.6999999999999993</v>
          </cell>
        </row>
        <row r="20">
          <cell r="A20" t="str">
            <v>BGSMT001</v>
          </cell>
          <cell r="B20" t="str">
            <v>SMART 10 - GAME</v>
          </cell>
          <cell r="C20" t="str">
            <v>855252007211</v>
          </cell>
          <cell r="D20" t="str">
            <v>EVERE</v>
          </cell>
          <cell r="F20">
            <v>6</v>
          </cell>
          <cell r="G20">
            <v>13.15</v>
          </cell>
        </row>
        <row r="21">
          <cell r="A21" t="str">
            <v>BGSPBAN002</v>
          </cell>
          <cell r="B21" t="str">
            <v>BANANAGRAMS - SPANISH</v>
          </cell>
          <cell r="C21" t="str">
            <v>855252007266</v>
          </cell>
          <cell r="D21" t="str">
            <v>EVERE</v>
          </cell>
          <cell r="F21">
            <v>12</v>
          </cell>
          <cell r="G21">
            <v>12.4</v>
          </cell>
        </row>
        <row r="22">
          <cell r="A22" t="str">
            <v>BGWAM002</v>
          </cell>
          <cell r="B22" t="str">
            <v>WORD-A-MELON  v2.0</v>
          </cell>
          <cell r="C22" t="str">
            <v>855252007310</v>
          </cell>
          <cell r="D22" t="str">
            <v>EVERE</v>
          </cell>
          <cell r="F22">
            <v>6</v>
          </cell>
          <cell r="G22">
            <v>7.15</v>
          </cell>
        </row>
        <row r="23">
          <cell r="A23" t="str">
            <v>BGWTB001</v>
          </cell>
          <cell r="B23" t="str">
            <v xml:space="preserve">BANANAGRAMS - WILD TILES </v>
          </cell>
          <cell r="C23" t="str">
            <v>856739001142</v>
          </cell>
          <cell r="D23" t="str">
            <v>EVERE</v>
          </cell>
          <cell r="F23">
            <v>12</v>
          </cell>
          <cell r="G23">
            <v>9.6999999999999993</v>
          </cell>
        </row>
        <row r="24">
          <cell r="A24" t="str">
            <v>BONPLAY9</v>
          </cell>
          <cell r="B24" t="str">
            <v>PLAY NINE - CARD GAME</v>
          </cell>
          <cell r="C24" t="str">
            <v>754349110011</v>
          </cell>
          <cell r="D24" t="str">
            <v>EVERE</v>
          </cell>
          <cell r="E24">
            <v>6</v>
          </cell>
          <cell r="F24">
            <v>24</v>
          </cell>
          <cell r="G24">
            <v>12.25</v>
          </cell>
          <cell r="H24">
            <v>6</v>
          </cell>
          <cell r="I24">
            <v>12.25</v>
          </cell>
        </row>
        <row r="25">
          <cell r="A25" t="str">
            <v>BRD10300</v>
          </cell>
          <cell r="B25" t="str">
            <v>CRIB WARS - DELUXE (EA)</v>
          </cell>
          <cell r="C25" t="str">
            <v>629068130117</v>
          </cell>
          <cell r="D25" t="str">
            <v>EVERE</v>
          </cell>
          <cell r="F25">
            <v>50</v>
          </cell>
          <cell r="G25">
            <v>21.75</v>
          </cell>
        </row>
        <row r="26">
          <cell r="A26" t="str">
            <v>BTC01988</v>
          </cell>
          <cell r="B26" t="str">
            <v>ROCK, PAPER, SCISSORS - DUELLERZ CARD GAME (EA)</v>
          </cell>
          <cell r="C26" t="str">
            <v>9320048019880</v>
          </cell>
          <cell r="D26" t="str">
            <v>EVERE</v>
          </cell>
          <cell r="F26">
            <v>16</v>
          </cell>
          <cell r="G26">
            <v>3</v>
          </cell>
        </row>
        <row r="27">
          <cell r="A27" t="str">
            <v>CAPAB020</v>
          </cell>
          <cell r="B27" t="str">
            <v xml:space="preserve">HYPERCOLORS - EPIC AMETHYST </v>
          </cell>
          <cell r="C27" t="str">
            <v>810066951006</v>
          </cell>
          <cell r="D27" t="str">
            <v>EVERC</v>
          </cell>
          <cell r="E27">
            <v>6</v>
          </cell>
          <cell r="F27">
            <v>54</v>
          </cell>
          <cell r="G27">
            <v>8</v>
          </cell>
        </row>
        <row r="28">
          <cell r="A28" t="str">
            <v>CAPAS003</v>
          </cell>
          <cell r="B28" t="str">
            <v xml:space="preserve">MINI TIN STA - EFFECTS2 - AURORA SKY </v>
          </cell>
          <cell r="C28" t="str">
            <v>810066951310</v>
          </cell>
          <cell r="D28" t="str">
            <v>EVERC</v>
          </cell>
          <cell r="F28">
            <v>12</v>
          </cell>
          <cell r="G28">
            <v>2.7</v>
          </cell>
        </row>
        <row r="29">
          <cell r="A29" t="str">
            <v>CAPAV003</v>
          </cell>
          <cell r="B29" t="str">
            <v>MINI TIN  - AVOCADO</v>
          </cell>
          <cell r="C29" t="str">
            <v>810066952515</v>
          </cell>
          <cell r="D29" t="str">
            <v>EVERC</v>
          </cell>
          <cell r="E29">
            <v>12</v>
          </cell>
          <cell r="F29">
            <v>288</v>
          </cell>
          <cell r="G29">
            <v>2.7</v>
          </cell>
        </row>
        <row r="30">
          <cell r="A30" t="str">
            <v>CAPBC-SET2</v>
          </cell>
          <cell r="B30" t="str">
            <v>ACCESSORIES - MINI TIN BAG CLIP ASST</v>
          </cell>
          <cell r="C30" t="str">
            <v>752830987982</v>
          </cell>
          <cell r="D30" t="str">
            <v>EVERC</v>
          </cell>
          <cell r="E30">
            <v>6</v>
          </cell>
          <cell r="F30">
            <v>288</v>
          </cell>
          <cell r="G30">
            <v>2</v>
          </cell>
        </row>
        <row r="31">
          <cell r="A31" t="str">
            <v>CAPBF003</v>
          </cell>
          <cell r="B31" t="str">
            <v>MINI TIN  - SASQUATCH POO</v>
          </cell>
          <cell r="C31" t="str">
            <v>810066952546</v>
          </cell>
          <cell r="D31" t="str">
            <v>EVERC</v>
          </cell>
          <cell r="E31">
            <v>12</v>
          </cell>
          <cell r="F31">
            <v>288</v>
          </cell>
          <cell r="G31">
            <v>2.7</v>
          </cell>
        </row>
        <row r="32">
          <cell r="A32" t="str">
            <v>CAPCF003</v>
          </cell>
          <cell r="B32" t="str">
            <v xml:space="preserve">MINI TIN STA - EFFECTS2 - CORAL REEF </v>
          </cell>
          <cell r="C32" t="str">
            <v>81006695051</v>
          </cell>
          <cell r="D32" t="str">
            <v>EVERC</v>
          </cell>
          <cell r="E32">
            <v>12</v>
          </cell>
          <cell r="F32">
            <v>288</v>
          </cell>
          <cell r="G32">
            <v>2.7</v>
          </cell>
        </row>
        <row r="33">
          <cell r="A33" t="str">
            <v>CAPCY003</v>
          </cell>
          <cell r="B33" t="str">
            <v>MINI TIN  - CRYPTOCURRENCY</v>
          </cell>
          <cell r="C33" t="str">
            <v>810066952539</v>
          </cell>
          <cell r="D33" t="str">
            <v>EVERC</v>
          </cell>
          <cell r="E33">
            <v>12</v>
          </cell>
          <cell r="F33">
            <v>288</v>
          </cell>
          <cell r="G33">
            <v>2.7</v>
          </cell>
        </row>
        <row r="34">
          <cell r="A34" t="str">
            <v>CAPFE000</v>
          </cell>
          <cell r="B34" t="str">
            <v xml:space="preserve">ACCESSORIES - INDIVIDUALLY BOXED MAGNET </v>
          </cell>
          <cell r="C34" t="str">
            <v>019962196355</v>
          </cell>
          <cell r="D34" t="str">
            <v>EVERE</v>
          </cell>
          <cell r="F34">
            <v>6</v>
          </cell>
          <cell r="G34">
            <v>4.33</v>
          </cell>
        </row>
        <row r="35">
          <cell r="A35" t="str">
            <v>CAPFK003</v>
          </cell>
          <cell r="B35" t="str">
            <v>MINI TIN  - FAIRY SPRINKLES</v>
          </cell>
          <cell r="C35" t="str">
            <v>810066952553</v>
          </cell>
          <cell r="D35" t="str">
            <v>EVERC</v>
          </cell>
          <cell r="E35">
            <v>12</v>
          </cell>
          <cell r="F35">
            <v>288</v>
          </cell>
          <cell r="G35">
            <v>2.7</v>
          </cell>
        </row>
        <row r="36">
          <cell r="A36" t="str">
            <v>CAPFLRBAR</v>
          </cell>
          <cell r="B36" t="str">
            <v>DISPLAYS - MINI PUTTY BAR</v>
          </cell>
          <cell r="D36" t="str">
            <v>EVERE</v>
          </cell>
          <cell r="F36">
            <v>1</v>
          </cell>
          <cell r="G36">
            <v>33.200000000000003</v>
          </cell>
        </row>
        <row r="37">
          <cell r="A37" t="str">
            <v>CAPFN003</v>
          </cell>
          <cell r="B37" t="str">
            <v>MINI TIN  - FUNKY FIDGET</v>
          </cell>
          <cell r="C37" t="str">
            <v>810066952577</v>
          </cell>
          <cell r="D37" t="str">
            <v>EVERC</v>
          </cell>
          <cell r="E37">
            <v>12</v>
          </cell>
          <cell r="F37">
            <v>288</v>
          </cell>
          <cell r="G37">
            <v>2.7</v>
          </cell>
        </row>
        <row r="38">
          <cell r="A38" t="str">
            <v>CAPFW101</v>
          </cell>
          <cell r="B38" t="str">
            <v>MEGA TINS - FALLING WATER</v>
          </cell>
          <cell r="C38" t="str">
            <v>810066952041</v>
          </cell>
          <cell r="D38" t="str">
            <v>EVERC</v>
          </cell>
          <cell r="E38">
            <v>2</v>
          </cell>
          <cell r="F38">
            <v>12</v>
          </cell>
          <cell r="G38">
            <v>26.6</v>
          </cell>
        </row>
        <row r="39">
          <cell r="A39" t="str">
            <v>CAPGA001</v>
          </cell>
          <cell r="B39" t="str">
            <v xml:space="preserve">GAMES - THE ULTIMATE PUTTY CHALLENGE GAME </v>
          </cell>
          <cell r="C39" t="str">
            <v>752830988088</v>
          </cell>
          <cell r="D39" t="str">
            <v>EVERC</v>
          </cell>
          <cell r="F39">
            <v>6</v>
          </cell>
          <cell r="G39">
            <v>16.600000000000001</v>
          </cell>
        </row>
        <row r="40">
          <cell r="A40" t="str">
            <v>CAPGC000</v>
          </cell>
          <cell r="B40" t="str">
            <v xml:space="preserve">ACCESSORIES - INDIVIDUALLY BOXED GLOW CHARGER </v>
          </cell>
          <cell r="C40" t="str">
            <v>713757875622</v>
          </cell>
          <cell r="D40" t="str">
            <v>EVERE</v>
          </cell>
          <cell r="F40">
            <v>6</v>
          </cell>
          <cell r="G40">
            <v>3.62</v>
          </cell>
        </row>
        <row r="41">
          <cell r="A41" t="str">
            <v>CAPGC003</v>
          </cell>
          <cell r="B41" t="str">
            <v>MINI TIN  - GHOST CHASER</v>
          </cell>
          <cell r="C41" t="str">
            <v>810066952560</v>
          </cell>
          <cell r="D41" t="str">
            <v>EVERC</v>
          </cell>
          <cell r="E41">
            <v>12</v>
          </cell>
          <cell r="F41">
            <v>288</v>
          </cell>
          <cell r="G41">
            <v>2.7</v>
          </cell>
        </row>
        <row r="42">
          <cell r="A42" t="str">
            <v>CAPHANGINGSIGN</v>
          </cell>
          <cell r="B42" t="str">
            <v>DISPLAYS - HANGING SIGN</v>
          </cell>
          <cell r="C42" t="str">
            <v>810066950627</v>
          </cell>
          <cell r="D42" t="str">
            <v>EVERE</v>
          </cell>
          <cell r="G42">
            <v>0.25</v>
          </cell>
        </row>
        <row r="43">
          <cell r="A43" t="str">
            <v>CAPII020</v>
          </cell>
          <cell r="B43" t="str">
            <v xml:space="preserve">GHOSTWRITERS - INVISIBLE INK </v>
          </cell>
          <cell r="C43" t="str">
            <v>810066950924</v>
          </cell>
          <cell r="D43" t="str">
            <v>EVERC</v>
          </cell>
          <cell r="E43">
            <v>6</v>
          </cell>
          <cell r="F43">
            <v>54</v>
          </cell>
          <cell r="G43">
            <v>9.9499999999999993</v>
          </cell>
        </row>
        <row r="44">
          <cell r="A44" t="str">
            <v>CAPLG020</v>
          </cell>
          <cell r="B44" t="str">
            <v xml:space="preserve">LIQUID GLASS - LIQUID GLASS  </v>
          </cell>
          <cell r="C44" t="str">
            <v>810066951051</v>
          </cell>
          <cell r="D44" t="str">
            <v>EVERC</v>
          </cell>
          <cell r="E44">
            <v>6</v>
          </cell>
          <cell r="F44">
            <v>54</v>
          </cell>
          <cell r="G44">
            <v>9.9499999999999993</v>
          </cell>
        </row>
        <row r="45">
          <cell r="A45" t="str">
            <v>CAPLR003</v>
          </cell>
          <cell r="B45" t="str">
            <v xml:space="preserve">MINI TIN STA - COLORBRIGHTS - LIGHTNING ROD </v>
          </cell>
          <cell r="C45" t="str">
            <v>787790211402</v>
          </cell>
          <cell r="D45" t="str">
            <v>EVERC</v>
          </cell>
          <cell r="F45">
            <v>12</v>
          </cell>
          <cell r="G45">
            <v>2.1800000000000002</v>
          </cell>
        </row>
        <row r="46">
          <cell r="A46" t="str">
            <v>CAPMH003</v>
          </cell>
          <cell r="B46" t="str">
            <v xml:space="preserve">MINI TIN STA - EFFECTS2 - MOON LIGHT </v>
          </cell>
          <cell r="C46" t="str">
            <v>810066950535</v>
          </cell>
          <cell r="D46" t="str">
            <v>EVERC</v>
          </cell>
          <cell r="E46">
            <v>12</v>
          </cell>
          <cell r="F46">
            <v>288</v>
          </cell>
          <cell r="G46">
            <v>2.7</v>
          </cell>
        </row>
        <row r="47">
          <cell r="A47" t="str">
            <v>CAPMT020</v>
          </cell>
          <cell r="B47" t="str">
            <v xml:space="preserve">HYPERCOLORS - MYSTIFYING MERMAID </v>
          </cell>
          <cell r="C47" t="str">
            <v>810066950993</v>
          </cell>
          <cell r="D47" t="str">
            <v>EVERC</v>
          </cell>
          <cell r="E47">
            <v>6</v>
          </cell>
          <cell r="F47">
            <v>54</v>
          </cell>
          <cell r="G47">
            <v>8</v>
          </cell>
        </row>
        <row r="48">
          <cell r="A48" t="str">
            <v>CAPNT003</v>
          </cell>
          <cell r="B48" t="str">
            <v xml:space="preserve">MINI TIN STA - EFFECTS2 - NIGHT FALL </v>
          </cell>
          <cell r="C48" t="str">
            <v>810066950481</v>
          </cell>
          <cell r="D48" t="str">
            <v>EVERC</v>
          </cell>
          <cell r="F48">
            <v>12</v>
          </cell>
          <cell r="G48">
            <v>2.7</v>
          </cell>
        </row>
        <row r="49">
          <cell r="A49" t="str">
            <v>CAPPK001</v>
          </cell>
          <cell r="B49" t="str">
            <v xml:space="preserve">MIXED BY ME KITS - GLOW IN THE DARK </v>
          </cell>
          <cell r="C49" t="str">
            <v>019962196454</v>
          </cell>
          <cell r="D49" t="str">
            <v>EVERC</v>
          </cell>
          <cell r="F49">
            <v>6</v>
          </cell>
          <cell r="G49">
            <v>14.44</v>
          </cell>
        </row>
        <row r="50">
          <cell r="A50" t="str">
            <v>CAPPK001-1</v>
          </cell>
          <cell r="B50" t="str">
            <v>KITS - MIXED-BY-ME GLOW IN THE DARK</v>
          </cell>
          <cell r="C50" t="str">
            <v>810066951334</v>
          </cell>
          <cell r="D50" t="str">
            <v>EVERC</v>
          </cell>
          <cell r="F50">
            <v>6</v>
          </cell>
          <cell r="G50">
            <v>13.3</v>
          </cell>
        </row>
        <row r="51">
          <cell r="A51" t="str">
            <v>CAPPK002-1</v>
          </cell>
          <cell r="B51" t="str">
            <v>KITS - MIXED-BY-ME HOLOGRAPHIC</v>
          </cell>
          <cell r="C51" t="str">
            <v>810066951341</v>
          </cell>
          <cell r="D51" t="str">
            <v>EVERC</v>
          </cell>
          <cell r="F51">
            <v>6</v>
          </cell>
          <cell r="G51">
            <v>13.3</v>
          </cell>
        </row>
        <row r="52">
          <cell r="A52" t="str">
            <v>CAPPP001</v>
          </cell>
          <cell r="B52" t="str">
            <v xml:space="preserve">PERMAPUTTY X-BALL KIT </v>
          </cell>
          <cell r="C52" t="str">
            <v>810066951365</v>
          </cell>
          <cell r="D52" t="str">
            <v>EVERC</v>
          </cell>
          <cell r="F52">
            <v>6</v>
          </cell>
          <cell r="G52">
            <v>13.3</v>
          </cell>
        </row>
        <row r="53">
          <cell r="A53" t="str">
            <v>CAPRK003</v>
          </cell>
          <cell r="B53" t="str">
            <v>MINI TIN  - ROCK N' ROLL</v>
          </cell>
          <cell r="C53" t="str">
            <v>810066952522</v>
          </cell>
          <cell r="D53" t="str">
            <v>EVERC</v>
          </cell>
          <cell r="E53">
            <v>12</v>
          </cell>
          <cell r="F53">
            <v>288</v>
          </cell>
          <cell r="G53">
            <v>2.7</v>
          </cell>
        </row>
        <row r="54">
          <cell r="A54" t="str">
            <v>CAPRL020</v>
          </cell>
          <cell r="B54" t="str">
            <v xml:space="preserve">LIQUID GLASS - ROSE LAGOON </v>
          </cell>
          <cell r="C54" t="str">
            <v>810066951068</v>
          </cell>
          <cell r="D54" t="str">
            <v>EVERC</v>
          </cell>
          <cell r="E54">
            <v>6</v>
          </cell>
          <cell r="F54">
            <v>54</v>
          </cell>
          <cell r="G54">
            <v>9.9499999999999993</v>
          </cell>
        </row>
        <row r="55">
          <cell r="A55" t="str">
            <v>CAPRO020</v>
          </cell>
          <cell r="B55" t="str">
            <v xml:space="preserve">TRENDSETTERS - RAINBOW </v>
          </cell>
          <cell r="C55" t="str">
            <v>810066950184</v>
          </cell>
          <cell r="D55" t="str">
            <v>EVERC</v>
          </cell>
          <cell r="E55">
            <v>6</v>
          </cell>
          <cell r="F55">
            <v>54</v>
          </cell>
          <cell r="G55">
            <v>8</v>
          </cell>
        </row>
        <row r="56">
          <cell r="A56" t="str">
            <v>CAPSA003</v>
          </cell>
          <cell r="B56" t="str">
            <v xml:space="preserve">MINI TIN STA - EFFECTS2 - SUN BEAM </v>
          </cell>
          <cell r="C56" t="str">
            <v>810066950559</v>
          </cell>
          <cell r="D56" t="str">
            <v>EVERC</v>
          </cell>
          <cell r="E56">
            <v>12</v>
          </cell>
          <cell r="F56">
            <v>288</v>
          </cell>
          <cell r="G56">
            <v>2.7</v>
          </cell>
        </row>
        <row r="57">
          <cell r="A57" t="str">
            <v>CAPSCN-MM055-BOX</v>
          </cell>
          <cell r="B57" t="str">
            <v xml:space="preserve">HOLIDAY - CREATE &amp; MELT SCENTSORY - FROSTY FRIEND </v>
          </cell>
          <cell r="C57" t="str">
            <v>810066951778</v>
          </cell>
          <cell r="D57" t="str">
            <v>EVERC</v>
          </cell>
          <cell r="F57">
            <v>6</v>
          </cell>
          <cell r="G57">
            <v>6.65</v>
          </cell>
        </row>
        <row r="58">
          <cell r="A58" t="str">
            <v>CAPSCN-MR055-BOX</v>
          </cell>
          <cell r="B58" t="str">
            <v xml:space="preserve">HOLIDAY - CREATE &amp; MELT SCENTSORY - REINDEER DREAM </v>
          </cell>
          <cell r="C58" t="str">
            <v>787790226109</v>
          </cell>
          <cell r="D58" t="str">
            <v>EVERC</v>
          </cell>
          <cell r="F58">
            <v>6</v>
          </cell>
          <cell r="G58">
            <v>7.22</v>
          </cell>
        </row>
        <row r="59">
          <cell r="A59" t="str">
            <v>CAPSCN-MY055-BOX</v>
          </cell>
          <cell r="B59" t="str">
            <v xml:space="preserve">HOLIDAY - CREATE &amp; MELT SCENTSORY - COOL YETI </v>
          </cell>
          <cell r="C59" t="str">
            <v>810066951761</v>
          </cell>
          <cell r="D59" t="str">
            <v>EVERC</v>
          </cell>
          <cell r="F59">
            <v>6</v>
          </cell>
          <cell r="G59">
            <v>6.65</v>
          </cell>
        </row>
        <row r="60">
          <cell r="A60" t="str">
            <v>CAPSCNCH055BOX</v>
          </cell>
          <cell r="B60" t="str">
            <v xml:space="preserve">TREATS SCENTSORY - CHOCOLOTTA </v>
          </cell>
          <cell r="C60" t="str">
            <v>810066951112</v>
          </cell>
          <cell r="D60" t="str">
            <v>EVERC</v>
          </cell>
          <cell r="F60">
            <v>6</v>
          </cell>
          <cell r="G60">
            <v>5.35</v>
          </cell>
        </row>
        <row r="61">
          <cell r="A61" t="str">
            <v>CAPSCNPE055BOX</v>
          </cell>
          <cell r="B61" t="str">
            <v xml:space="preserve">AROMATHERAPY SCENTSORY - POSTIVE ENERGY </v>
          </cell>
          <cell r="C61" t="str">
            <v>810066951235</v>
          </cell>
          <cell r="D61" t="str">
            <v>EVERC</v>
          </cell>
          <cell r="E61">
            <v>6</v>
          </cell>
          <cell r="F61">
            <v>108</v>
          </cell>
          <cell r="G61">
            <v>5.35</v>
          </cell>
        </row>
        <row r="62">
          <cell r="A62" t="str">
            <v>CAPSF003</v>
          </cell>
          <cell r="B62" t="str">
            <v>MINI TIN STA - EFFECTS2 - SUPER FLY</v>
          </cell>
          <cell r="C62" t="str">
            <v>01996219525</v>
          </cell>
          <cell r="D62" t="str">
            <v>EVERC</v>
          </cell>
          <cell r="E62">
            <v>12</v>
          </cell>
          <cell r="F62">
            <v>288</v>
          </cell>
          <cell r="G62">
            <v>2.7</v>
          </cell>
        </row>
        <row r="63">
          <cell r="A63" t="str">
            <v>CAPSI003</v>
          </cell>
          <cell r="B63" t="str">
            <v>MINI TIN STA - EFFECTS2 - SUPER STAR</v>
          </cell>
          <cell r="C63" t="str">
            <v>810066950542</v>
          </cell>
          <cell r="D63" t="str">
            <v>EVERC</v>
          </cell>
          <cell r="F63">
            <v>12</v>
          </cell>
          <cell r="G63">
            <v>2.7</v>
          </cell>
        </row>
        <row r="64">
          <cell r="A64" t="str">
            <v>CAPSPFT066</v>
          </cell>
          <cell r="B64" t="str">
            <v xml:space="preserve">SPORT PUTTY KITS - FOOTBALL FIELD GOAL </v>
          </cell>
          <cell r="C64" t="str">
            <v>787790218906</v>
          </cell>
          <cell r="D64" t="str">
            <v>EVERC</v>
          </cell>
          <cell r="E64">
            <v>6</v>
          </cell>
          <cell r="F64">
            <v>36</v>
          </cell>
          <cell r="G64">
            <v>9.9499999999999993</v>
          </cell>
        </row>
        <row r="65">
          <cell r="A65" t="str">
            <v>CAPSTA-TREND</v>
          </cell>
          <cell r="B65" t="str">
            <v>MINI TIN STA - TRENDS ASSORTMENT - 72 TIN ASSORTMENT</v>
          </cell>
          <cell r="C65" t="str">
            <v>810066952645</v>
          </cell>
          <cell r="D65" t="str">
            <v>EVERC</v>
          </cell>
          <cell r="F65">
            <v>72</v>
          </cell>
          <cell r="G65">
            <v>2.7</v>
          </cell>
        </row>
        <row r="66">
          <cell r="A66" t="str">
            <v>CAPSTAPOP</v>
          </cell>
          <cell r="B66" t="str">
            <v>DISPLAYS - STANDARD POP</v>
          </cell>
          <cell r="C66" t="str">
            <v>748252897732</v>
          </cell>
          <cell r="D66" t="str">
            <v>EVERE</v>
          </cell>
          <cell r="G66">
            <v>0.25</v>
          </cell>
        </row>
        <row r="67">
          <cell r="A67" t="str">
            <v>CAPSURPDQ01</v>
          </cell>
          <cell r="B67" t="str">
            <v>TREASURE SURPRISE - TREASURE SURPRISE POP - PDQ</v>
          </cell>
          <cell r="C67" t="str">
            <v>10810066951751</v>
          </cell>
          <cell r="D67" t="str">
            <v>EVERC</v>
          </cell>
          <cell r="E67">
            <v>60</v>
          </cell>
          <cell r="F67">
            <v>240</v>
          </cell>
          <cell r="G67">
            <v>2.7</v>
          </cell>
        </row>
        <row r="68">
          <cell r="A68" t="str">
            <v>CAPTD020</v>
          </cell>
          <cell r="B68" t="str">
            <v xml:space="preserve">MAGNETIC STORMS - TIDAL WAVE </v>
          </cell>
          <cell r="C68" t="str">
            <v>810066951105</v>
          </cell>
          <cell r="D68" t="str">
            <v>EVERC</v>
          </cell>
          <cell r="E68">
            <v>6</v>
          </cell>
          <cell r="F68">
            <v>54</v>
          </cell>
          <cell r="G68">
            <v>9.9499999999999993</v>
          </cell>
        </row>
        <row r="69">
          <cell r="A69" t="str">
            <v>CAPUH020</v>
          </cell>
          <cell r="B69" t="str">
            <v xml:space="preserve">GLOWBRIGHTS - ENHANTING UNICORN </v>
          </cell>
          <cell r="C69" t="str">
            <v>810066950979</v>
          </cell>
          <cell r="D69" t="str">
            <v>EVERC</v>
          </cell>
          <cell r="E69">
            <v>6</v>
          </cell>
          <cell r="F69">
            <v>54</v>
          </cell>
          <cell r="G69">
            <v>8</v>
          </cell>
        </row>
        <row r="70">
          <cell r="A70" t="str">
            <v>CAPUS020</v>
          </cell>
          <cell r="B70" t="str">
            <v>TRENDSETTERS - SEVEN SEAS</v>
          </cell>
          <cell r="C70" t="str">
            <v>810066952485</v>
          </cell>
          <cell r="D70" t="str">
            <v>EVERC</v>
          </cell>
          <cell r="E70">
            <v>6</v>
          </cell>
          <cell r="F70">
            <v>54</v>
          </cell>
          <cell r="G70">
            <v>8</v>
          </cell>
        </row>
        <row r="71">
          <cell r="A71" t="str">
            <v>CAPWC020</v>
          </cell>
          <cell r="B71" t="str">
            <v xml:space="preserve">TRENDSETTERS - WOODLAND CAMO </v>
          </cell>
          <cell r="C71" t="str">
            <v>810066950153</v>
          </cell>
          <cell r="D71" t="str">
            <v>EVERC</v>
          </cell>
          <cell r="F71">
            <v>6</v>
          </cell>
          <cell r="G71">
            <v>8</v>
          </cell>
        </row>
        <row r="72">
          <cell r="A72" t="str">
            <v>CAS641</v>
          </cell>
          <cell r="B72" t="str">
            <v>DYSON BALL VACUUM (EA)</v>
          </cell>
          <cell r="C72" t="str">
            <v>5011551006415</v>
          </cell>
          <cell r="D72" t="str">
            <v>EVERE</v>
          </cell>
          <cell r="G72">
            <v>32.25</v>
          </cell>
        </row>
        <row r="73">
          <cell r="A73" t="str">
            <v>CAS665</v>
          </cell>
          <cell r="B73" t="str">
            <v>CASDON TEA SET (EA)</v>
          </cell>
          <cell r="C73" t="str">
            <v>5011551006651</v>
          </cell>
          <cell r="D73" t="str">
            <v>EVERE</v>
          </cell>
          <cell r="G73">
            <v>10</v>
          </cell>
        </row>
        <row r="74">
          <cell r="A74" t="str">
            <v>CF1</v>
          </cell>
          <cell r="B74" t="str">
            <v>CRAZY FORTS - STANDARD</v>
          </cell>
          <cell r="C74" t="str">
            <v>690396000014</v>
          </cell>
          <cell r="D74" t="str">
            <v>EVERE</v>
          </cell>
          <cell r="F74">
            <v>6</v>
          </cell>
          <cell r="G74">
            <v>39</v>
          </cell>
        </row>
        <row r="75">
          <cell r="A75" t="str">
            <v>CF3</v>
          </cell>
          <cell r="B75" t="str">
            <v xml:space="preserve">CRAZY FORTS - GLOW-IN-THE-DARK </v>
          </cell>
          <cell r="C75" t="str">
            <v>690396000038</v>
          </cell>
          <cell r="D75" t="str">
            <v>EVERE</v>
          </cell>
          <cell r="F75">
            <v>6</v>
          </cell>
          <cell r="G75">
            <v>47.6</v>
          </cell>
        </row>
        <row r="76">
          <cell r="A76" t="str">
            <v>CF4</v>
          </cell>
          <cell r="B76" t="str">
            <v>CRAZY FORTS LIGHTS - 2pc Pkg (EA)</v>
          </cell>
          <cell r="C76" t="str">
            <v>690396000021</v>
          </cell>
          <cell r="D76" t="str">
            <v>EVERE</v>
          </cell>
          <cell r="G76">
            <v>13.65</v>
          </cell>
        </row>
        <row r="77">
          <cell r="A77" t="str">
            <v>CF5</v>
          </cell>
          <cell r="B77" t="str">
            <v xml:space="preserve">CRAZY FORTS - FLEXI-FORTS </v>
          </cell>
          <cell r="C77" t="str">
            <v>690396000069</v>
          </cell>
          <cell r="D77" t="str">
            <v>EVERE</v>
          </cell>
          <cell r="F77">
            <v>6</v>
          </cell>
          <cell r="G77">
            <v>44.8</v>
          </cell>
        </row>
        <row r="78">
          <cell r="A78" t="str">
            <v>CH1158</v>
          </cell>
          <cell r="B78" t="str">
            <v>SNAKES and LADDERS - FOLDING WOOD BOARD (EA)</v>
          </cell>
          <cell r="C78" t="str">
            <v>704551403265</v>
          </cell>
          <cell r="D78" t="str">
            <v>EVERE</v>
          </cell>
          <cell r="F78">
            <v>12</v>
          </cell>
          <cell r="G78">
            <v>12.75</v>
          </cell>
        </row>
        <row r="79">
          <cell r="A79" t="str">
            <v>CH1169</v>
          </cell>
          <cell r="B79" t="str">
            <v>MANCALA - STANDARD (EA)</v>
          </cell>
          <cell r="C79" t="str">
            <v>704551011699</v>
          </cell>
          <cell r="D79" t="str">
            <v>EVERE</v>
          </cell>
          <cell r="F79">
            <v>24</v>
          </cell>
          <cell r="G79">
            <v>13.75</v>
          </cell>
        </row>
        <row r="80">
          <cell r="A80" t="str">
            <v>CH1633</v>
          </cell>
          <cell r="B80" t="str">
            <v>CHINESE CHECKERS - 15" MAHOGANY WOOD BOARD ( 6 CLR MARBLES ) (EA)</v>
          </cell>
          <cell r="C80" t="str">
            <v>704551016335</v>
          </cell>
          <cell r="D80" t="str">
            <v>EVERE</v>
          </cell>
          <cell r="F80">
            <v>6</v>
          </cell>
          <cell r="G80">
            <v>31.25</v>
          </cell>
        </row>
        <row r="81">
          <cell r="A81" t="str">
            <v>CH1633S</v>
          </cell>
          <cell r="B81" t="str">
            <v>CHINESE CHECKERS - 7" WOOD BOARD ( 6 CLR PEGS) (EA)</v>
          </cell>
          <cell r="C81" t="str">
            <v>704551163312</v>
          </cell>
          <cell r="D81" t="str">
            <v>EVERE</v>
          </cell>
          <cell r="F81">
            <v>24</v>
          </cell>
          <cell r="G81">
            <v>9.75</v>
          </cell>
        </row>
        <row r="82">
          <cell r="A82" t="str">
            <v>CH1633W</v>
          </cell>
          <cell r="B82" t="str">
            <v>CHINESE CHECKERS - 11" WOOD BOARD ( 6 CLR PEGS) (EA)</v>
          </cell>
          <cell r="C82" t="str">
            <v>704551163329</v>
          </cell>
          <cell r="D82" t="str">
            <v>EVERE</v>
          </cell>
          <cell r="F82">
            <v>12</v>
          </cell>
          <cell r="G82">
            <v>16.5</v>
          </cell>
        </row>
        <row r="83">
          <cell r="A83" t="str">
            <v>CH1633XL</v>
          </cell>
          <cell r="B83" t="str">
            <v>CHINESE CHECKERS -  JUMBO 17" WOOD BOARD ( 6 CLR PEGS ) (EA)</v>
          </cell>
          <cell r="C83" t="str">
            <v>704551406921</v>
          </cell>
          <cell r="D83" t="str">
            <v>EVERE</v>
          </cell>
          <cell r="F83">
            <v>2</v>
          </cell>
          <cell r="G83">
            <v>52.5</v>
          </cell>
        </row>
        <row r="84">
          <cell r="A84" t="str">
            <v>CH2051</v>
          </cell>
          <cell r="B84" t="str">
            <v>PLAYING CARDS - 12pc Display - BIG NUMBER PLASTIC</v>
          </cell>
          <cell r="C84" t="str">
            <v>704551410355</v>
          </cell>
          <cell r="D84" t="str">
            <v>EVERE</v>
          </cell>
          <cell r="F84">
            <v>6</v>
          </cell>
          <cell r="G84">
            <v>57.75</v>
          </cell>
        </row>
        <row r="85">
          <cell r="A85" t="str">
            <v>CH2083A</v>
          </cell>
          <cell r="B85" t="str">
            <v>PLAYING CARDS - 12pc Display - LAS VEGAS POKER</v>
          </cell>
          <cell r="C85" t="str">
            <v>704551120834</v>
          </cell>
          <cell r="D85" t="str">
            <v>EVERE</v>
          </cell>
          <cell r="F85">
            <v>12</v>
          </cell>
          <cell r="G85">
            <v>13.25</v>
          </cell>
        </row>
        <row r="86">
          <cell r="A86" t="str">
            <v>CH2088</v>
          </cell>
          <cell r="B86" t="str">
            <v>PLAYING CARDS - 12pc Display - BRIDGE SIZED PLASTIC  COATED</v>
          </cell>
          <cell r="C86" t="str">
            <v>704551020882</v>
          </cell>
          <cell r="D86" t="str">
            <v>EVERE</v>
          </cell>
          <cell r="F86">
            <v>6</v>
          </cell>
          <cell r="G86">
            <v>44.25</v>
          </cell>
        </row>
        <row r="87">
          <cell r="A87" t="str">
            <v>CH2088B</v>
          </cell>
          <cell r="B87" t="str">
            <v>PLAYING CARDS - 12pc Display - BIG NUMBER - BRIDGE SIZED</v>
          </cell>
          <cell r="C87" t="str">
            <v>704551120889</v>
          </cell>
          <cell r="D87" t="str">
            <v>EVERE</v>
          </cell>
          <cell r="F87">
            <v>6</v>
          </cell>
          <cell r="G87">
            <v>44.25</v>
          </cell>
        </row>
        <row r="88">
          <cell r="A88" t="str">
            <v>CH2090</v>
          </cell>
          <cell r="B88" t="str">
            <v>PLAYING CARDS - 6pc Display - DOUBLE DECK BRIDGE SIZED</v>
          </cell>
          <cell r="C88" t="str">
            <v>704551020905</v>
          </cell>
          <cell r="D88" t="str">
            <v>EVERE</v>
          </cell>
          <cell r="F88">
            <v>6</v>
          </cell>
          <cell r="G88">
            <v>41</v>
          </cell>
        </row>
        <row r="89">
          <cell r="A89" t="str">
            <v>CH2093</v>
          </cell>
          <cell r="B89" t="str">
            <v>PLAYING CARDS - 12pc Display - PINOCHLE DECKS</v>
          </cell>
          <cell r="C89" t="str">
            <v>704551020936</v>
          </cell>
          <cell r="D89" t="str">
            <v>EVERE</v>
          </cell>
          <cell r="F89">
            <v>12</v>
          </cell>
          <cell r="G89">
            <v>18.5</v>
          </cell>
        </row>
        <row r="90">
          <cell r="A90" t="str">
            <v>CH2109</v>
          </cell>
          <cell r="B90" t="str">
            <v>CHESS - 20" VINYL ROLL UP TOURNAMENT CHESS SET (EA)</v>
          </cell>
          <cell r="C90" t="str">
            <v>704551408574</v>
          </cell>
          <cell r="D90" t="str">
            <v>EVERE</v>
          </cell>
          <cell r="F90">
            <v>12</v>
          </cell>
          <cell r="G90">
            <v>36.5</v>
          </cell>
        </row>
        <row r="91">
          <cell r="A91" t="str">
            <v>CH2146D</v>
          </cell>
          <cell r="B91" t="str">
            <v>15" - STANDARD - 3-in-1 GAME SET (EA)</v>
          </cell>
          <cell r="C91" t="str">
            <v>704551412793</v>
          </cell>
          <cell r="D91" t="str">
            <v>EVERE</v>
          </cell>
          <cell r="F91">
            <v>6</v>
          </cell>
          <cell r="G91">
            <v>42.75</v>
          </cell>
        </row>
        <row r="92">
          <cell r="A92" t="str">
            <v>CH2149Y</v>
          </cell>
          <cell r="B92" t="str">
            <v>6-in-1 GAME-  11" WOOD CASE ( bckgm/chess/chckrs/dominoes/cards/dice) (EA)</v>
          </cell>
          <cell r="C92" t="str">
            <v>704551406716</v>
          </cell>
          <cell r="D92" t="str">
            <v>EVERE</v>
          </cell>
          <cell r="F92">
            <v>6</v>
          </cell>
          <cell r="G92">
            <v>21.5</v>
          </cell>
        </row>
        <row r="93">
          <cell r="A93" t="str">
            <v>CH2404SL</v>
          </cell>
          <cell r="B93" t="str">
            <v>MAH JONG - SILVER/ALUMINUM SET (EA)</v>
          </cell>
          <cell r="C93" t="str">
            <v>704551413318</v>
          </cell>
          <cell r="D93" t="str">
            <v>EVERE</v>
          </cell>
          <cell r="F93">
            <v>2</v>
          </cell>
          <cell r="G93">
            <v>121.5</v>
          </cell>
        </row>
        <row r="94">
          <cell r="A94" t="str">
            <v>CH2422</v>
          </cell>
          <cell r="B94" t="str">
            <v>CRIBBAGE -  BOARD - 2 COLOR TRACK ( w/ Pegs and Storage in back) (EA)</v>
          </cell>
          <cell r="C94" t="str">
            <v>704551024224</v>
          </cell>
          <cell r="D94" t="str">
            <v>EVERE</v>
          </cell>
          <cell r="F94">
            <v>24</v>
          </cell>
          <cell r="G94">
            <v>8</v>
          </cell>
        </row>
        <row r="95">
          <cell r="A95" t="str">
            <v>CH2423</v>
          </cell>
          <cell r="B95" t="str">
            <v>CRIBBAGE -  BOARD - 2 NATURAL COLOR TRACK ( w/ Pegs and Storage in back) (EA)</v>
          </cell>
          <cell r="C95" t="str">
            <v>704551024231</v>
          </cell>
          <cell r="D95" t="str">
            <v>EVERE</v>
          </cell>
          <cell r="F95">
            <v>24</v>
          </cell>
          <cell r="G95">
            <v>8.25</v>
          </cell>
        </row>
        <row r="96">
          <cell r="A96" t="str">
            <v>CH2424</v>
          </cell>
          <cell r="B96" t="str">
            <v>CRIBBAGE -  BOARD - 3 COLOR TRACK ( w/ Pegs and Storage in back) (EA)</v>
          </cell>
          <cell r="C96" t="str">
            <v>704551024248</v>
          </cell>
          <cell r="D96" t="str">
            <v>EVERE</v>
          </cell>
          <cell r="F96">
            <v>24</v>
          </cell>
          <cell r="G96">
            <v>8</v>
          </cell>
        </row>
        <row r="97">
          <cell r="A97" t="str">
            <v>CH2424A</v>
          </cell>
          <cell r="B97" t="str">
            <v>CRIBBAGE -  BOARD - 3 COLOR TRACK ( w/ Pegs and Storage in back) + CARDS (EA)</v>
          </cell>
          <cell r="C97" t="str">
            <v>704551124245</v>
          </cell>
          <cell r="D97" t="str">
            <v>EVERE</v>
          </cell>
          <cell r="F97">
            <v>24</v>
          </cell>
          <cell r="G97">
            <v>9.25</v>
          </cell>
        </row>
        <row r="98">
          <cell r="A98" t="str">
            <v>CH2425</v>
          </cell>
          <cell r="B98" t="str">
            <v>CRIBBAGE -  BOARD - 3 NATURAL COLOR TRACK ( w/ Pegs and Storage in back) (EA)</v>
          </cell>
          <cell r="C98" t="str">
            <v>704551024255</v>
          </cell>
          <cell r="D98" t="str">
            <v>EVERE</v>
          </cell>
          <cell r="F98">
            <v>24</v>
          </cell>
          <cell r="G98">
            <v>9.25</v>
          </cell>
        </row>
        <row r="99">
          <cell r="A99" t="str">
            <v>CH2425AL</v>
          </cell>
          <cell r="B99" t="str">
            <v>CRIBBAGE - BOARD (WALNUT) - 3 COLOR TRACK + CARDS ( in Aluminum Case ) (EA)</v>
          </cell>
          <cell r="C99" t="str">
            <v>704551224259</v>
          </cell>
          <cell r="D99" t="str">
            <v>EVERE</v>
          </cell>
          <cell r="F99">
            <v>6</v>
          </cell>
          <cell r="G99">
            <v>40.5</v>
          </cell>
        </row>
        <row r="100">
          <cell r="A100" t="str">
            <v>CH2429</v>
          </cell>
          <cell r="B100" t="str">
            <v>CRIBBAGE - BOARD -  LARGE "29"  3 NATURAL COLOR TRACK (EA)</v>
          </cell>
          <cell r="C100" t="str">
            <v>704551024293</v>
          </cell>
          <cell r="D100" t="str">
            <v>EVERE</v>
          </cell>
          <cell r="F100">
            <v>24</v>
          </cell>
          <cell r="G100">
            <v>11.25</v>
          </cell>
        </row>
        <row r="101">
          <cell r="A101" t="str">
            <v>CH2429S</v>
          </cell>
          <cell r="B101" t="str">
            <v>CRIBBAGE -  BOARD -  SMALL "29"  3 NATURAL COLOR TRACK (EA)</v>
          </cell>
          <cell r="C101" t="str">
            <v>704551242918</v>
          </cell>
          <cell r="D101" t="str">
            <v>EVERE</v>
          </cell>
          <cell r="F101">
            <v>72</v>
          </cell>
          <cell r="G101">
            <v>6.5</v>
          </cell>
        </row>
        <row r="102">
          <cell r="A102" t="str">
            <v>CH2456</v>
          </cell>
          <cell r="B102" t="str">
            <v>CRIBBAGE - POCKET/TRAVEL SIZE - FOLDING BOARD ( w/ Pegs Storage ) (EA)</v>
          </cell>
          <cell r="C102" t="str">
            <v>704551024569</v>
          </cell>
          <cell r="D102" t="str">
            <v>EVERE</v>
          </cell>
          <cell r="F102">
            <v>60</v>
          </cell>
          <cell r="G102">
            <v>3.75</v>
          </cell>
        </row>
        <row r="103">
          <cell r="A103" t="str">
            <v>CH2602WGRN</v>
          </cell>
          <cell r="B103" t="str">
            <v>CHIPS -  25PC 11.5G SUITED CLAY GREEN</v>
          </cell>
          <cell r="C103" t="str">
            <v>704551402978</v>
          </cell>
          <cell r="D103" t="str">
            <v>EVERE</v>
          </cell>
          <cell r="G103">
            <v>3</v>
          </cell>
        </row>
        <row r="104">
          <cell r="A104" t="str">
            <v>CH2609</v>
          </cell>
          <cell r="B104" t="str">
            <v>CARD SHUFFLER - 2 DECK (EA)</v>
          </cell>
          <cell r="C104" t="str">
            <v>704551260905</v>
          </cell>
          <cell r="D104" t="str">
            <v>EVERE</v>
          </cell>
          <cell r="F104">
            <v>12</v>
          </cell>
          <cell r="G104">
            <v>12.75</v>
          </cell>
        </row>
        <row r="105">
          <cell r="A105" t="str">
            <v>CH2609XL</v>
          </cell>
          <cell r="B105" t="str">
            <v>CARD SHUFFLER - 6 DECK (EA)</v>
          </cell>
          <cell r="C105" t="str">
            <v>704551260929</v>
          </cell>
          <cell r="D105" t="str">
            <v>EVERE</v>
          </cell>
          <cell r="F105">
            <v>12</v>
          </cell>
          <cell r="G105">
            <v>19</v>
          </cell>
        </row>
        <row r="106">
          <cell r="A106" t="str">
            <v>CH2685D</v>
          </cell>
          <cell r="B106" t="str">
            <v>POKER 500pc 11.5 G DICE POKER SET in BLACK ALUM CASE (EA)</v>
          </cell>
          <cell r="C106" t="str">
            <v>704551401049</v>
          </cell>
          <cell r="D106" t="str">
            <v>EVERE</v>
          </cell>
          <cell r="F106">
            <v>2</v>
          </cell>
          <cell r="G106">
            <v>71</v>
          </cell>
        </row>
        <row r="107">
          <cell r="A107" t="str">
            <v>CH2706</v>
          </cell>
          <cell r="B107" t="str">
            <v>CARD HOLDER WOODEN SLOT 2 PC 9" (EA)</v>
          </cell>
          <cell r="C107" t="str">
            <v>704551027065</v>
          </cell>
          <cell r="D107" t="str">
            <v>EVERE</v>
          </cell>
          <cell r="F107">
            <v>40</v>
          </cell>
          <cell r="G107">
            <v>7.5</v>
          </cell>
        </row>
        <row r="108">
          <cell r="A108" t="str">
            <v>CH2706B</v>
          </cell>
          <cell r="B108" t="str">
            <v>CARD HOLDER WOODEN 2 PC CURVE SHAPE (EA)</v>
          </cell>
          <cell r="C108" t="str">
            <v>704551227069</v>
          </cell>
          <cell r="D108" t="str">
            <v>EVERE</v>
          </cell>
          <cell r="F108">
            <v>48</v>
          </cell>
          <cell r="G108">
            <v>10.5</v>
          </cell>
        </row>
        <row r="109">
          <cell r="A109" t="str">
            <v>CH2706L</v>
          </cell>
          <cell r="B109" t="str">
            <v>CARD HOLDER WOODEN  4 SLOT 2 PC 11" (EA)</v>
          </cell>
          <cell r="C109" t="str">
            <v>704551217062</v>
          </cell>
          <cell r="D109" t="str">
            <v>EVERE</v>
          </cell>
          <cell r="F109">
            <v>24</v>
          </cell>
          <cell r="G109">
            <v>9.75</v>
          </cell>
        </row>
        <row r="110">
          <cell r="A110" t="str">
            <v>CH2707</v>
          </cell>
          <cell r="B110" t="str">
            <v>CARD HOLDER FAN 2PC (EA)</v>
          </cell>
          <cell r="C110" t="str">
            <v>704551027072</v>
          </cell>
          <cell r="D110" t="str">
            <v>EVERE</v>
          </cell>
          <cell r="F110">
            <v>36</v>
          </cell>
          <cell r="G110">
            <v>10</v>
          </cell>
        </row>
        <row r="111">
          <cell r="A111" t="str">
            <v>CH2708L</v>
          </cell>
          <cell r="B111" t="str">
            <v>CARD TRAY - 6 DECK REVOLVING - PLASTIC (EA)</v>
          </cell>
          <cell r="C111" t="str">
            <v>704551127086</v>
          </cell>
          <cell r="D111" t="str">
            <v>EVERE</v>
          </cell>
          <cell r="F111">
            <v>24</v>
          </cell>
          <cell r="G111">
            <v>8.75</v>
          </cell>
        </row>
        <row r="112">
          <cell r="A112" t="str">
            <v>CH2708XL</v>
          </cell>
          <cell r="B112" t="str">
            <v>CARD TRAY - 9 DECK REVOLVING - PLASTIC (EA)</v>
          </cell>
          <cell r="C112" t="str">
            <v>704551407973</v>
          </cell>
          <cell r="D112" t="str">
            <v>EVERE</v>
          </cell>
          <cell r="F112">
            <v>18</v>
          </cell>
          <cell r="G112">
            <v>12.25</v>
          </cell>
        </row>
        <row r="113">
          <cell r="A113" t="str">
            <v>CH2711</v>
          </cell>
          <cell r="B113" t="str">
            <v>CARD HOLDER - TRIANGULAR 4 PC ( BLUE/RED/WHITE/YELLOW) (EA)</v>
          </cell>
          <cell r="C113" t="str">
            <v>704551027119</v>
          </cell>
          <cell r="D113" t="str">
            <v>EVERE</v>
          </cell>
          <cell r="F113">
            <v>72</v>
          </cell>
          <cell r="G113">
            <v>4.25</v>
          </cell>
        </row>
        <row r="114">
          <cell r="A114" t="str">
            <v>CH2712D</v>
          </cell>
          <cell r="B114" t="str">
            <v>CHIPS -  SET 100 PC 11.5 G (EA)</v>
          </cell>
          <cell r="C114" t="str">
            <v>704551127123</v>
          </cell>
          <cell r="D114" t="str">
            <v>EVERE</v>
          </cell>
          <cell r="F114">
            <v>12</v>
          </cell>
          <cell r="G114">
            <v>14.25</v>
          </cell>
        </row>
        <row r="115">
          <cell r="A115" t="str">
            <v>CH2716S</v>
          </cell>
          <cell r="B115" t="str">
            <v>DOMINOES- MEXICAN TRAIN,  MARKERS 10pc (EA)</v>
          </cell>
          <cell r="C115" t="str">
            <v>704551227168</v>
          </cell>
          <cell r="D115" t="str">
            <v>EVERE</v>
          </cell>
          <cell r="F115">
            <v>50</v>
          </cell>
          <cell r="G115">
            <v>2.5</v>
          </cell>
        </row>
        <row r="116">
          <cell r="A116" t="str">
            <v>CH2728</v>
          </cell>
          <cell r="B116" t="str">
            <v>CARD HOLDER - ROUND 4 PC ( BLUE/RED/WHITE/YELLOW) (EA)</v>
          </cell>
          <cell r="C116" t="str">
            <v>704551402770</v>
          </cell>
          <cell r="D116" t="str">
            <v>EVERE</v>
          </cell>
          <cell r="F116">
            <v>96</v>
          </cell>
          <cell r="G116">
            <v>6.25</v>
          </cell>
        </row>
        <row r="117">
          <cell r="A117" t="str">
            <v>CH2785D</v>
          </cell>
          <cell r="B117" t="str">
            <v>POKER 500pc 11.5 G DICE POKER SET IN ALUM CASE (EA)</v>
          </cell>
          <cell r="C117" t="str">
            <v>704551427858</v>
          </cell>
          <cell r="D117" t="str">
            <v>EVERE</v>
          </cell>
          <cell r="F117">
            <v>2</v>
          </cell>
          <cell r="G117">
            <v>68</v>
          </cell>
        </row>
        <row r="118">
          <cell r="A118" t="str">
            <v>CH2804</v>
          </cell>
          <cell r="B118" t="str">
            <v>SHUT THE BOX - 12 NUMBER (EA)</v>
          </cell>
          <cell r="C118" t="str">
            <v>704551028031</v>
          </cell>
          <cell r="D118" t="str">
            <v>EVERE</v>
          </cell>
          <cell r="F118">
            <v>12</v>
          </cell>
          <cell r="G118">
            <v>18</v>
          </cell>
        </row>
        <row r="119">
          <cell r="A119" t="str">
            <v>CH2805</v>
          </cell>
          <cell r="B119" t="str">
            <v>SHUT THE BOX - 9 NUMBER - DOUBLE SIDED (EA)</v>
          </cell>
          <cell r="C119" t="str">
            <v>704551028055</v>
          </cell>
          <cell r="D119" t="str">
            <v>EVERE</v>
          </cell>
          <cell r="F119">
            <v>12</v>
          </cell>
          <cell r="G119">
            <v>24</v>
          </cell>
        </row>
        <row r="120">
          <cell r="A120" t="str">
            <v>CH2806</v>
          </cell>
          <cell r="B120" t="str">
            <v>SHUT THE BOX - 12 NUMBER - DOUBLE SIDED (EA)</v>
          </cell>
          <cell r="C120" t="str">
            <v>704551400349</v>
          </cell>
          <cell r="D120" t="str">
            <v>EVERE</v>
          </cell>
          <cell r="F120">
            <v>12</v>
          </cell>
          <cell r="G120">
            <v>28.25</v>
          </cell>
        </row>
        <row r="121">
          <cell r="A121" t="str">
            <v>CH3011L</v>
          </cell>
          <cell r="B121" t="str">
            <v>BACKGAMMON - 18" VINYL CASE ( w/Brown&amp;White Stripe )  w/ BR&amp;WH PTS (EA)</v>
          </cell>
          <cell r="C121" t="str">
            <v>704551301134</v>
          </cell>
          <cell r="D121" t="str">
            <v>EVERE</v>
          </cell>
          <cell r="F121">
            <v>6</v>
          </cell>
          <cell r="G121">
            <v>42.25</v>
          </cell>
        </row>
        <row r="122">
          <cell r="A122" t="str">
            <v>CH3011M</v>
          </cell>
          <cell r="B122" t="str">
            <v>BACKGAMMON - 15" VINYL CASE ( w/Brown&amp;White Stripe )  w/ BR&amp;WH PTS (EA)</v>
          </cell>
          <cell r="C122" t="str">
            <v>704551301127</v>
          </cell>
          <cell r="D122" t="str">
            <v>EVERE</v>
          </cell>
          <cell r="F122">
            <v>6</v>
          </cell>
          <cell r="G122">
            <v>36</v>
          </cell>
        </row>
        <row r="123">
          <cell r="A123" t="str">
            <v>CH3014M</v>
          </cell>
          <cell r="B123" t="str">
            <v>BACKGAMMON - 15" VINYL CASE ( with OLD MAP design ) (EA)</v>
          </cell>
          <cell r="C123" t="str">
            <v>704551301424</v>
          </cell>
          <cell r="D123" t="str">
            <v>EVERE</v>
          </cell>
          <cell r="F123">
            <v>6</v>
          </cell>
          <cell r="G123">
            <v>37.5</v>
          </cell>
        </row>
        <row r="124">
          <cell r="A124" t="str">
            <v>CH3014XS</v>
          </cell>
          <cell r="B124" t="str">
            <v>BACKGAMMON - 9" VINYL CASE ( with OLD MAP design ) (EA)</v>
          </cell>
          <cell r="C124" t="str">
            <v>704551409892</v>
          </cell>
          <cell r="D124" t="str">
            <v>EVERE</v>
          </cell>
          <cell r="F124">
            <v>12</v>
          </cell>
          <cell r="G124">
            <v>31.25</v>
          </cell>
        </row>
        <row r="125">
          <cell r="A125" t="str">
            <v>CH3017L-BURG</v>
          </cell>
          <cell r="B125" t="str">
            <v>BACKGAMMON - 18"  ( BURGUNDY VELVET ) (EA)</v>
          </cell>
          <cell r="C125" t="str">
            <v>704551317326</v>
          </cell>
          <cell r="D125" t="str">
            <v>EVERE</v>
          </cell>
          <cell r="F125">
            <v>6</v>
          </cell>
          <cell r="G125">
            <v>48.75</v>
          </cell>
        </row>
        <row r="126">
          <cell r="A126" t="str">
            <v>CH3042M</v>
          </cell>
          <cell r="B126" t="str">
            <v>BACKGAMMON - 15"  RED LEATHERETTE EXT w/BEIGE INT w/ B&amp;R PTS (EA)</v>
          </cell>
          <cell r="C126" t="str">
            <v>704551408512</v>
          </cell>
          <cell r="D126" t="str">
            <v>EVERE</v>
          </cell>
          <cell r="F126">
            <v>12</v>
          </cell>
          <cell r="G126">
            <v>45.75</v>
          </cell>
        </row>
        <row r="127">
          <cell r="A127" t="str">
            <v>CH3046L</v>
          </cell>
          <cell r="B127" t="str">
            <v>BACKGAMMON - 18"  BROWN/TAN LEATHERETTE EXT w/ BR&amp;IV PTS (EA)</v>
          </cell>
          <cell r="C127" t="str">
            <v>704551412861</v>
          </cell>
          <cell r="D127" t="str">
            <v>EVERE</v>
          </cell>
          <cell r="F127">
            <v>6</v>
          </cell>
          <cell r="G127">
            <v>53.5</v>
          </cell>
        </row>
        <row r="128">
          <cell r="A128" t="str">
            <v>CH3046M</v>
          </cell>
          <cell r="B128" t="str">
            <v>BACKGAMMON - 15"  BROWN/TAN LEATHERETTE EXT w/ BR&amp;IV PTS (EA)</v>
          </cell>
          <cell r="C128" t="str">
            <v>704551412854</v>
          </cell>
          <cell r="D128" t="str">
            <v>EVERE</v>
          </cell>
          <cell r="F128">
            <v>6</v>
          </cell>
          <cell r="G128">
            <v>46.75</v>
          </cell>
        </row>
        <row r="129">
          <cell r="A129" t="str">
            <v>CH3046XS</v>
          </cell>
          <cell r="B129" t="str">
            <v>BACKGAMMON - 9"  BROWN/TAN LEATHERETTE EXT w/ BR&amp;IV PTS (EA)</v>
          </cell>
          <cell r="C129" t="str">
            <v>704551412847</v>
          </cell>
          <cell r="D129" t="str">
            <v>EVERE</v>
          </cell>
          <cell r="F129">
            <v>12</v>
          </cell>
          <cell r="G129">
            <v>29.25</v>
          </cell>
        </row>
        <row r="130">
          <cell r="A130" t="str">
            <v>CH4200</v>
          </cell>
          <cell r="B130" t="str">
            <v>HORSE RACE GAME (EA)</v>
          </cell>
          <cell r="C130" t="str">
            <v>704551042006</v>
          </cell>
          <cell r="D130" t="str">
            <v>EVERE</v>
          </cell>
          <cell r="F130">
            <v>8</v>
          </cell>
          <cell r="G130">
            <v>32.25</v>
          </cell>
        </row>
        <row r="131">
          <cell r="A131" t="str">
            <v>CH5000XL</v>
          </cell>
          <cell r="B131" t="str">
            <v>ROULETTE - 12" GAME SET (EA)</v>
          </cell>
          <cell r="C131" t="str">
            <v>704551500124</v>
          </cell>
          <cell r="D131" t="str">
            <v>EVERE</v>
          </cell>
          <cell r="F131">
            <v>6</v>
          </cell>
          <cell r="G131">
            <v>31.25</v>
          </cell>
        </row>
        <row r="132">
          <cell r="A132" t="str">
            <v>CH5017AL</v>
          </cell>
          <cell r="B132" t="str">
            <v>RUMMY - DELUXE  ( 106 Tiles - in Alm Case w/Wooden Racks and Latching Case) (EA)</v>
          </cell>
          <cell r="C132" t="str">
            <v>704551407195</v>
          </cell>
          <cell r="D132" t="str">
            <v>EVERE</v>
          </cell>
          <cell r="F132">
            <v>6</v>
          </cell>
          <cell r="G132">
            <v>44.75</v>
          </cell>
        </row>
        <row r="133">
          <cell r="A133" t="str">
            <v>CH5017W</v>
          </cell>
          <cell r="B133" t="str">
            <v>RUMMY - DELUXE  ( 106 Tiles - w/Wooden Racks and Latching Case ) (EA)</v>
          </cell>
          <cell r="C133" t="str">
            <v>704551501718</v>
          </cell>
          <cell r="D133" t="str">
            <v>EVERE</v>
          </cell>
          <cell r="F133">
            <v>6</v>
          </cell>
          <cell r="G133">
            <v>52.5</v>
          </cell>
        </row>
        <row r="134">
          <cell r="A134" t="str">
            <v>CH5025</v>
          </cell>
          <cell r="B134" t="str">
            <v>RUMMY - STANDARD  ( 106 Tiles in Black Vinyl Case ) (EA)</v>
          </cell>
          <cell r="C134" t="str">
            <v>704551502500</v>
          </cell>
          <cell r="D134" t="str">
            <v>EVERE</v>
          </cell>
          <cell r="F134">
            <v>12</v>
          </cell>
          <cell r="G134">
            <v>30.25</v>
          </cell>
        </row>
        <row r="135">
          <cell r="A135" t="str">
            <v>CH5025W</v>
          </cell>
          <cell r="B135" t="str">
            <v>RUMMY - STANDARD  ( 106 Tiles in Black Vinyl Case w/Wooden Racks) (EA)</v>
          </cell>
          <cell r="C135" t="str">
            <v>704551414339</v>
          </cell>
          <cell r="D135" t="str">
            <v>EVERE</v>
          </cell>
          <cell r="F135">
            <v>6</v>
          </cell>
          <cell r="G135">
            <v>48.75</v>
          </cell>
        </row>
        <row r="136">
          <cell r="A136" t="str">
            <v>CH5201A</v>
          </cell>
          <cell r="B136" t="str">
            <v>BINGO - SET 9" METAL (EA)</v>
          </cell>
          <cell r="C136" t="str">
            <v>704551413226</v>
          </cell>
          <cell r="D136" t="str">
            <v>EVERE</v>
          </cell>
          <cell r="F136">
            <v>2</v>
          </cell>
          <cell r="G136">
            <v>62.25</v>
          </cell>
        </row>
        <row r="137">
          <cell r="A137" t="str">
            <v>CH5203</v>
          </cell>
          <cell r="B137" t="str">
            <v>BINGO -  SET 5 1/2 " MINI (EA)</v>
          </cell>
          <cell r="C137" t="str">
            <v>704551052036</v>
          </cell>
          <cell r="D137" t="str">
            <v>EVERE</v>
          </cell>
          <cell r="F137">
            <v>6</v>
          </cell>
          <cell r="G137">
            <v>13.75</v>
          </cell>
        </row>
        <row r="138">
          <cell r="A138" t="str">
            <v>CH5204</v>
          </cell>
          <cell r="B138" t="str">
            <v>BINGO -  SET 8 1/2" (EA)</v>
          </cell>
          <cell r="C138" t="str">
            <v>704551052043</v>
          </cell>
          <cell r="D138" t="str">
            <v>EVERE</v>
          </cell>
          <cell r="F138">
            <v>2</v>
          </cell>
          <cell r="G138">
            <v>68</v>
          </cell>
        </row>
        <row r="139">
          <cell r="A139" t="str">
            <v>CH52099</v>
          </cell>
          <cell r="B139" t="str">
            <v>DOMINOES - CHICKEN-  DBL 9  'COLOR DOT'  ( 55 Tiles + Hub + 2 Markers ) (EA)</v>
          </cell>
          <cell r="C139" t="str">
            <v>704551413554</v>
          </cell>
          <cell r="D139" t="str">
            <v>EVERE</v>
          </cell>
          <cell r="F139">
            <v>12</v>
          </cell>
          <cell r="G139">
            <v>12.75</v>
          </cell>
        </row>
        <row r="140">
          <cell r="A140" t="str">
            <v>CH9052S</v>
          </cell>
          <cell r="B140" t="str">
            <v>AIR HOCKEY GAME MINI 21" (EA)</v>
          </cell>
          <cell r="C140" t="str">
            <v>704551409731</v>
          </cell>
          <cell r="D140" t="str">
            <v>EVERE</v>
          </cell>
          <cell r="F140">
            <v>4</v>
          </cell>
          <cell r="G140">
            <v>31.25</v>
          </cell>
        </row>
        <row r="141">
          <cell r="A141" t="str">
            <v>CHLCR</v>
          </cell>
          <cell r="B141" t="str">
            <v>LCR - LEFT CENTRE RIGHT - DICE GAME ( in tube ) (EA)</v>
          </cell>
          <cell r="C141" t="str">
            <v>704551405818</v>
          </cell>
          <cell r="D141" t="str">
            <v>EVERE</v>
          </cell>
          <cell r="F141">
            <v>96</v>
          </cell>
          <cell r="G141">
            <v>7.5</v>
          </cell>
        </row>
        <row r="142">
          <cell r="A142" t="str">
            <v>CHLCRWILD</v>
          </cell>
          <cell r="B142" t="str">
            <v>LCR - LEFT CENTRE RIGHT - WILD - DICE GAME ( in tin ) (EA)</v>
          </cell>
          <cell r="C142" t="str">
            <v>704551414452</v>
          </cell>
          <cell r="D142" t="str">
            <v>EVERE</v>
          </cell>
          <cell r="F142">
            <v>12</v>
          </cell>
          <cell r="G142">
            <v>9.75</v>
          </cell>
        </row>
        <row r="143">
          <cell r="A143" t="str">
            <v>CHLV2650L</v>
          </cell>
          <cell r="B143" t="str">
            <v>LARGE SLOT MACHINE BANK (EA)</v>
          </cell>
          <cell r="C143" t="str">
            <v>704551411802</v>
          </cell>
          <cell r="D143" t="str">
            <v>EVERE</v>
          </cell>
          <cell r="F143">
            <v>4</v>
          </cell>
          <cell r="G143">
            <v>37</v>
          </cell>
        </row>
        <row r="144">
          <cell r="A144" t="str">
            <v>CHPEG-M</v>
          </cell>
          <cell r="B144" t="str">
            <v>CRIBBAGE - METAL PEGS - 6pc Bag ( 3-SILVER and 3-GOLD ) (EA)</v>
          </cell>
          <cell r="C144" t="str">
            <v>704551242116</v>
          </cell>
          <cell r="D144" t="str">
            <v>EVERE</v>
          </cell>
          <cell r="F144">
            <v>50</v>
          </cell>
          <cell r="G144">
            <v>1.75</v>
          </cell>
        </row>
        <row r="145">
          <cell r="A145" t="str">
            <v>CHPEG-P</v>
          </cell>
          <cell r="B145" t="str">
            <v>CRIBBAGE - PLASTIC PEGS - 9pc Bag ( 3-RED, 3-BLUE, 3-GREEN ) (EA)</v>
          </cell>
          <cell r="C145" t="str">
            <v>704551242123</v>
          </cell>
          <cell r="D145" t="str">
            <v>EVERE</v>
          </cell>
          <cell r="F145">
            <v>50</v>
          </cell>
          <cell r="G145">
            <v>1.5</v>
          </cell>
        </row>
        <row r="146">
          <cell r="A146" t="str">
            <v>CHX001LB</v>
          </cell>
          <cell r="B146" t="str">
            <v>POUND O' DICE (APPROX. 80-100 DICE) (EA)</v>
          </cell>
          <cell r="C146" t="str">
            <v>713145606548</v>
          </cell>
          <cell r="D146" t="str">
            <v>EVERE</v>
          </cell>
          <cell r="G146">
            <v>24</v>
          </cell>
        </row>
        <row r="147">
          <cell r="A147" t="str">
            <v>CJP01202409M</v>
          </cell>
          <cell r="B147" t="str">
            <v>PAW PATROL - MARSHALL (EA)</v>
          </cell>
          <cell r="C147" t="str">
            <v>813461017278</v>
          </cell>
          <cell r="D147" t="str">
            <v>EVERE</v>
          </cell>
          <cell r="F147">
            <v>4</v>
          </cell>
          <cell r="G147">
            <v>25</v>
          </cell>
        </row>
        <row r="148">
          <cell r="A148" t="str">
            <v>CJP01202410H</v>
          </cell>
          <cell r="B148" t="str">
            <v>PAW PATROL - CHASE (EA)</v>
          </cell>
          <cell r="C148" t="str">
            <v>813461017285</v>
          </cell>
          <cell r="D148" t="str">
            <v>EVERE</v>
          </cell>
          <cell r="F148">
            <v>4</v>
          </cell>
          <cell r="G148">
            <v>25</v>
          </cell>
        </row>
        <row r="149">
          <cell r="A149" t="str">
            <v>CJP01202612P</v>
          </cell>
          <cell r="B149" t="str">
            <v>BLUE'S CLUES - BLUE (EA)</v>
          </cell>
          <cell r="C149" t="str">
            <v>813461017742</v>
          </cell>
          <cell r="D149" t="str">
            <v>EVERE</v>
          </cell>
          <cell r="F149">
            <v>4</v>
          </cell>
          <cell r="G149">
            <v>25</v>
          </cell>
        </row>
        <row r="150">
          <cell r="A150" t="str">
            <v>CJP03201497E</v>
          </cell>
          <cell r="B150" t="str">
            <v>STAR WARS - THE CHILD - THE MANDALORIAN (EA)</v>
          </cell>
          <cell r="C150" t="str">
            <v>852413008827</v>
          </cell>
          <cell r="D150" t="str">
            <v>EVERE</v>
          </cell>
          <cell r="F150">
            <v>4</v>
          </cell>
          <cell r="G150">
            <v>25</v>
          </cell>
        </row>
        <row r="151">
          <cell r="A151" t="str">
            <v>COC20001</v>
          </cell>
          <cell r="B151" t="str">
            <v>KINGS CRIBBAGE (BILINGUAL) (EA)</v>
          </cell>
          <cell r="C151" t="str">
            <v>627064200018</v>
          </cell>
          <cell r="D151" t="str">
            <v>EVERE</v>
          </cell>
          <cell r="F151">
            <v>12</v>
          </cell>
          <cell r="G151">
            <v>18</v>
          </cell>
          <cell r="H151">
            <v>12</v>
          </cell>
          <cell r="I151">
            <v>18</v>
          </cell>
        </row>
        <row r="152">
          <cell r="A152" t="str">
            <v>DB01</v>
          </cell>
          <cell r="B152" t="str">
            <v>DUTCH BLITZ  (English Only)</v>
          </cell>
          <cell r="C152" t="str">
            <v>014698002017</v>
          </cell>
          <cell r="D152" t="str">
            <v>EVERE</v>
          </cell>
          <cell r="F152">
            <v>48</v>
          </cell>
          <cell r="G152">
            <v>10</v>
          </cell>
        </row>
        <row r="153">
          <cell r="A153" t="str">
            <v>DB02</v>
          </cell>
          <cell r="B153" t="str">
            <v>DUTCH BLITZ - BLUE EXPANSION (EA)</v>
          </cell>
          <cell r="C153" t="str">
            <v>014698002024</v>
          </cell>
          <cell r="D153" t="str">
            <v>EVERE</v>
          </cell>
          <cell r="F153">
            <v>48</v>
          </cell>
          <cell r="G153">
            <v>10</v>
          </cell>
        </row>
        <row r="154">
          <cell r="A154" t="str">
            <v>FNR35383</v>
          </cell>
          <cell r="B154" t="str">
            <v xml:space="preserve">GAZILLION - 2 Litre SOLUTION - GREEN   </v>
          </cell>
          <cell r="C154" t="str">
            <v>021664353837</v>
          </cell>
          <cell r="D154" t="str">
            <v>EVERC</v>
          </cell>
          <cell r="F154">
            <v>4</v>
          </cell>
          <cell r="G154">
            <v>4.55</v>
          </cell>
        </row>
        <row r="155">
          <cell r="A155" t="str">
            <v>FNR36132</v>
          </cell>
          <cell r="B155" t="str">
            <v>GAZILLION - POWER WAND</v>
          </cell>
          <cell r="C155" t="str">
            <v>021664361320</v>
          </cell>
          <cell r="D155" t="str">
            <v>EVERC</v>
          </cell>
          <cell r="F155">
            <v>4</v>
          </cell>
          <cell r="G155">
            <v>10.75</v>
          </cell>
        </row>
        <row r="156">
          <cell r="A156" t="str">
            <v>FNR36163</v>
          </cell>
          <cell r="B156" t="str">
            <v xml:space="preserve">GAZILLION - GIANT BUBBLE MILL BLUE/GREEN  </v>
          </cell>
          <cell r="C156" t="str">
            <v>021664361634</v>
          </cell>
          <cell r="D156" t="str">
            <v>EVERC</v>
          </cell>
          <cell r="F156">
            <v>2</v>
          </cell>
          <cell r="G156">
            <v>16.600000000000001</v>
          </cell>
        </row>
        <row r="157">
          <cell r="A157" t="str">
            <v>FNR36182</v>
          </cell>
          <cell r="B157" t="str">
            <v xml:space="preserve">GAZILLION - 2 Litre SOLUTION - BLUE  </v>
          </cell>
          <cell r="C157" t="str">
            <v>021664361825</v>
          </cell>
          <cell r="D157" t="str">
            <v>EVERC</v>
          </cell>
          <cell r="F157">
            <v>4</v>
          </cell>
          <cell r="G157">
            <v>4.55</v>
          </cell>
        </row>
        <row r="158">
          <cell r="A158" t="str">
            <v>FNR36234</v>
          </cell>
          <cell r="B158" t="str">
            <v xml:space="preserve">GAZILLION - WHIRLWIND  </v>
          </cell>
          <cell r="C158" t="str">
            <v>021664362341</v>
          </cell>
          <cell r="D158" t="str">
            <v>EVERC</v>
          </cell>
          <cell r="F158">
            <v>2</v>
          </cell>
          <cell r="G158">
            <v>27.25</v>
          </cell>
        </row>
        <row r="159">
          <cell r="A159" t="str">
            <v>FNR36257</v>
          </cell>
          <cell r="B159" t="str">
            <v xml:space="preserve">GAZILLION - DOUBLE BARREL  </v>
          </cell>
          <cell r="C159" t="str">
            <v>021664362570</v>
          </cell>
          <cell r="D159" t="str">
            <v>EVERC</v>
          </cell>
          <cell r="F159">
            <v>4</v>
          </cell>
          <cell r="G159">
            <v>9.8000000000000007</v>
          </cell>
        </row>
        <row r="160">
          <cell r="A160" t="str">
            <v>FNR36365</v>
          </cell>
          <cell r="B160" t="str">
            <v xml:space="preserve">GAZILLION - TORNADO  </v>
          </cell>
          <cell r="C160" t="str">
            <v>021664363652</v>
          </cell>
          <cell r="D160" t="str">
            <v>EVERC</v>
          </cell>
          <cell r="F160">
            <v>2</v>
          </cell>
          <cell r="G160">
            <v>11.2</v>
          </cell>
        </row>
        <row r="161">
          <cell r="A161" t="str">
            <v>FNR36452</v>
          </cell>
          <cell r="B161" t="str">
            <v xml:space="preserve">GAZILLION - BUBBLE RUSH  </v>
          </cell>
          <cell r="C161" t="str">
            <v>021664364527</v>
          </cell>
          <cell r="D161" t="str">
            <v>EVERC</v>
          </cell>
          <cell r="F161">
            <v>4</v>
          </cell>
          <cell r="G161">
            <v>20.350000000000001</v>
          </cell>
        </row>
        <row r="162">
          <cell r="A162" t="str">
            <v>FNR36540</v>
          </cell>
          <cell r="B162" t="str">
            <v xml:space="preserve">GAZILLION - BUBBLE STORM  </v>
          </cell>
          <cell r="C162" t="str">
            <v>021664365403</v>
          </cell>
          <cell r="D162" t="str">
            <v>EVERC</v>
          </cell>
          <cell r="F162">
            <v>2</v>
          </cell>
          <cell r="G162">
            <v>15.8</v>
          </cell>
        </row>
        <row r="163">
          <cell r="A163" t="str">
            <v>FNR36593</v>
          </cell>
          <cell r="B163" t="str">
            <v xml:space="preserve">GAZILLION - SKY BUBBLES  </v>
          </cell>
          <cell r="C163" t="str">
            <v>021664365939</v>
          </cell>
          <cell r="D163" t="str">
            <v>EVERC</v>
          </cell>
          <cell r="F163">
            <v>6</v>
          </cell>
          <cell r="G163">
            <v>10.25</v>
          </cell>
        </row>
        <row r="164">
          <cell r="A164" t="str">
            <v>FNR36594</v>
          </cell>
          <cell r="B164" t="str">
            <v xml:space="preserve">GAZILLION - SPINNIN' BUBBLES  </v>
          </cell>
          <cell r="C164" t="str">
            <v>021664365946</v>
          </cell>
          <cell r="D164" t="str">
            <v>EVERC</v>
          </cell>
          <cell r="F164">
            <v>4</v>
          </cell>
          <cell r="G164">
            <v>5.55</v>
          </cell>
        </row>
        <row r="165">
          <cell r="A165" t="str">
            <v>FNR36598</v>
          </cell>
          <cell r="B165" t="str">
            <v xml:space="preserve">GAZILLION - BUBBLE FLIP BLASTER  </v>
          </cell>
          <cell r="C165" t="str">
            <v>021664365984</v>
          </cell>
          <cell r="D165" t="str">
            <v>EVERC</v>
          </cell>
          <cell r="F165">
            <v>6</v>
          </cell>
          <cell r="G165">
            <v>7.4</v>
          </cell>
        </row>
        <row r="166">
          <cell r="A166" t="str">
            <v>FNR36620</v>
          </cell>
          <cell r="B166" t="str">
            <v xml:space="preserve">GAZILLION - MEGA ZILLION WAND  </v>
          </cell>
          <cell r="C166" t="str">
            <v>021664366202</v>
          </cell>
          <cell r="D166" t="str">
            <v>EVERC</v>
          </cell>
          <cell r="F166">
            <v>4</v>
          </cell>
          <cell r="G166">
            <v>11</v>
          </cell>
        </row>
        <row r="167">
          <cell r="A167" t="str">
            <v>FNR38082</v>
          </cell>
          <cell r="B167" t="str">
            <v>GAZILLION - INCREDIBUBBLE WAND</v>
          </cell>
          <cell r="C167" t="str">
            <v>021664380826</v>
          </cell>
          <cell r="D167" t="str">
            <v>EVERC</v>
          </cell>
          <cell r="F167">
            <v>4</v>
          </cell>
          <cell r="G167">
            <v>11</v>
          </cell>
        </row>
        <row r="168">
          <cell r="A168" t="str">
            <v>FNR70501</v>
          </cell>
          <cell r="B168" t="str">
            <v xml:space="preserve">FART NINJAS ASST  </v>
          </cell>
          <cell r="C168" t="str">
            <v>021664705018</v>
          </cell>
          <cell r="D168" t="str">
            <v>EVERC</v>
          </cell>
          <cell r="F168">
            <v>4</v>
          </cell>
          <cell r="G168">
            <v>5.6</v>
          </cell>
        </row>
        <row r="169">
          <cell r="A169" t="str">
            <v>FNR70502</v>
          </cell>
          <cell r="B169" t="str">
            <v xml:space="preserve">FART NINJAS DELUXE ASST  </v>
          </cell>
          <cell r="C169" t="str">
            <v>021664705025</v>
          </cell>
          <cell r="D169" t="str">
            <v>EVERC</v>
          </cell>
          <cell r="F169">
            <v>4</v>
          </cell>
          <cell r="G169">
            <v>13.8</v>
          </cell>
        </row>
        <row r="170">
          <cell r="A170" t="str">
            <v>FNR80900</v>
          </cell>
          <cell r="B170" t="str">
            <v xml:space="preserve">CAT-  BUILD YOUR OWN VEHICLE JR. CREW ASST  </v>
          </cell>
          <cell r="C170" t="str">
            <v>021664809006</v>
          </cell>
          <cell r="D170" t="str">
            <v>EVERC</v>
          </cell>
          <cell r="F170">
            <v>2</v>
          </cell>
          <cell r="G170">
            <v>12.95</v>
          </cell>
        </row>
        <row r="171">
          <cell r="A171" t="str">
            <v>FNR82010</v>
          </cell>
          <cell r="B171" t="str">
            <v xml:space="preserve">CAT -  MINI CREW ASST  </v>
          </cell>
          <cell r="C171" t="str">
            <v>021664820100</v>
          </cell>
          <cell r="D171" t="str">
            <v>EVERC</v>
          </cell>
          <cell r="F171">
            <v>4</v>
          </cell>
          <cell r="G171">
            <v>5.75</v>
          </cell>
        </row>
        <row r="172">
          <cell r="A172" t="str">
            <v>FNR82020</v>
          </cell>
          <cell r="B172" t="str">
            <v xml:space="preserve">CAT -  CONSTRUCTION FLEET ASST  </v>
          </cell>
          <cell r="C172" t="str">
            <v>021664820209</v>
          </cell>
          <cell r="D172" t="str">
            <v>EVERC</v>
          </cell>
          <cell r="F172">
            <v>4</v>
          </cell>
          <cell r="G172">
            <v>9.75</v>
          </cell>
        </row>
        <row r="173">
          <cell r="A173" t="str">
            <v>FNR82030</v>
          </cell>
          <cell r="B173" t="str">
            <v xml:space="preserve">CAT - TOUGH RIGS ASST  </v>
          </cell>
          <cell r="C173" t="str">
            <v>021664820308</v>
          </cell>
          <cell r="D173" t="str">
            <v>EVERC</v>
          </cell>
          <cell r="F173">
            <v>2</v>
          </cell>
          <cell r="G173">
            <v>21.6</v>
          </cell>
        </row>
        <row r="174">
          <cell r="A174" t="str">
            <v>FNR82060</v>
          </cell>
          <cell r="B174" t="str">
            <v xml:space="preserve">CAT -  CONSTRUCTION FLEET SAND SET ASST  </v>
          </cell>
          <cell r="C174" t="str">
            <v>021664820605</v>
          </cell>
          <cell r="D174" t="str">
            <v>EVERC</v>
          </cell>
          <cell r="F174">
            <v>2</v>
          </cell>
          <cell r="G174">
            <v>16.5</v>
          </cell>
        </row>
        <row r="175">
          <cell r="A175" t="str">
            <v>FNR82149</v>
          </cell>
          <cell r="B175" t="str">
            <v xml:space="preserve">CAT -  LITTLE MACHINE 2pk ASST  </v>
          </cell>
          <cell r="C175" t="str">
            <v>021664821497</v>
          </cell>
          <cell r="D175" t="str">
            <v>EVERC</v>
          </cell>
          <cell r="F175">
            <v>6</v>
          </cell>
          <cell r="G175">
            <v>3</v>
          </cell>
        </row>
        <row r="176">
          <cell r="A176" t="str">
            <v>FNR82150</v>
          </cell>
          <cell r="B176" t="str">
            <v xml:space="preserve">CAT -  5pk LITTLE MACHINE ASST  </v>
          </cell>
          <cell r="C176" t="str">
            <v>021664821503</v>
          </cell>
          <cell r="D176" t="str">
            <v>EVERC</v>
          </cell>
          <cell r="F176">
            <v>6</v>
          </cell>
          <cell r="G176">
            <v>5.75</v>
          </cell>
        </row>
        <row r="177">
          <cell r="A177" t="str">
            <v>FNR82253</v>
          </cell>
          <cell r="B177" t="str">
            <v xml:space="preserve">CAT - METAL  3pk ASST  </v>
          </cell>
          <cell r="C177" t="str">
            <v>021664822531</v>
          </cell>
          <cell r="D177" t="str">
            <v>EVERC</v>
          </cell>
          <cell r="F177">
            <v>6</v>
          </cell>
          <cell r="G177">
            <v>10.75</v>
          </cell>
        </row>
        <row r="178">
          <cell r="A178" t="str">
            <v>FNR82260</v>
          </cell>
          <cell r="B178" t="str">
            <v xml:space="preserve">CAT - POWER MINI CREW ASST  </v>
          </cell>
          <cell r="C178" t="str">
            <v>021664822609</v>
          </cell>
          <cell r="D178" t="str">
            <v>EVERC</v>
          </cell>
          <cell r="F178">
            <v>4</v>
          </cell>
          <cell r="G178">
            <v>8</v>
          </cell>
        </row>
        <row r="179">
          <cell r="A179" t="str">
            <v>FNR82265</v>
          </cell>
          <cell r="B179" t="str">
            <v xml:space="preserve">CAT -  POWER HAULERS ASST  </v>
          </cell>
          <cell r="C179" t="str">
            <v>021664822654</v>
          </cell>
          <cell r="D179" t="str">
            <v>EVERC</v>
          </cell>
          <cell r="F179">
            <v>4</v>
          </cell>
          <cell r="G179">
            <v>21.5</v>
          </cell>
        </row>
        <row r="180">
          <cell r="A180" t="str">
            <v>FNR82282</v>
          </cell>
          <cell r="B180" t="str">
            <v xml:space="preserve">CAT -  LITTLE MACHINE SINGLES ASST </v>
          </cell>
          <cell r="C180" t="str">
            <v>021664822821</v>
          </cell>
          <cell r="D180" t="str">
            <v>EVERC</v>
          </cell>
          <cell r="F180">
            <v>12</v>
          </cell>
          <cell r="G180">
            <v>2.25</v>
          </cell>
        </row>
        <row r="181">
          <cell r="A181" t="str">
            <v>FNR82283</v>
          </cell>
          <cell r="B181" t="str">
            <v xml:space="preserve">CAT - TOUGH MACHINES ASST  </v>
          </cell>
          <cell r="C181" t="str">
            <v>021664822838</v>
          </cell>
          <cell r="D181" t="str">
            <v>EVERC</v>
          </cell>
          <cell r="F181">
            <v>4</v>
          </cell>
          <cell r="G181">
            <v>16</v>
          </cell>
        </row>
        <row r="182">
          <cell r="A182" t="str">
            <v>FNR82353</v>
          </cell>
          <cell r="B182" t="str">
            <v xml:space="preserve">CAT - STEEL DUMP TRUCK  </v>
          </cell>
          <cell r="C182" t="str">
            <v>021664823538</v>
          </cell>
          <cell r="D182" t="str">
            <v>EVERC</v>
          </cell>
          <cell r="F182">
            <v>2</v>
          </cell>
          <cell r="G182">
            <v>33.75</v>
          </cell>
        </row>
        <row r="183">
          <cell r="A183" t="str">
            <v>FNR82414</v>
          </cell>
          <cell r="B183" t="str">
            <v xml:space="preserve">CAT - STEEL WHEEL LOADER  </v>
          </cell>
          <cell r="C183" t="str">
            <v>021664824146</v>
          </cell>
          <cell r="D183" t="str">
            <v>EVERC</v>
          </cell>
          <cell r="F183">
            <v>2</v>
          </cell>
          <cell r="G183">
            <v>33.5</v>
          </cell>
        </row>
        <row r="184">
          <cell r="A184" t="str">
            <v>FNR82415</v>
          </cell>
          <cell r="B184" t="str">
            <v xml:space="preserve">CAT - STEEL MIGHTY DUMP TRUCK  </v>
          </cell>
          <cell r="C184" t="str">
            <v>021664824153</v>
          </cell>
          <cell r="D184" t="str">
            <v>EVERC</v>
          </cell>
          <cell r="F184">
            <v>2</v>
          </cell>
          <cell r="G184">
            <v>56.25</v>
          </cell>
        </row>
        <row r="185">
          <cell r="A185" t="str">
            <v>FNR82440</v>
          </cell>
          <cell r="B185" t="str">
            <v xml:space="preserve">CAT - MEGA MOVER RC  </v>
          </cell>
          <cell r="C185" t="str">
            <v>021664824405</v>
          </cell>
          <cell r="D185" t="str">
            <v>EVERC</v>
          </cell>
          <cell r="F185">
            <v>2</v>
          </cell>
          <cell r="G185">
            <v>58.75</v>
          </cell>
        </row>
        <row r="186">
          <cell r="A186" t="str">
            <v>FNR82443</v>
          </cell>
          <cell r="B186" t="str">
            <v xml:space="preserve">CAT - JUNIOR CREW CONSTRUCTION PALS ASST  </v>
          </cell>
          <cell r="C186" t="str">
            <v>021664824436</v>
          </cell>
          <cell r="D186" t="str">
            <v>EVERC</v>
          </cell>
          <cell r="F186">
            <v>4</v>
          </cell>
          <cell r="G186">
            <v>9.0500000000000007</v>
          </cell>
        </row>
        <row r="187">
          <cell r="A187" t="str">
            <v>FNR82448</v>
          </cell>
          <cell r="B187" t="str">
            <v xml:space="preserve">CAT - JUNIOR CREW CONSTRUCTION BUDDIES ASST  </v>
          </cell>
          <cell r="C187" t="str">
            <v>021664824481</v>
          </cell>
          <cell r="D187" t="str">
            <v>EVERC</v>
          </cell>
          <cell r="F187">
            <v>2</v>
          </cell>
          <cell r="G187">
            <v>22.75</v>
          </cell>
        </row>
        <row r="188">
          <cell r="A188" t="str">
            <v>FNR82453</v>
          </cell>
          <cell r="B188" t="str">
            <v xml:space="preserve">CAT - JUNIOR CREW L'IL MOVERS RC ASST  </v>
          </cell>
          <cell r="C188" t="str">
            <v>021664824535</v>
          </cell>
          <cell r="D188" t="str">
            <v>EVERC</v>
          </cell>
          <cell r="F188">
            <v>2</v>
          </cell>
          <cell r="G188">
            <v>24.45</v>
          </cell>
        </row>
        <row r="189">
          <cell r="A189" t="str">
            <v>FNR82460</v>
          </cell>
          <cell r="B189" t="str">
            <v xml:space="preserve">CAT - JUNIOR CREW FIX IT PHILIP  </v>
          </cell>
          <cell r="C189" t="str">
            <v>021664824603</v>
          </cell>
          <cell r="D189" t="str">
            <v>EVERC</v>
          </cell>
          <cell r="F189">
            <v>2</v>
          </cell>
          <cell r="G189">
            <v>27.95</v>
          </cell>
        </row>
        <row r="190">
          <cell r="A190" t="str">
            <v>FNR82735</v>
          </cell>
          <cell r="B190" t="str">
            <v xml:space="preserve">CAT - HEAVY MOVERS  </v>
          </cell>
          <cell r="C190" t="str">
            <v>021664827352</v>
          </cell>
          <cell r="D190" t="str">
            <v>EVERC</v>
          </cell>
          <cell r="F190">
            <v>2</v>
          </cell>
          <cell r="G190">
            <v>53.3</v>
          </cell>
        </row>
        <row r="191">
          <cell r="A191" t="str">
            <v>FNR82736</v>
          </cell>
          <cell r="B191" t="str">
            <v xml:space="preserve">CAT - MIX &amp; MATCH FLEET 3pk ASST  </v>
          </cell>
          <cell r="C191" t="str">
            <v>021664827369</v>
          </cell>
          <cell r="D191" t="str">
            <v>EVERC</v>
          </cell>
          <cell r="F191">
            <v>4</v>
          </cell>
          <cell r="G191">
            <v>21.85</v>
          </cell>
        </row>
        <row r="192">
          <cell r="A192" t="str">
            <v>FNR82949</v>
          </cell>
          <cell r="B192" t="str">
            <v xml:space="preserve">CAT -  LITTLE MACHINES - POWER TRACKS  </v>
          </cell>
          <cell r="C192" t="str">
            <v>021664829493</v>
          </cell>
          <cell r="D192" t="str">
            <v>EVERC</v>
          </cell>
          <cell r="F192">
            <v>4</v>
          </cell>
          <cell r="G192">
            <v>23.2</v>
          </cell>
        </row>
        <row r="193">
          <cell r="A193" t="str">
            <v>FNR93918</v>
          </cell>
          <cell r="B193" t="str">
            <v>TONKA - STEEL CLASSIC MIGHTY DUMPTRUCK</v>
          </cell>
          <cell r="C193" t="str">
            <v>021664939185</v>
          </cell>
          <cell r="D193" t="str">
            <v>EVERC</v>
          </cell>
          <cell r="F193">
            <v>2</v>
          </cell>
          <cell r="G193">
            <v>26.25</v>
          </cell>
        </row>
        <row r="194">
          <cell r="A194" t="str">
            <v>FTY70348</v>
          </cell>
          <cell r="B194" t="str">
            <v>100pc RUBIK'S PUZZLES - PDQ ASST</v>
          </cell>
          <cell r="C194" t="str">
            <v>400072641925</v>
          </cell>
          <cell r="D194" t="str">
            <v>EVERC</v>
          </cell>
          <cell r="F194">
            <v>9</v>
          </cell>
          <cell r="G194">
            <v>5.5</v>
          </cell>
        </row>
        <row r="195">
          <cell r="A195" t="str">
            <v>GDAMPC41646</v>
          </cell>
          <cell r="B195" t="str">
            <v>NHL'OPOLY</v>
          </cell>
          <cell r="C195" t="str">
            <v>705988416460</v>
          </cell>
          <cell r="D195" t="str">
            <v>EVERE</v>
          </cell>
          <cell r="F195">
            <v>6</v>
          </cell>
          <cell r="G195">
            <v>22.25</v>
          </cell>
        </row>
        <row r="196">
          <cell r="A196" t="str">
            <v>HBG00950C04</v>
          </cell>
          <cell r="B196" t="str">
            <v>YAHTZEE ( Bilingual )</v>
          </cell>
          <cell r="C196" t="str">
            <v>630509354177</v>
          </cell>
          <cell r="D196" t="str">
            <v>EVERE</v>
          </cell>
          <cell r="F196">
            <v>6</v>
          </cell>
          <cell r="G196">
            <v>12.7</v>
          </cell>
        </row>
        <row r="197">
          <cell r="A197" t="str">
            <v>HBG06100024</v>
          </cell>
          <cell r="B197" t="str">
            <v>YAHTZEE PADS w/TABS ( Bilingual )</v>
          </cell>
          <cell r="C197" t="str">
            <v>630509354146</v>
          </cell>
          <cell r="D197" t="str">
            <v>EVERE</v>
          </cell>
          <cell r="F197">
            <v>12</v>
          </cell>
          <cell r="G197">
            <v>6.1</v>
          </cell>
        </row>
        <row r="198">
          <cell r="A198" t="str">
            <v>HBG18367AU2</v>
          </cell>
          <cell r="B198" t="str">
            <v>PLAY-DOH - 1oz  x 15pc  BAG  ASST</v>
          </cell>
          <cell r="C198" t="str">
            <v>630509346226</v>
          </cell>
          <cell r="D198" t="str">
            <v>EVERC</v>
          </cell>
          <cell r="F198">
            <v>3</v>
          </cell>
          <cell r="G198">
            <v>6.95</v>
          </cell>
        </row>
        <row r="199">
          <cell r="A199" t="str">
            <v>HBG22037AT4</v>
          </cell>
          <cell r="B199" t="str">
            <v>PLAY-DOH - 10pc PARTY PACK ASST - in a TUBE</v>
          </cell>
          <cell r="C199" t="str">
            <v>630509653232</v>
          </cell>
          <cell r="D199" t="str">
            <v>EVERC</v>
          </cell>
          <cell r="F199">
            <v>9</v>
          </cell>
          <cell r="G199">
            <v>6.35</v>
          </cell>
        </row>
        <row r="200">
          <cell r="A200" t="str">
            <v>HBG23414AS0</v>
          </cell>
          <cell r="B200" t="str">
            <v>PLAY-DOH - MINI BUCKET ASST</v>
          </cell>
          <cell r="C200" t="str">
            <v>630509300860</v>
          </cell>
          <cell r="D200" t="str">
            <v>EVERC</v>
          </cell>
          <cell r="F200">
            <v>4</v>
          </cell>
          <cell r="G200">
            <v>7.25</v>
          </cell>
        </row>
        <row r="201">
          <cell r="A201" t="str">
            <v>HBG27658AX2</v>
          </cell>
          <cell r="B201" t="str">
            <v xml:space="preserve">MPH - MRS. POTATO HEAD  </v>
          </cell>
          <cell r="C201" t="str">
            <v>630509550562</v>
          </cell>
          <cell r="D201" t="str">
            <v>EVERC</v>
          </cell>
          <cell r="F201">
            <v>4</v>
          </cell>
          <cell r="G201">
            <v>10.1</v>
          </cell>
        </row>
        <row r="202">
          <cell r="A202" t="str">
            <v>HBG28852077</v>
          </cell>
          <cell r="B202" t="str">
            <v>MONOPOLY - MONEY ( Bilingual )</v>
          </cell>
          <cell r="C202" t="str">
            <v>653569563204</v>
          </cell>
          <cell r="D202" t="str">
            <v>EVERE</v>
          </cell>
          <cell r="F202">
            <v>24</v>
          </cell>
          <cell r="G202">
            <v>6.1</v>
          </cell>
        </row>
        <row r="203">
          <cell r="A203" t="str">
            <v>HBG42573019</v>
          </cell>
          <cell r="B203" t="str">
            <v xml:space="preserve">PLAY-DOH - 4pk EGGS  </v>
          </cell>
          <cell r="C203" t="str">
            <v>653569048961</v>
          </cell>
          <cell r="D203" t="str">
            <v>EVERC</v>
          </cell>
          <cell r="F203">
            <v>12</v>
          </cell>
          <cell r="G203">
            <v>3.65</v>
          </cell>
        </row>
        <row r="204">
          <cell r="A204" t="str">
            <v>HBG98831024</v>
          </cell>
          <cell r="B204" t="str">
            <v>TWISTER ( Bilingual )</v>
          </cell>
          <cell r="C204" t="str">
            <v>630509912933</v>
          </cell>
          <cell r="D204" t="str">
            <v>EVERE</v>
          </cell>
          <cell r="F204">
            <v>6</v>
          </cell>
          <cell r="G204">
            <v>20.7</v>
          </cell>
        </row>
        <row r="205">
          <cell r="A205" t="str">
            <v>HBG98936035</v>
          </cell>
          <cell r="B205" t="str">
            <v>HUNGRY HUNGRY HIPPOS  ( Bilingual )</v>
          </cell>
          <cell r="C205" t="str">
            <v>630509650712</v>
          </cell>
          <cell r="D205" t="str">
            <v>EVERE</v>
          </cell>
          <cell r="F205">
            <v>2</v>
          </cell>
          <cell r="G205">
            <v>18.25</v>
          </cell>
        </row>
        <row r="206">
          <cell r="A206" t="str">
            <v>HBGA0367AS2</v>
          </cell>
          <cell r="B206" t="str">
            <v>NERF - SPORTS NERFOOP ASST</v>
          </cell>
          <cell r="C206" t="str">
            <v>630509509959</v>
          </cell>
          <cell r="D206" t="str">
            <v>EVERC</v>
          </cell>
          <cell r="F206">
            <v>4</v>
          </cell>
          <cell r="G206">
            <v>8</v>
          </cell>
        </row>
        <row r="207">
          <cell r="A207" t="str">
            <v>HBGA0367AS4</v>
          </cell>
          <cell r="B207" t="str">
            <v>NERF - SPORTS NERFOOP ASST</v>
          </cell>
          <cell r="C207" t="str">
            <v>195166119526</v>
          </cell>
          <cell r="D207" t="str">
            <v>EVERC</v>
          </cell>
          <cell r="F207">
            <v>4</v>
          </cell>
          <cell r="G207">
            <v>8.5</v>
          </cell>
        </row>
        <row r="208">
          <cell r="A208" t="str">
            <v>HBGA0560221</v>
          </cell>
          <cell r="B208" t="str">
            <v>PLAY-DOH - 15pc HALLOWEEN BAGS</v>
          </cell>
          <cell r="C208" t="str">
            <v>653569763550</v>
          </cell>
          <cell r="D208" t="str">
            <v>EVERC</v>
          </cell>
          <cell r="F208">
            <v>8</v>
          </cell>
          <cell r="G208">
            <v>6.95</v>
          </cell>
        </row>
        <row r="209">
          <cell r="A209" t="str">
            <v>HBGA2042092</v>
          </cell>
          <cell r="B209" t="str">
            <v xml:space="preserve">BARREL of MONKEYS ( Bilingual )  </v>
          </cell>
          <cell r="C209" t="str">
            <v>653569822752</v>
          </cell>
          <cell r="D209" t="str">
            <v>EVERE</v>
          </cell>
          <cell r="F209">
            <v>12</v>
          </cell>
          <cell r="G209">
            <v>6.65</v>
          </cell>
        </row>
        <row r="210">
          <cell r="A210" t="str">
            <v>HBGA2120229</v>
          </cell>
          <cell r="B210" t="str">
            <v>JENGA ( Bilingual )</v>
          </cell>
          <cell r="C210" t="str">
            <v>653569833994</v>
          </cell>
          <cell r="D210" t="str">
            <v>EVERE</v>
          </cell>
          <cell r="F210">
            <v>3</v>
          </cell>
          <cell r="G210">
            <v>17.350000000000001</v>
          </cell>
        </row>
        <row r="211">
          <cell r="A211" t="str">
            <v>HBGA4368AV8</v>
          </cell>
          <cell r="B211" t="str">
            <v>NERF - MEGA 10pc DART REFILL PDQ</v>
          </cell>
          <cell r="C211" t="str">
            <v>630509453375</v>
          </cell>
          <cell r="D211" t="str">
            <v>EVERC</v>
          </cell>
          <cell r="F211">
            <v>4</v>
          </cell>
          <cell r="G211">
            <v>7.25</v>
          </cell>
        </row>
        <row r="212">
          <cell r="A212" t="str">
            <v>HBGA4756092</v>
          </cell>
          <cell r="B212" t="str">
            <v xml:space="preserve">CHUTES &amp; LADDERS ( Bilingual )   </v>
          </cell>
          <cell r="C212" t="str">
            <v>653569872535</v>
          </cell>
          <cell r="D212" t="str">
            <v>EVERE</v>
          </cell>
          <cell r="F212">
            <v>6</v>
          </cell>
          <cell r="G212">
            <v>8.4</v>
          </cell>
        </row>
        <row r="213">
          <cell r="A213" t="str">
            <v>HBGA4813035</v>
          </cell>
          <cell r="B213" t="str">
            <v>CANDYLAND ( Bilingual )</v>
          </cell>
          <cell r="C213" t="str">
            <v>630509264629</v>
          </cell>
          <cell r="D213" t="str">
            <v>EVERE</v>
          </cell>
          <cell r="F213">
            <v>6</v>
          </cell>
          <cell r="G213">
            <v>8.4</v>
          </cell>
        </row>
        <row r="214">
          <cell r="A214" t="str">
            <v>HBGA5064CA6</v>
          </cell>
          <cell r="B214" t="str">
            <v>TROUBLE ( Bilingual )</v>
          </cell>
          <cell r="C214" t="str">
            <v>630509892228</v>
          </cell>
          <cell r="D214" t="str">
            <v>EVERE</v>
          </cell>
          <cell r="F214">
            <v>6</v>
          </cell>
          <cell r="G214">
            <v>17.350000000000001</v>
          </cell>
        </row>
        <row r="215">
          <cell r="A215" t="str">
            <v>HBGA5065CA6</v>
          </cell>
          <cell r="B215" t="str">
            <v>SORRY ( Bilingual )</v>
          </cell>
          <cell r="C215" t="str">
            <v>630509948703</v>
          </cell>
          <cell r="D215" t="str">
            <v>EVERE</v>
          </cell>
          <cell r="F215">
            <v>6</v>
          </cell>
          <cell r="G215">
            <v>17.350000000000001</v>
          </cell>
        </row>
        <row r="216">
          <cell r="A216" t="str">
            <v>HBGA5417AS2</v>
          </cell>
          <cell r="B216" t="str">
            <v>PLAY-DOH - SPARKLE COMPOUND COLLECTION ASST</v>
          </cell>
          <cell r="C216" t="str">
            <v>630509738304</v>
          </cell>
          <cell r="D216" t="str">
            <v>EVERC</v>
          </cell>
          <cell r="F216">
            <v>4</v>
          </cell>
          <cell r="G216">
            <v>6.2</v>
          </cell>
        </row>
        <row r="217">
          <cell r="A217" t="str">
            <v>HBGA5640C04</v>
          </cell>
          <cell r="B217" t="str">
            <v>CONNECT 4 ( Bilingual )</v>
          </cell>
          <cell r="C217" t="str">
            <v>630509948673</v>
          </cell>
          <cell r="D217" t="str">
            <v>EVERE</v>
          </cell>
          <cell r="F217">
            <v>6</v>
          </cell>
          <cell r="G217">
            <v>17.350000000000001</v>
          </cell>
        </row>
        <row r="218">
          <cell r="A218" t="str">
            <v>HBGA5826035</v>
          </cell>
          <cell r="B218" t="str">
            <v>CLUE ( Bilingual )</v>
          </cell>
          <cell r="C218" t="str">
            <v>630509480845</v>
          </cell>
          <cell r="D218" t="str">
            <v>EVERE</v>
          </cell>
          <cell r="F218">
            <v>6</v>
          </cell>
          <cell r="G218">
            <v>17.350000000000001</v>
          </cell>
        </row>
        <row r="219">
          <cell r="A219" t="str">
            <v>HBGA6984C04</v>
          </cell>
          <cell r="B219" t="str">
            <v>MONOPOLY - JUNIOR ( Bilingual )</v>
          </cell>
          <cell r="C219" t="str">
            <v>630509773640</v>
          </cell>
          <cell r="D219" t="str">
            <v>EVERE</v>
          </cell>
          <cell r="F219">
            <v>6</v>
          </cell>
          <cell r="G219">
            <v>16.8</v>
          </cell>
        </row>
        <row r="220">
          <cell r="A220" t="str">
            <v>HBGA8166000</v>
          </cell>
          <cell r="B220" t="str">
            <v>SCRABBLE ( English )</v>
          </cell>
          <cell r="C220" t="str">
            <v>653569973720</v>
          </cell>
          <cell r="D220" t="str">
            <v>EVERE</v>
          </cell>
          <cell r="F220">
            <v>6</v>
          </cell>
          <cell r="G220">
            <v>20.7</v>
          </cell>
        </row>
        <row r="221">
          <cell r="A221" t="str">
            <v>HBGA8166020</v>
          </cell>
          <cell r="B221" t="str">
            <v xml:space="preserve">FRENCH - SCRABBLE  </v>
          </cell>
          <cell r="C221" t="str">
            <v>653569974833</v>
          </cell>
          <cell r="D221" t="str">
            <v>EVERE</v>
          </cell>
          <cell r="F221">
            <v>6</v>
          </cell>
          <cell r="G221">
            <v>20.7</v>
          </cell>
        </row>
        <row r="222">
          <cell r="A222" t="str">
            <v>HBGA8769079</v>
          </cell>
          <cell r="B222" t="str">
            <v xml:space="preserve">SCRABBLE - DELUXE  </v>
          </cell>
          <cell r="C222" t="str">
            <v>630509254576</v>
          </cell>
          <cell r="D222" t="str">
            <v>EVERE</v>
          </cell>
          <cell r="F222">
            <v>3</v>
          </cell>
          <cell r="G222">
            <v>41.9</v>
          </cell>
        </row>
        <row r="223">
          <cell r="A223" t="str">
            <v>HBGB0325953</v>
          </cell>
          <cell r="B223" t="str">
            <v xml:space="preserve">SCRABBLE - JUNIOR  </v>
          </cell>
          <cell r="C223" t="str">
            <v>630509733491</v>
          </cell>
          <cell r="D223" t="str">
            <v>EVERE</v>
          </cell>
          <cell r="F223">
            <v>6</v>
          </cell>
          <cell r="G223">
            <v>17.95</v>
          </cell>
        </row>
        <row r="224">
          <cell r="A224" t="str">
            <v>HBGB0640008</v>
          </cell>
          <cell r="B224" t="str">
            <v xml:space="preserve">SIMON MICRO SERIES    </v>
          </cell>
          <cell r="C224" t="str">
            <v>630509274710</v>
          </cell>
          <cell r="D224" t="str">
            <v>EVERE</v>
          </cell>
          <cell r="F224">
            <v>6</v>
          </cell>
          <cell r="G224">
            <v>12.7</v>
          </cell>
        </row>
        <row r="225">
          <cell r="A225" t="str">
            <v>HBGB1004024</v>
          </cell>
          <cell r="B225" t="str">
            <v>GRAB &amp; GO ASST ( 1xBS/1xCL/1xC4/1xHH/1xM)</v>
          </cell>
          <cell r="C225" t="str">
            <v>630509281749</v>
          </cell>
          <cell r="D225" t="str">
            <v>EVERC</v>
          </cell>
          <cell r="F225">
            <v>5</v>
          </cell>
          <cell r="G225">
            <v>6.95</v>
          </cell>
        </row>
        <row r="226">
          <cell r="A226" t="str">
            <v>HBGB1157AS0</v>
          </cell>
          <cell r="B226" t="str">
            <v>PLAY-DOH - ULTIMATE CREATIVE TUB ASST</v>
          </cell>
          <cell r="C226" t="str">
            <v>630509296170</v>
          </cell>
          <cell r="D226" t="str">
            <v>EVERC</v>
          </cell>
          <cell r="F226">
            <v>2</v>
          </cell>
          <cell r="G226">
            <v>20.100000000000001</v>
          </cell>
        </row>
        <row r="227">
          <cell r="A227" t="str">
            <v>HBGB1169AS0</v>
          </cell>
          <cell r="B227" t="str">
            <v>PLAY-DOH - STARTER SET</v>
          </cell>
          <cell r="C227" t="str">
            <v>630509293193</v>
          </cell>
          <cell r="D227" t="str">
            <v>EVERC</v>
          </cell>
          <cell r="F227">
            <v>4</v>
          </cell>
          <cell r="G227">
            <v>14.4</v>
          </cell>
        </row>
        <row r="228">
          <cell r="A228" t="str">
            <v>HBGB1817092</v>
          </cell>
          <cell r="B228" t="str">
            <v xml:space="preserve">BATTLESHIP ( Bilingual )   </v>
          </cell>
          <cell r="C228" t="str">
            <v>630509647774</v>
          </cell>
          <cell r="D228" t="str">
            <v>EVERE</v>
          </cell>
          <cell r="F228">
            <v>6</v>
          </cell>
          <cell r="G228">
            <v>17.350000000000001</v>
          </cell>
        </row>
        <row r="229">
          <cell r="A229" t="str">
            <v>HBGB2176092</v>
          </cell>
          <cell r="B229" t="str">
            <v xml:space="preserve">OPERATION  ( Bilingual )  </v>
          </cell>
          <cell r="C229" t="str">
            <v>630509302895</v>
          </cell>
          <cell r="D229" t="str">
            <v>EVERE</v>
          </cell>
          <cell r="F229">
            <v>4</v>
          </cell>
          <cell r="G229">
            <v>18.600000000000001</v>
          </cell>
        </row>
        <row r="230">
          <cell r="A230" t="str">
            <v>HBGB3423AS2</v>
          </cell>
          <cell r="B230" t="str">
            <v>PLAY-DOH - CONFETTI PACK ASST</v>
          </cell>
          <cell r="C230" t="str">
            <v>630509738489</v>
          </cell>
          <cell r="D230" t="str">
            <v>EVERC</v>
          </cell>
          <cell r="F230">
            <v>4</v>
          </cell>
          <cell r="G230">
            <v>6.2</v>
          </cell>
        </row>
        <row r="231">
          <cell r="A231" t="str">
            <v>HBGB5517AS0</v>
          </cell>
          <cell r="B231" t="str">
            <v xml:space="preserve">PLAY-DOH - 4pk Sleeve - 4oz - COLOUR ASST  </v>
          </cell>
          <cell r="C231" t="str">
            <v>630509399673</v>
          </cell>
          <cell r="D231" t="str">
            <v>EVERC</v>
          </cell>
          <cell r="F231">
            <v>8</v>
          </cell>
          <cell r="G231">
            <v>3.5</v>
          </cell>
        </row>
        <row r="232">
          <cell r="A232" t="str">
            <v>HBGB5554AS0</v>
          </cell>
          <cell r="B232" t="str">
            <v xml:space="preserve">PLAY-DOH - FUN FACTORY  </v>
          </cell>
          <cell r="C232" t="str">
            <v>630509376698</v>
          </cell>
          <cell r="D232" t="str">
            <v>EVERC</v>
          </cell>
          <cell r="F232">
            <v>3</v>
          </cell>
          <cell r="G232">
            <v>6.95</v>
          </cell>
        </row>
        <row r="233">
          <cell r="A233" t="str">
            <v>HBGB6756019</v>
          </cell>
          <cell r="B233" t="str">
            <v>PLAY-DOH - 4oz CAN ASST / SHELF DISPLAY</v>
          </cell>
          <cell r="C233" t="str">
            <v>630509449552</v>
          </cell>
          <cell r="D233" t="str">
            <v>EVERC</v>
          </cell>
          <cell r="F233">
            <v>24</v>
          </cell>
          <cell r="G233">
            <v>0.95</v>
          </cell>
        </row>
        <row r="234">
          <cell r="A234" t="str">
            <v>HBGB7404092</v>
          </cell>
          <cell r="B234" t="str">
            <v xml:space="preserve">RISK  ( Bilingual )  </v>
          </cell>
          <cell r="C234" t="str">
            <v>630509442669</v>
          </cell>
          <cell r="D234" t="str">
            <v>EVERE</v>
          </cell>
          <cell r="F234">
            <v>4</v>
          </cell>
          <cell r="G234">
            <v>33.5</v>
          </cell>
        </row>
        <row r="235">
          <cell r="A235" t="str">
            <v>HBGB9996AT7</v>
          </cell>
          <cell r="B235" t="str">
            <v xml:space="preserve">DISNEY PRINCESS - FASHION DOLL ASST   </v>
          </cell>
          <cell r="C235" t="str">
            <v>630509782765</v>
          </cell>
          <cell r="D235" t="str">
            <v>EVERC</v>
          </cell>
          <cell r="F235">
            <v>15</v>
          </cell>
          <cell r="G235">
            <v>8.5</v>
          </cell>
        </row>
        <row r="236">
          <cell r="A236" t="str">
            <v>HBGC0431092</v>
          </cell>
          <cell r="B236" t="str">
            <v xml:space="preserve">MOUSETRAP  ( Bilingual )  </v>
          </cell>
          <cell r="C236" t="str">
            <v>630509560233</v>
          </cell>
          <cell r="D236" t="str">
            <v>EVERE</v>
          </cell>
          <cell r="F236">
            <v>3</v>
          </cell>
          <cell r="G236">
            <v>25.75</v>
          </cell>
        </row>
        <row r="237">
          <cell r="A237" t="str">
            <v>HBGC0432092</v>
          </cell>
          <cell r="B237" t="str">
            <v xml:space="preserve">PERFECTION ( Bilingual )   </v>
          </cell>
          <cell r="C237" t="str">
            <v>630509560073</v>
          </cell>
          <cell r="D237" t="str">
            <v>EVERE</v>
          </cell>
          <cell r="F237">
            <v>3</v>
          </cell>
          <cell r="G237">
            <v>25.75</v>
          </cell>
        </row>
        <row r="238">
          <cell r="A238" t="str">
            <v>HBGC1009035</v>
          </cell>
          <cell r="B238" t="str">
            <v>MONOPOLY (Bilingual)</v>
          </cell>
          <cell r="C238" t="str">
            <v>195166147574</v>
          </cell>
          <cell r="D238" t="str">
            <v>EVERE</v>
          </cell>
          <cell r="F238">
            <v>6</v>
          </cell>
          <cell r="G238">
            <v>20.7</v>
          </cell>
        </row>
        <row r="239">
          <cell r="A239" t="str">
            <v>HBGC1293035</v>
          </cell>
          <cell r="B239" t="str">
            <v>CLUE - JUNIOR  ( Bilingual )</v>
          </cell>
          <cell r="C239" t="str">
            <v>630509912216</v>
          </cell>
          <cell r="D239" t="str">
            <v>EVERE</v>
          </cell>
          <cell r="F239">
            <v>6</v>
          </cell>
          <cell r="G239">
            <v>17.95</v>
          </cell>
        </row>
        <row r="240">
          <cell r="A240" t="str">
            <v>HBGC1938000</v>
          </cell>
          <cell r="B240" t="str">
            <v xml:space="preserve">TABOO  </v>
          </cell>
          <cell r="C240" t="str">
            <v>630509535507</v>
          </cell>
          <cell r="D240" t="str">
            <v>EVERE</v>
          </cell>
          <cell r="F240">
            <v>4</v>
          </cell>
          <cell r="G240">
            <v>26.35</v>
          </cell>
        </row>
        <row r="241">
          <cell r="A241" t="str">
            <v>HBGC1938020</v>
          </cell>
          <cell r="B241" t="str">
            <v xml:space="preserve">FRENCH - TABOO  </v>
          </cell>
          <cell r="C241" t="str">
            <v>630509557233</v>
          </cell>
          <cell r="D241" t="str">
            <v>EVERE</v>
          </cell>
          <cell r="F241">
            <v>4</v>
          </cell>
          <cell r="G241">
            <v>26.35</v>
          </cell>
        </row>
        <row r="242">
          <cell r="A242" t="str">
            <v>HBGC1939000</v>
          </cell>
          <cell r="B242" t="str">
            <v xml:space="preserve">CRANIUM - English  </v>
          </cell>
          <cell r="C242" t="str">
            <v>630509538577</v>
          </cell>
          <cell r="D242" t="str">
            <v>EVERE</v>
          </cell>
          <cell r="F242">
            <v>4</v>
          </cell>
          <cell r="G242">
            <v>26.35</v>
          </cell>
        </row>
        <row r="243">
          <cell r="A243" t="str">
            <v>HBGC1940000</v>
          </cell>
          <cell r="B243" t="str">
            <v xml:space="preserve">TRIVIAL PURSUIT - CLASSIC  </v>
          </cell>
          <cell r="C243" t="str">
            <v>630509534081</v>
          </cell>
          <cell r="D243" t="str">
            <v>EVERE</v>
          </cell>
          <cell r="F243">
            <v>4</v>
          </cell>
          <cell r="G243">
            <v>27.2</v>
          </cell>
        </row>
        <row r="244">
          <cell r="A244" t="str">
            <v>HBGC1941092</v>
          </cell>
          <cell r="B244" t="str">
            <v xml:space="preserve">SCATTERGORIES  ( Bilingual )  </v>
          </cell>
          <cell r="C244" t="str">
            <v>630509557196</v>
          </cell>
          <cell r="D244" t="str">
            <v>EVERE</v>
          </cell>
          <cell r="F244">
            <v>4</v>
          </cell>
          <cell r="G244">
            <v>26.35</v>
          </cell>
        </row>
        <row r="245">
          <cell r="A245" t="str">
            <v>HBGC2124035</v>
          </cell>
          <cell r="B245" t="str">
            <v>GUESS WHO ( Bilingual )</v>
          </cell>
          <cell r="C245" t="str">
            <v>630509901005</v>
          </cell>
          <cell r="D245" t="str">
            <v>EVERE</v>
          </cell>
          <cell r="F245">
            <v>6</v>
          </cell>
          <cell r="G245">
            <v>17.350000000000001</v>
          </cell>
        </row>
        <row r="246">
          <cell r="A246" t="str">
            <v>HBGC2187092</v>
          </cell>
          <cell r="B246" t="str">
            <v xml:space="preserve">BOGGLE  ( Bilingual )   </v>
          </cell>
          <cell r="C246" t="str">
            <v>630509560608</v>
          </cell>
          <cell r="D246" t="str">
            <v>EVERE</v>
          </cell>
          <cell r="F246">
            <v>4</v>
          </cell>
          <cell r="G246">
            <v>17.350000000000001</v>
          </cell>
        </row>
        <row r="247">
          <cell r="A247" t="str">
            <v>HBGC2222092</v>
          </cell>
          <cell r="B247" t="str">
            <v xml:space="preserve">SESAME STREET - MINI PLUSH ASST   </v>
          </cell>
          <cell r="C247" t="str">
            <v>630509578917</v>
          </cell>
          <cell r="D247" t="str">
            <v>EVERC</v>
          </cell>
          <cell r="F247">
            <v>10</v>
          </cell>
          <cell r="G247">
            <v>9.6</v>
          </cell>
        </row>
        <row r="248">
          <cell r="A248" t="str">
            <v>HBGC7567000</v>
          </cell>
          <cell r="B248" t="str">
            <v xml:space="preserve">AVALON HILL -  BETRAYAL at MYSTERY MANSION - ENG  </v>
          </cell>
          <cell r="C248" t="str">
            <v>630509904433</v>
          </cell>
          <cell r="D248" t="str">
            <v>EVERE</v>
          </cell>
          <cell r="F248">
            <v>4</v>
          </cell>
          <cell r="G248">
            <v>32.9</v>
          </cell>
        </row>
        <row r="249">
          <cell r="A249" t="str">
            <v>HBGE0102AS2</v>
          </cell>
          <cell r="B249" t="str">
            <v xml:space="preserve">PLAY-DOH - SPINNING TREATS MIXER   </v>
          </cell>
          <cell r="C249" t="str">
            <v>630509738922</v>
          </cell>
          <cell r="D249" t="str">
            <v>EVERC</v>
          </cell>
          <cell r="F249">
            <v>3</v>
          </cell>
          <cell r="G249">
            <v>16.8</v>
          </cell>
        </row>
        <row r="250">
          <cell r="A250" t="str">
            <v>HBGE2123093</v>
          </cell>
          <cell r="B250" t="str">
            <v xml:space="preserve">PLAY-DOH - GRAB N' GO COMPOUND SOFT BAG  </v>
          </cell>
          <cell r="C250" t="str">
            <v>630509711451</v>
          </cell>
          <cell r="D250" t="str">
            <v>EVERC</v>
          </cell>
          <cell r="F250">
            <v>10</v>
          </cell>
          <cell r="G250">
            <v>1.45</v>
          </cell>
        </row>
        <row r="251">
          <cell r="A251" t="str">
            <v>HBGE2873AS0</v>
          </cell>
          <cell r="B251" t="str">
            <v>NERF - SPORTS PLAYMAKER ASST</v>
          </cell>
          <cell r="C251" t="str">
            <v>630509751273</v>
          </cell>
          <cell r="D251" t="str">
            <v>EVERC</v>
          </cell>
          <cell r="F251">
            <v>2</v>
          </cell>
          <cell r="G251">
            <v>12.6</v>
          </cell>
        </row>
        <row r="252">
          <cell r="A252" t="str">
            <v>HBGE3049-10</v>
          </cell>
          <cell r="B252" t="str">
            <v xml:space="preserve">DISNEY PRINCESS - SMALL DOLL ASST   </v>
          </cell>
          <cell r="C252" t="str">
            <v>630509835478.</v>
          </cell>
          <cell r="D252" t="str">
            <v>EVERC</v>
          </cell>
          <cell r="F252">
            <v>10</v>
          </cell>
          <cell r="G252">
            <v>4.4000000000000004</v>
          </cell>
        </row>
        <row r="253">
          <cell r="A253" t="str">
            <v>HBGE3113092</v>
          </cell>
          <cell r="B253" t="str">
            <v xml:space="preserve">MONOPOLY DEAL - CARD GAME  ( Bilingual )  </v>
          </cell>
          <cell r="C253" t="str">
            <v>630509770571</v>
          </cell>
          <cell r="D253" t="str">
            <v>EVERE</v>
          </cell>
          <cell r="F253">
            <v>8</v>
          </cell>
          <cell r="G253">
            <v>6.1</v>
          </cell>
        </row>
        <row r="254">
          <cell r="A254" t="str">
            <v>HBGE3504AS2</v>
          </cell>
          <cell r="B254" t="str">
            <v xml:space="preserve">FURREAL - WALKALOTS BIG WAGS ASST  </v>
          </cell>
          <cell r="C254" t="str">
            <v>630509995387</v>
          </cell>
          <cell r="D254" t="str">
            <v>EVERC</v>
          </cell>
          <cell r="F254">
            <v>2</v>
          </cell>
          <cell r="G254">
            <v>21.55</v>
          </cell>
        </row>
        <row r="255">
          <cell r="A255" t="str">
            <v>HBGE3690AX0</v>
          </cell>
          <cell r="B255" t="str">
            <v xml:space="preserve">BABY ALIVE - LIL SOUNDS BLOND HAIR  </v>
          </cell>
          <cell r="C255" t="str">
            <v>630509755219</v>
          </cell>
          <cell r="D255" t="str">
            <v>EVERC</v>
          </cell>
          <cell r="F255">
            <v>2</v>
          </cell>
          <cell r="G255">
            <v>16.3</v>
          </cell>
        </row>
        <row r="256">
          <cell r="A256" t="str">
            <v>HBGE4132AS0</v>
          </cell>
          <cell r="B256" t="str">
            <v xml:space="preserve">SHA - MEGA MIGHTIES  </v>
          </cell>
          <cell r="C256" t="str">
            <v>630509746521</v>
          </cell>
          <cell r="D256" t="str">
            <v>EVERC</v>
          </cell>
          <cell r="F256">
            <v>4</v>
          </cell>
          <cell r="G256">
            <v>11.1</v>
          </cell>
        </row>
        <row r="257">
          <cell r="A257" t="str">
            <v>HBGE4902AS2</v>
          </cell>
          <cell r="B257" t="str">
            <v xml:space="preserve">PLAY-DOH - MINI CLASSICS ASST  </v>
          </cell>
          <cell r="C257" t="str">
            <v>195166122878</v>
          </cell>
          <cell r="D257" t="str">
            <v>EVERC</v>
          </cell>
          <cell r="F257">
            <v>24</v>
          </cell>
          <cell r="G257">
            <v>4.8499999999999996</v>
          </cell>
        </row>
        <row r="258">
          <cell r="A258" t="str">
            <v>HBGE5044AS0</v>
          </cell>
          <cell r="B258" t="str">
            <v xml:space="preserve">PLAY-DOH - 8pk ASST   </v>
          </cell>
          <cell r="C258" t="str">
            <v>630509776177</v>
          </cell>
          <cell r="D258" t="str">
            <v>EVERC</v>
          </cell>
          <cell r="F258">
            <v>4</v>
          </cell>
          <cell r="G258">
            <v>6.2</v>
          </cell>
        </row>
        <row r="259">
          <cell r="A259" t="str">
            <v>HBGE5366AV8</v>
          </cell>
          <cell r="B259" t="str">
            <v xml:space="preserve">TRANSFORMERS - RBT RESCAN ASST  </v>
          </cell>
          <cell r="C259" t="str">
            <v>630509929207</v>
          </cell>
          <cell r="D259" t="str">
            <v>EVERC</v>
          </cell>
          <cell r="F259">
            <v>4</v>
          </cell>
          <cell r="G259">
            <v>12</v>
          </cell>
        </row>
        <row r="260">
          <cell r="A260" t="str">
            <v>HBGE5512</v>
          </cell>
          <cell r="B260" t="str">
            <v>FROZEN - BASIC DOLL ASST</v>
          </cell>
          <cell r="D260" t="str">
            <v>EVERC</v>
          </cell>
          <cell r="F260">
            <v>8</v>
          </cell>
          <cell r="G260">
            <v>8.5</v>
          </cell>
        </row>
        <row r="261">
          <cell r="A261" t="str">
            <v>HBGE5516AS0</v>
          </cell>
          <cell r="B261" t="str">
            <v xml:space="preserve">FROZEN - FROZEN 2 - BASIC NEW ANIMAL AND ELSA   </v>
          </cell>
          <cell r="C261" t="str">
            <v>630509859276</v>
          </cell>
          <cell r="D261" t="str">
            <v>EVERC</v>
          </cell>
          <cell r="F261">
            <v>3</v>
          </cell>
          <cell r="G261">
            <v>33.65</v>
          </cell>
        </row>
        <row r="262">
          <cell r="A262" t="str">
            <v>HBGE5566AS0</v>
          </cell>
          <cell r="B262" t="str">
            <v xml:space="preserve">BEY BLADE - RIPTIDE BLAST SET   </v>
          </cell>
          <cell r="C262" t="str">
            <v>630509822041</v>
          </cell>
          <cell r="D262" t="str">
            <v>EVERC</v>
          </cell>
          <cell r="F262">
            <v>8</v>
          </cell>
          <cell r="G262">
            <v>25</v>
          </cell>
        </row>
        <row r="263">
          <cell r="A263" t="str">
            <v>HBGE5844AS0</v>
          </cell>
          <cell r="B263" t="str">
            <v xml:space="preserve">BABY ALIVE - MERMAID (VALUE) ASST  </v>
          </cell>
          <cell r="C263" t="str">
            <v>630509799671</v>
          </cell>
          <cell r="D263" t="str">
            <v>EVERC</v>
          </cell>
          <cell r="F263">
            <v>2</v>
          </cell>
          <cell r="G263">
            <v>15.05</v>
          </cell>
        </row>
        <row r="264">
          <cell r="A264" t="str">
            <v>HBGE5869AS0</v>
          </cell>
          <cell r="B264" t="str">
            <v xml:space="preserve">POWER RANGERS  - PSH MEGA MIGHTIES   </v>
          </cell>
          <cell r="C264" t="str">
            <v>630509787487</v>
          </cell>
          <cell r="D264" t="str">
            <v>EVERC</v>
          </cell>
          <cell r="F264">
            <v>4</v>
          </cell>
          <cell r="G264">
            <v>10.65</v>
          </cell>
        </row>
        <row r="265">
          <cell r="A265" t="str">
            <v>HBGE6034092</v>
          </cell>
          <cell r="B265" t="str">
            <v xml:space="preserve">SESAME STREET - NEIGHBOURHOOD FRIENDS  </v>
          </cell>
          <cell r="C265" t="str">
            <v>630509829552</v>
          </cell>
          <cell r="D265" t="str">
            <v>EVERC</v>
          </cell>
          <cell r="F265">
            <v>4</v>
          </cell>
          <cell r="G265">
            <v>16.8</v>
          </cell>
        </row>
        <row r="266">
          <cell r="A266" t="str">
            <v>HBGE6279AS2</v>
          </cell>
          <cell r="B266" t="str">
            <v xml:space="preserve">DISNEY PRINCESS -  2" BLIND COLLECTABLES - PDQ  </v>
          </cell>
          <cell r="C266" t="str">
            <v>630509932917</v>
          </cell>
          <cell r="D266" t="str">
            <v>EVERC</v>
          </cell>
          <cell r="F266">
            <v>18</v>
          </cell>
          <cell r="G266">
            <v>5.35</v>
          </cell>
        </row>
        <row r="267">
          <cell r="A267" t="str">
            <v>HBGE6393000</v>
          </cell>
          <cell r="B267" t="str">
            <v xml:space="preserve">BOP IT  </v>
          </cell>
          <cell r="C267" t="str">
            <v>630509850808</v>
          </cell>
          <cell r="D267" t="str">
            <v>EVERE</v>
          </cell>
          <cell r="F267">
            <v>6</v>
          </cell>
          <cell r="G267">
            <v>17.350000000000001</v>
          </cell>
        </row>
        <row r="268">
          <cell r="A268" t="str">
            <v>HBGE64315L0</v>
          </cell>
          <cell r="B268" t="str">
            <v xml:space="preserve">TRANSFORMERS - PS - RBT ILER ASSORTMENT  </v>
          </cell>
          <cell r="C268" t="str">
            <v>5010993641024</v>
          </cell>
          <cell r="D268" t="str">
            <v>EVERC</v>
          </cell>
          <cell r="F268">
            <v>3</v>
          </cell>
          <cell r="G268">
            <v>24.15</v>
          </cell>
        </row>
        <row r="269">
          <cell r="A269" t="str">
            <v>HBGE6600AS2</v>
          </cell>
          <cell r="B269" t="str">
            <v xml:space="preserve">NERF - ULTRA 20 DART REFILL  </v>
          </cell>
          <cell r="C269" t="str">
            <v>630509919406</v>
          </cell>
          <cell r="D269" t="str">
            <v>EVERC</v>
          </cell>
          <cell r="F269">
            <v>6</v>
          </cell>
          <cell r="G269">
            <v>9.1999999999999993</v>
          </cell>
        </row>
        <row r="270">
          <cell r="A270" t="str">
            <v>HBGE6638C90</v>
          </cell>
          <cell r="B270" t="str">
            <v xml:space="preserve">NERF - RIVAL - ROUNDHOUSE XX 1500 RED  </v>
          </cell>
          <cell r="C270" t="str">
            <v>630509929511</v>
          </cell>
          <cell r="D270" t="str">
            <v>EVERC</v>
          </cell>
          <cell r="F270">
            <v>2</v>
          </cell>
          <cell r="G270">
            <v>31.1</v>
          </cell>
        </row>
        <row r="271">
          <cell r="A271" t="str">
            <v>HBGE6678020</v>
          </cell>
          <cell r="B271" t="str">
            <v>FRENCH - GAME OF LIFE - JUNIOR</v>
          </cell>
          <cell r="C271" t="str">
            <v>630509924660</v>
          </cell>
          <cell r="D271" t="str">
            <v>EVERE</v>
          </cell>
          <cell r="F271">
            <v>6</v>
          </cell>
          <cell r="G271">
            <v>17.95</v>
          </cell>
        </row>
        <row r="272">
          <cell r="A272" t="str">
            <v>HBGE6678953</v>
          </cell>
          <cell r="B272" t="str">
            <v>GAME OF LIFE - JUNIOR</v>
          </cell>
          <cell r="C272" t="str">
            <v>630509924646</v>
          </cell>
          <cell r="D272" t="str">
            <v>EVERE</v>
          </cell>
          <cell r="F272">
            <v>6</v>
          </cell>
          <cell r="G272">
            <v>17.95</v>
          </cell>
        </row>
        <row r="273">
          <cell r="A273" t="str">
            <v>HBGE66865L0</v>
          </cell>
          <cell r="B273" t="str">
            <v xml:space="preserve">PLAY-DOH - FOODIE FAVORITES ASST  </v>
          </cell>
          <cell r="C273" t="str">
            <v>5010993653232</v>
          </cell>
          <cell r="D273" t="str">
            <v>EVERC</v>
          </cell>
          <cell r="F273">
            <v>24</v>
          </cell>
          <cell r="G273">
            <v>4.8499999999999996</v>
          </cell>
        </row>
        <row r="274">
          <cell r="A274" t="str">
            <v>HBGE6710AX0</v>
          </cell>
          <cell r="B274" t="str">
            <v xml:space="preserve">FROZEN - FROZEN 2 - OPP CHARACTER - ANNA SOLID  </v>
          </cell>
          <cell r="C274" t="str">
            <v>630509843473</v>
          </cell>
          <cell r="D274" t="str">
            <v>EVERC</v>
          </cell>
          <cell r="F274">
            <v>4</v>
          </cell>
          <cell r="G274">
            <v>16.850000000000001</v>
          </cell>
        </row>
        <row r="275">
          <cell r="A275" t="str">
            <v>HBGE67125L0</v>
          </cell>
          <cell r="B275" t="str">
            <v xml:space="preserve">TROLLS - VALUE SMALL DOLL ASST  </v>
          </cell>
          <cell r="C275" t="str">
            <v>5010993637362</v>
          </cell>
          <cell r="D275" t="str">
            <v>EVERC</v>
          </cell>
          <cell r="F275">
            <v>6</v>
          </cell>
          <cell r="G275">
            <v>2.7</v>
          </cell>
        </row>
        <row r="276">
          <cell r="A276" t="str">
            <v>HBGE6741CU0</v>
          </cell>
          <cell r="B276" t="str">
            <v xml:space="preserve">NERF - MICROSHOTS FORNITE ASST  </v>
          </cell>
          <cell r="C276" t="str">
            <v>630509840106</v>
          </cell>
          <cell r="D276" t="str">
            <v>EVERC</v>
          </cell>
          <cell r="F276">
            <v>6</v>
          </cell>
          <cell r="G276">
            <v>11.9</v>
          </cell>
        </row>
        <row r="277">
          <cell r="A277" t="str">
            <v>HBGE6741CU1</v>
          </cell>
          <cell r="B277" t="str">
            <v xml:space="preserve">NERF - FNT MICROSHOTS ASST  </v>
          </cell>
          <cell r="C277" t="str">
            <v>630509840106</v>
          </cell>
          <cell r="D277" t="str">
            <v>EVERC</v>
          </cell>
          <cell r="F277">
            <v>6</v>
          </cell>
          <cell r="G277">
            <v>9.85</v>
          </cell>
        </row>
        <row r="278">
          <cell r="A278" t="str">
            <v>HBGE6874AS0</v>
          </cell>
          <cell r="B278" t="str">
            <v xml:space="preserve">NERF - SUPERSOAKER - FORTNITE RL  </v>
          </cell>
          <cell r="C278" t="str">
            <v>630509848843</v>
          </cell>
          <cell r="D278" t="str">
            <v>EVERC</v>
          </cell>
          <cell r="F278">
            <v>3</v>
          </cell>
          <cell r="G278">
            <v>22.4</v>
          </cell>
        </row>
        <row r="279">
          <cell r="A279" t="str">
            <v>HBGE6875AS0</v>
          </cell>
          <cell r="B279" t="str">
            <v xml:space="preserve">NERF - SUPERSOAKER - FORTNITE HC-E  </v>
          </cell>
          <cell r="C279" t="str">
            <v>630509848836</v>
          </cell>
          <cell r="D279" t="str">
            <v>EVERC</v>
          </cell>
          <cell r="F279">
            <v>4</v>
          </cell>
          <cell r="G279">
            <v>11.35</v>
          </cell>
        </row>
        <row r="280">
          <cell r="A280" t="str">
            <v>HBGE68905L0</v>
          </cell>
          <cell r="B280" t="str">
            <v xml:space="preserve">PLAY-DOH - CASH REGISTER  </v>
          </cell>
          <cell r="C280" t="str">
            <v>5010993696376</v>
          </cell>
          <cell r="D280" t="str">
            <v>EVERC</v>
          </cell>
          <cell r="F280">
            <v>4</v>
          </cell>
          <cell r="G280">
            <v>15.15</v>
          </cell>
        </row>
        <row r="281">
          <cell r="A281" t="str">
            <v>HBGE6925092</v>
          </cell>
          <cell r="B281" t="str">
            <v xml:space="preserve">PLAY-DOH - SCENTS MULTI PACK ASST  </v>
          </cell>
          <cell r="C281" t="str">
            <v>630509943012</v>
          </cell>
          <cell r="D281" t="str">
            <v>EVERC</v>
          </cell>
          <cell r="F281">
            <v>4</v>
          </cell>
          <cell r="G281">
            <v>4.8499999999999996</v>
          </cell>
        </row>
        <row r="282">
          <cell r="A282" t="str">
            <v>HBGE6936092</v>
          </cell>
          <cell r="B282" t="str">
            <v xml:space="preserve">RISK - JUNIOR ( Bilingual )   </v>
          </cell>
          <cell r="C282" t="str">
            <v>630509908554</v>
          </cell>
          <cell r="D282" t="str">
            <v>EVERE</v>
          </cell>
          <cell r="F282">
            <v>6</v>
          </cell>
          <cell r="G282">
            <v>17.95</v>
          </cell>
        </row>
        <row r="283">
          <cell r="A283" t="str">
            <v>HBGE70535L2</v>
          </cell>
          <cell r="B283" t="str">
            <v xml:space="preserve">TRANSFORMERS - CYBERVERSE DELUXE CLASS ASST  </v>
          </cell>
          <cell r="C283" t="str">
            <v>5010993871414</v>
          </cell>
          <cell r="D283" t="str">
            <v>EVERC</v>
          </cell>
          <cell r="F283">
            <v>8</v>
          </cell>
          <cell r="G283">
            <v>25.75</v>
          </cell>
        </row>
        <row r="284">
          <cell r="A284" t="str">
            <v>HBGE73325L0</v>
          </cell>
          <cell r="B284" t="str">
            <v xml:space="preserve">MARVEL - SPIDERMAN - RIP N GO VEHICLE ASST  </v>
          </cell>
          <cell r="C284" t="str">
            <v>5010993632220</v>
          </cell>
          <cell r="D284" t="str">
            <v>EVERC</v>
          </cell>
          <cell r="F284">
            <v>4</v>
          </cell>
          <cell r="G284">
            <v>11.55</v>
          </cell>
        </row>
        <row r="285">
          <cell r="A285" t="str">
            <v>HBGE73355L2</v>
          </cell>
          <cell r="B285" t="str">
            <v xml:space="preserve">MARVEL - SPIDERMAN - BENDY FIGURES ASST  </v>
          </cell>
          <cell r="C285" t="str">
            <v>5010993792849</v>
          </cell>
          <cell r="D285" t="str">
            <v>EVERC</v>
          </cell>
          <cell r="F285">
            <v>8</v>
          </cell>
          <cell r="G285">
            <v>11.55</v>
          </cell>
        </row>
        <row r="286">
          <cell r="A286" t="str">
            <v>HBGE73415L0</v>
          </cell>
          <cell r="B286" t="str">
            <v xml:space="preserve">MPH - CHIPS ASST  </v>
          </cell>
          <cell r="C286" t="str">
            <v>5010993635931</v>
          </cell>
          <cell r="D286" t="str">
            <v>EVERC</v>
          </cell>
          <cell r="F286">
            <v>12</v>
          </cell>
          <cell r="G286">
            <v>5.65</v>
          </cell>
        </row>
        <row r="287">
          <cell r="A287" t="str">
            <v>HBGE7495092</v>
          </cell>
          <cell r="B287" t="str">
            <v xml:space="preserve">CLASSIC CARD GAMES ASST ( Bilingual )  </v>
          </cell>
          <cell r="C287" t="str">
            <v>630509908486</v>
          </cell>
          <cell r="D287" t="str">
            <v>EVERC</v>
          </cell>
          <cell r="F287">
            <v>8</v>
          </cell>
          <cell r="G287">
            <v>6.1</v>
          </cell>
        </row>
        <row r="288">
          <cell r="A288" t="str">
            <v>HBGE7533AS0</v>
          </cell>
          <cell r="B288" t="str">
            <v xml:space="preserve">BEY BLADE - HYPERSPHERE DUAL PACK  </v>
          </cell>
          <cell r="C288" t="str">
            <v>630509880331</v>
          </cell>
          <cell r="D288" t="str">
            <v>EVERC</v>
          </cell>
          <cell r="F288">
            <v>8</v>
          </cell>
          <cell r="G288">
            <v>16.850000000000001</v>
          </cell>
        </row>
        <row r="289">
          <cell r="A289" t="str">
            <v>HBGE7535AS0</v>
          </cell>
          <cell r="B289" t="str">
            <v xml:space="preserve">BEY BLADE - HYPERSPHERE SINGLE PACK  </v>
          </cell>
          <cell r="C289" t="str">
            <v>630509880317</v>
          </cell>
          <cell r="D289" t="str">
            <v>EVERC</v>
          </cell>
          <cell r="F289">
            <v>12</v>
          </cell>
          <cell r="G289">
            <v>8.4499999999999993</v>
          </cell>
        </row>
        <row r="290">
          <cell r="A290" t="str">
            <v>HBGE7588C90</v>
          </cell>
          <cell r="B290" t="str">
            <v>GUESS WHO  - CARD GAME  ( Bilingual )</v>
          </cell>
          <cell r="C290" t="str">
            <v>630509895328</v>
          </cell>
          <cell r="D290" t="str">
            <v>EVERE</v>
          </cell>
          <cell r="F290">
            <v>8</v>
          </cell>
          <cell r="G290">
            <v>6.1</v>
          </cell>
        </row>
        <row r="291">
          <cell r="A291" t="str">
            <v>HBGE7589C90</v>
          </cell>
          <cell r="B291" t="str">
            <v>CLUE  - CARD GAME  ( Bilingual )</v>
          </cell>
          <cell r="C291" t="str">
            <v>630509895373</v>
          </cell>
          <cell r="D291" t="str">
            <v>EVERE</v>
          </cell>
          <cell r="F291">
            <v>8</v>
          </cell>
          <cell r="G291">
            <v>6.1</v>
          </cell>
        </row>
        <row r="292">
          <cell r="A292" t="str">
            <v>HBGE76235L0</v>
          </cell>
          <cell r="B292" t="str">
            <v xml:space="preserve">PLAY-DOH - GRILLED  CHEESE  </v>
          </cell>
          <cell r="C292" t="str">
            <v>5010993696413</v>
          </cell>
          <cell r="D292" t="str">
            <v>EVERC</v>
          </cell>
          <cell r="F292">
            <v>4</v>
          </cell>
          <cell r="G292">
            <v>11.45</v>
          </cell>
        </row>
        <row r="293">
          <cell r="A293" t="str">
            <v>HBGE7762FX0</v>
          </cell>
          <cell r="B293" t="str">
            <v xml:space="preserve">BABY ALIVE - BABY GROWS UP DREAMY BRNH  </v>
          </cell>
          <cell r="C293" t="str">
            <v>5010993914524</v>
          </cell>
          <cell r="D293" t="str">
            <v>EVERC</v>
          </cell>
          <cell r="F293">
            <v>2</v>
          </cell>
          <cell r="G293">
            <v>72.900000000000006</v>
          </cell>
        </row>
        <row r="294">
          <cell r="A294" t="str">
            <v>HBGE77765L0</v>
          </cell>
          <cell r="B294" t="str">
            <v xml:space="preserve">PLAY-DOH - NEW NOODLES  </v>
          </cell>
          <cell r="C294" t="str">
            <v>5010993696437</v>
          </cell>
          <cell r="D294" t="str">
            <v>EVERC</v>
          </cell>
          <cell r="F294">
            <v>3</v>
          </cell>
          <cell r="G294">
            <v>17.100000000000001</v>
          </cell>
        </row>
        <row r="295">
          <cell r="A295" t="str">
            <v>HBGE79155L0</v>
          </cell>
          <cell r="B295" t="str">
            <v xml:space="preserve">PLAY-DOH - SUSHI PLAYSET  </v>
          </cell>
          <cell r="C295" t="str">
            <v>5010993635900</v>
          </cell>
          <cell r="D295" t="str">
            <v>EVERC</v>
          </cell>
          <cell r="F295">
            <v>4</v>
          </cell>
          <cell r="G295">
            <v>11.45</v>
          </cell>
        </row>
        <row r="296">
          <cell r="A296" t="str">
            <v>HBGE7921221</v>
          </cell>
          <cell r="B296" t="str">
            <v xml:space="preserve">NERF - ULTRA TWO  </v>
          </cell>
          <cell r="C296" t="str">
            <v>630509897445</v>
          </cell>
          <cell r="D296" t="str">
            <v>EVERC</v>
          </cell>
          <cell r="F296">
            <v>3</v>
          </cell>
          <cell r="G296">
            <v>29.95</v>
          </cell>
        </row>
        <row r="297">
          <cell r="A297" t="str">
            <v>HBGE7958AS0</v>
          </cell>
          <cell r="B297" t="str">
            <v xml:space="preserve">NERF - ULTRA 10 DART REFILL  </v>
          </cell>
          <cell r="C297" t="str">
            <v>630509919543</v>
          </cell>
          <cell r="D297" t="str">
            <v>EVERC</v>
          </cell>
          <cell r="F297">
            <v>8</v>
          </cell>
          <cell r="G297">
            <v>4.25</v>
          </cell>
        </row>
        <row r="298">
          <cell r="A298" t="str">
            <v>HBGE7971U08</v>
          </cell>
          <cell r="B298" t="str">
            <v>BATTLESHIP - CARD GAME (ENG)</v>
          </cell>
          <cell r="C298" t="str">
            <v>630509875719</v>
          </cell>
          <cell r="D298" t="str">
            <v>EVERE</v>
          </cell>
          <cell r="F298">
            <v>8</v>
          </cell>
          <cell r="G298">
            <v>6.1</v>
          </cell>
        </row>
        <row r="299">
          <cell r="A299" t="str">
            <v>HBGE83465L0</v>
          </cell>
          <cell r="B299" t="str">
            <v xml:space="preserve">GI JOE - CS 6" FIGURE ASST  </v>
          </cell>
          <cell r="C299" t="str">
            <v>5010993662449</v>
          </cell>
          <cell r="D299" t="str">
            <v>EVERC</v>
          </cell>
          <cell r="F299">
            <v>6</v>
          </cell>
          <cell r="G299">
            <v>28.9</v>
          </cell>
        </row>
        <row r="300">
          <cell r="A300" t="str">
            <v>HBGE8388C90</v>
          </cell>
          <cell r="B300" t="str">
            <v>CONNECT 4  - CARD GAME  ( Bilingual )</v>
          </cell>
          <cell r="C300" t="str">
            <v>630509895151</v>
          </cell>
          <cell r="D300" t="str">
            <v>EVERE</v>
          </cell>
          <cell r="F300">
            <v>8</v>
          </cell>
          <cell r="G300">
            <v>6.1</v>
          </cell>
        </row>
        <row r="301">
          <cell r="A301" t="str">
            <v>HBGE8437AS0</v>
          </cell>
          <cell r="B301" t="str">
            <v xml:space="preserve">STAR WARS - BL MAN THE MANDALORIAN CARBONIZED - RERUN  </v>
          </cell>
          <cell r="C301" t="str">
            <v>630509881581</v>
          </cell>
          <cell r="D301" t="str">
            <v>EVERC</v>
          </cell>
          <cell r="F301">
            <v>6</v>
          </cell>
          <cell r="G301">
            <v>27.1</v>
          </cell>
        </row>
        <row r="302">
          <cell r="A302" t="str">
            <v>HBGE85325X0</v>
          </cell>
          <cell r="B302" t="str">
            <v xml:space="preserve">PLAY-DOH - FUNDAMENTAL LETTERS  </v>
          </cell>
          <cell r="C302" t="str">
            <v>5010993642946</v>
          </cell>
          <cell r="D302" t="str">
            <v>EVERC</v>
          </cell>
          <cell r="F302">
            <v>6</v>
          </cell>
          <cell r="G302">
            <v>4.95</v>
          </cell>
        </row>
        <row r="303">
          <cell r="A303" t="str">
            <v>HBGE85335X0</v>
          </cell>
          <cell r="B303" t="str">
            <v xml:space="preserve">PLAY-DOH - FUNDAMENTAL NUMBERS  </v>
          </cell>
          <cell r="C303" t="str">
            <v>5010993642885</v>
          </cell>
          <cell r="D303" t="str">
            <v>EVERC</v>
          </cell>
          <cell r="F303">
            <v>6</v>
          </cell>
          <cell r="G303">
            <v>4.95</v>
          </cell>
        </row>
        <row r="304">
          <cell r="A304" t="str">
            <v>HBGE85345X0</v>
          </cell>
          <cell r="B304" t="str">
            <v xml:space="preserve">PLAY-DOH - FUNDAMENTAL SHAPES  </v>
          </cell>
          <cell r="C304" t="str">
            <v>5010993646388</v>
          </cell>
          <cell r="D304" t="str">
            <v>EVERC</v>
          </cell>
          <cell r="F304">
            <v>6</v>
          </cell>
          <cell r="G304">
            <v>4.95</v>
          </cell>
        </row>
        <row r="305">
          <cell r="A305" t="str">
            <v>HBGE85355X0</v>
          </cell>
          <cell r="B305" t="str">
            <v xml:space="preserve">PLAY-DOH - FUNDAMENTAL ANIMALS  </v>
          </cell>
          <cell r="C305" t="str">
            <v>5010993642939</v>
          </cell>
          <cell r="D305" t="str">
            <v>EVERC</v>
          </cell>
          <cell r="F305">
            <v>6</v>
          </cell>
          <cell r="G305">
            <v>4.95</v>
          </cell>
        </row>
        <row r="306">
          <cell r="A306" t="str">
            <v>HBGE86285L0</v>
          </cell>
          <cell r="B306" t="str">
            <v xml:space="preserve">DISNEY PRINCESS - MULAN - FEATURE DOLL   </v>
          </cell>
          <cell r="C306" t="str">
            <v>5010993677511</v>
          </cell>
          <cell r="D306" t="str">
            <v>EVERC</v>
          </cell>
          <cell r="F306">
            <v>4</v>
          </cell>
          <cell r="G306">
            <v>23.95</v>
          </cell>
        </row>
        <row r="307">
          <cell r="A307" t="str">
            <v>HBGE8668AX0</v>
          </cell>
          <cell r="B307" t="str">
            <v xml:space="preserve">DISNEY PRINCESS - FRZ 2 - OPP CHARACTER MATTIAS  </v>
          </cell>
          <cell r="C307" t="str">
            <v>630509896363</v>
          </cell>
          <cell r="D307" t="str">
            <v>EVERC</v>
          </cell>
          <cell r="F307">
            <v>4</v>
          </cell>
          <cell r="G307">
            <v>14.5</v>
          </cell>
        </row>
        <row r="308">
          <cell r="A308" t="str">
            <v>HBGE86775L0</v>
          </cell>
          <cell r="B308" t="str">
            <v xml:space="preserve">MARVEL - AVENGERS - GAME 6" FIGURE ASST  </v>
          </cell>
          <cell r="C308" t="str">
            <v>5010993707447</v>
          </cell>
          <cell r="D308" t="str">
            <v>EVERC</v>
          </cell>
          <cell r="F308">
            <v>8</v>
          </cell>
          <cell r="G308">
            <v>10.1</v>
          </cell>
        </row>
        <row r="309">
          <cell r="A309" t="str">
            <v>HBGE87165W0</v>
          </cell>
          <cell r="B309" t="str">
            <v xml:space="preserve">BABY ALIVE - SPLASH &amp; SNUGGLES ASST  </v>
          </cell>
          <cell r="C309" t="str">
            <v>5010993649860</v>
          </cell>
          <cell r="D309" t="str">
            <v>EVERC</v>
          </cell>
          <cell r="F309">
            <v>2</v>
          </cell>
          <cell r="G309">
            <v>11.9</v>
          </cell>
        </row>
        <row r="310">
          <cell r="A310" t="str">
            <v>HBGE8725AS2</v>
          </cell>
          <cell r="B310" t="str">
            <v xml:space="preserve">FURREAL - WALKALOTS BIG WAG TREND PET ASST  </v>
          </cell>
          <cell r="C310" t="str">
            <v>630509998661</v>
          </cell>
          <cell r="D310" t="str">
            <v>EVERC</v>
          </cell>
          <cell r="F310">
            <v>2</v>
          </cell>
          <cell r="G310">
            <v>21.55</v>
          </cell>
        </row>
        <row r="311">
          <cell r="A311" t="str">
            <v>HBGE8789953</v>
          </cell>
          <cell r="B311" t="str">
            <v xml:space="preserve">PLAY-DOH - SLIME 3pk ASST  </v>
          </cell>
          <cell r="C311" t="str">
            <v>195166103587</v>
          </cell>
          <cell r="D311" t="str">
            <v>EVERC</v>
          </cell>
          <cell r="F311">
            <v>4</v>
          </cell>
          <cell r="G311">
            <v>3.95</v>
          </cell>
        </row>
        <row r="312">
          <cell r="A312" t="str">
            <v>HBGE8881C91</v>
          </cell>
          <cell r="B312" t="str">
            <v xml:space="preserve">FROZEN - FROZEN 2 -  SINGING QUEEN ANNA  </v>
          </cell>
          <cell r="C312" t="str">
            <v>630509929740</v>
          </cell>
          <cell r="D312" t="str">
            <v>EVERC</v>
          </cell>
          <cell r="F312">
            <v>4</v>
          </cell>
          <cell r="G312">
            <v>27.1</v>
          </cell>
        </row>
        <row r="313">
          <cell r="A313" t="str">
            <v>HBGE88985L2</v>
          </cell>
          <cell r="B313" t="str">
            <v xml:space="preserve">FURREAL - POOPALOTS BIG WAGS ASST  </v>
          </cell>
          <cell r="C313" t="str">
            <v>5010993775170</v>
          </cell>
          <cell r="D313" t="str">
            <v>EVERC</v>
          </cell>
          <cell r="F313">
            <v>2</v>
          </cell>
          <cell r="G313">
            <v>21.55</v>
          </cell>
        </row>
        <row r="314">
          <cell r="A314" t="str">
            <v>HBGE88995L6</v>
          </cell>
          <cell r="B314" t="str">
            <v xml:space="preserve">FURREAL - POOPALOTS LIL WAGS ASST  </v>
          </cell>
          <cell r="C314" t="str">
            <v>5010993655786.</v>
          </cell>
          <cell r="D314" t="str">
            <v>EVERC</v>
          </cell>
          <cell r="F314">
            <v>3</v>
          </cell>
          <cell r="G314">
            <v>12.2</v>
          </cell>
        </row>
        <row r="315">
          <cell r="A315" t="str">
            <v>HBGE8911092</v>
          </cell>
          <cell r="B315" t="str">
            <v xml:space="preserve">NERF - HYPER MACH 100  </v>
          </cell>
          <cell r="C315" t="str">
            <v>630509957705</v>
          </cell>
          <cell r="D315" t="str">
            <v>EVERC</v>
          </cell>
          <cell r="F315">
            <v>4</v>
          </cell>
          <cell r="G315">
            <v>83.65</v>
          </cell>
        </row>
        <row r="316">
          <cell r="A316" t="str">
            <v>HBGE8912092</v>
          </cell>
          <cell r="B316" t="str">
            <v xml:space="preserve">NERF - HYPER RUSH 40  </v>
          </cell>
          <cell r="C316" t="str">
            <v>630509956821</v>
          </cell>
          <cell r="D316" t="str">
            <v>EVERC</v>
          </cell>
          <cell r="F316">
            <v>4</v>
          </cell>
          <cell r="G316">
            <v>33.5</v>
          </cell>
        </row>
        <row r="317">
          <cell r="A317" t="str">
            <v>HBGE9262221</v>
          </cell>
          <cell r="B317" t="str">
            <v xml:space="preserve">NERF - HALO MA40  </v>
          </cell>
          <cell r="C317" t="str">
            <v>630509952229</v>
          </cell>
          <cell r="D317" t="str">
            <v>EVERC</v>
          </cell>
          <cell r="F317">
            <v>3</v>
          </cell>
          <cell r="G317">
            <v>62.2</v>
          </cell>
        </row>
        <row r="318">
          <cell r="A318" t="str">
            <v>HBGE9269C90</v>
          </cell>
          <cell r="B318" t="str">
            <v>CLUE - RIVALS EDITION  ( Bilingual )</v>
          </cell>
          <cell r="C318" t="str">
            <v>630509940868</v>
          </cell>
          <cell r="D318" t="str">
            <v>EVERE</v>
          </cell>
          <cell r="F318">
            <v>3</v>
          </cell>
          <cell r="G318">
            <v>8.4499999999999993</v>
          </cell>
        </row>
        <row r="319">
          <cell r="A319" t="str">
            <v>HBGE9271221</v>
          </cell>
          <cell r="B319" t="str">
            <v xml:space="preserve">NERF - HALO BULLDOG SG  </v>
          </cell>
          <cell r="C319" t="str">
            <v>630509969500</v>
          </cell>
          <cell r="D319" t="str">
            <v>EVERC</v>
          </cell>
          <cell r="F319">
            <v>4</v>
          </cell>
          <cell r="G319">
            <v>43.7</v>
          </cell>
        </row>
        <row r="320">
          <cell r="A320" t="str">
            <v>HBGE9273221</v>
          </cell>
          <cell r="B320" t="str">
            <v xml:space="preserve">NERF - HALO MANGLER  </v>
          </cell>
          <cell r="C320" t="str">
            <v>630509952205</v>
          </cell>
          <cell r="D320" t="str">
            <v>EVERC</v>
          </cell>
          <cell r="F320">
            <v>4</v>
          </cell>
          <cell r="G320">
            <v>26</v>
          </cell>
        </row>
        <row r="321">
          <cell r="A321" t="str">
            <v>HBGE93835L0</v>
          </cell>
          <cell r="B321" t="str">
            <v>SIMON - CLASSIC</v>
          </cell>
          <cell r="C321" t="str">
            <v>5010993686179</v>
          </cell>
          <cell r="D321" t="str">
            <v>EVERE</v>
          </cell>
          <cell r="F321">
            <v>6</v>
          </cell>
          <cell r="G321">
            <v>22.45</v>
          </cell>
        </row>
        <row r="322">
          <cell r="A322" t="str">
            <v>HBGE9384000</v>
          </cell>
          <cell r="B322" t="str">
            <v xml:space="preserve">DEER PONG  </v>
          </cell>
          <cell r="C322" t="str">
            <v>630509939282</v>
          </cell>
          <cell r="D322" t="str">
            <v>EVERE</v>
          </cell>
          <cell r="F322">
            <v>4</v>
          </cell>
          <cell r="G322">
            <v>24.15</v>
          </cell>
        </row>
        <row r="323">
          <cell r="A323" t="str">
            <v>HBGE9384020</v>
          </cell>
          <cell r="B323" t="str">
            <v xml:space="preserve">FRENCH - DEER PONG  </v>
          </cell>
          <cell r="C323" t="str">
            <v>630509949656</v>
          </cell>
          <cell r="D323" t="str">
            <v>EVERE</v>
          </cell>
          <cell r="F323">
            <v>4</v>
          </cell>
          <cell r="G323">
            <v>20</v>
          </cell>
        </row>
        <row r="324">
          <cell r="A324" t="str">
            <v>HBGE9404C90</v>
          </cell>
          <cell r="B324" t="str">
            <v>SORRY - RIVALS EDITION  ( Bilingual )</v>
          </cell>
          <cell r="C324" t="str">
            <v>630509938018</v>
          </cell>
          <cell r="D324" t="str">
            <v>EVERE</v>
          </cell>
          <cell r="F324">
            <v>3</v>
          </cell>
          <cell r="G324">
            <v>8.4499999999999993</v>
          </cell>
        </row>
        <row r="325">
          <cell r="A325" t="str">
            <v>HBGE9444953</v>
          </cell>
          <cell r="B325" t="str">
            <v xml:space="preserve">PLAY-DOH - SUPER STRETCH ASST  </v>
          </cell>
          <cell r="C325" t="str">
            <v>195166153865</v>
          </cell>
          <cell r="D325" t="str">
            <v>EVERC</v>
          </cell>
          <cell r="F325">
            <v>3</v>
          </cell>
          <cell r="G325">
            <v>9.3000000000000007</v>
          </cell>
        </row>
        <row r="326">
          <cell r="A326" t="str">
            <v>HBGE94625L0</v>
          </cell>
          <cell r="B326" t="str">
            <v xml:space="preserve">JENGA - BRIDGE  </v>
          </cell>
          <cell r="C326" t="str">
            <v>5010993672820</v>
          </cell>
          <cell r="D326" t="str">
            <v>EVERE</v>
          </cell>
          <cell r="F326">
            <v>4</v>
          </cell>
          <cell r="G326">
            <v>19.7</v>
          </cell>
        </row>
        <row r="327">
          <cell r="A327" t="str">
            <v>HBGE94735L6</v>
          </cell>
          <cell r="B327" t="str">
            <v>DISNEY PRINCESS -  RAI SD BLIND BAG - PDQ ASST</v>
          </cell>
          <cell r="C327" t="str">
            <v>5010993741939</v>
          </cell>
          <cell r="D327" t="str">
            <v>EVERC</v>
          </cell>
          <cell r="F327">
            <v>12</v>
          </cell>
          <cell r="G327">
            <v>4.8499999999999996</v>
          </cell>
        </row>
        <row r="328">
          <cell r="A328" t="str">
            <v>HBGE9488000</v>
          </cell>
          <cell r="B328" t="str">
            <v xml:space="preserve">GAME OF LIFE SUPER MARIO - ENGLISH  </v>
          </cell>
          <cell r="C328" t="str">
            <v>195166126852</v>
          </cell>
          <cell r="D328" t="str">
            <v>EVERE</v>
          </cell>
          <cell r="F328">
            <v>6</v>
          </cell>
          <cell r="G328">
            <v>34.4</v>
          </cell>
        </row>
        <row r="329">
          <cell r="A329" t="str">
            <v>HBGE9488020</v>
          </cell>
          <cell r="B329" t="str">
            <v xml:space="preserve">GAME OF LIFE SUPER MARIO - FRENCH  </v>
          </cell>
          <cell r="C329" t="str">
            <v>195166135632</v>
          </cell>
          <cell r="D329" t="str">
            <v>EVERE</v>
          </cell>
          <cell r="F329">
            <v>6</v>
          </cell>
          <cell r="G329">
            <v>34.4</v>
          </cell>
        </row>
        <row r="330">
          <cell r="A330" t="str">
            <v>HBGE9518092</v>
          </cell>
          <cell r="B330" t="str">
            <v>CLUE - LIARS EDITION  ( Bilingual )</v>
          </cell>
          <cell r="C330" t="str">
            <v>630509950164</v>
          </cell>
          <cell r="D330" t="str">
            <v>EVERE</v>
          </cell>
          <cell r="F330">
            <v>6</v>
          </cell>
          <cell r="G330">
            <v>24.15</v>
          </cell>
        </row>
        <row r="331">
          <cell r="A331" t="str">
            <v>HBGE9527221</v>
          </cell>
          <cell r="B331" t="str">
            <v xml:space="preserve">NERF -  ELITE 2.0 SHOCKWAVE RD-15  </v>
          </cell>
          <cell r="C331" t="str">
            <v>630509948642</v>
          </cell>
          <cell r="D331" t="str">
            <v>EVERC</v>
          </cell>
          <cell r="F331">
            <v>3</v>
          </cell>
          <cell r="G331">
            <v>30.55</v>
          </cell>
        </row>
        <row r="332">
          <cell r="A332" t="str">
            <v>HBGE9533221</v>
          </cell>
          <cell r="B332" t="str">
            <v xml:space="preserve">NERF -  ELITE 2.0 ECHO CS-10  </v>
          </cell>
          <cell r="C332" t="str">
            <v>630509944330</v>
          </cell>
          <cell r="D332" t="str">
            <v>EVERC</v>
          </cell>
          <cell r="F332">
            <v>4</v>
          </cell>
          <cell r="G332">
            <v>34.65</v>
          </cell>
        </row>
        <row r="333">
          <cell r="A333" t="str">
            <v>HBGE9564092</v>
          </cell>
          <cell r="B333" t="str">
            <v xml:space="preserve">CLUE - GHOSTBUSTERS ( Bilingual )   </v>
          </cell>
          <cell r="C333" t="str">
            <v>630509942206</v>
          </cell>
          <cell r="D333" t="str">
            <v>EVERE</v>
          </cell>
          <cell r="F333">
            <v>6</v>
          </cell>
          <cell r="G333">
            <v>20</v>
          </cell>
        </row>
        <row r="334">
          <cell r="A334" t="str">
            <v>HBGE9580092</v>
          </cell>
          <cell r="B334" t="str">
            <v>CATCH PHRASE - ULTIMATE  EDITION  ( Bilingual )</v>
          </cell>
          <cell r="C334" t="str">
            <v>630509955350</v>
          </cell>
          <cell r="D334" t="str">
            <v>EVERE</v>
          </cell>
          <cell r="F334">
            <v>6</v>
          </cell>
          <cell r="G334">
            <v>26.35</v>
          </cell>
        </row>
        <row r="335">
          <cell r="A335" t="str">
            <v>HBGE9592221</v>
          </cell>
          <cell r="B335" t="str">
            <v xml:space="preserve">NERF -  ULTRA FIVE  </v>
          </cell>
          <cell r="C335" t="str">
            <v>630509944781</v>
          </cell>
          <cell r="D335" t="str">
            <v>EVERC</v>
          </cell>
          <cell r="F335">
            <v>4</v>
          </cell>
          <cell r="G335">
            <v>25.15</v>
          </cell>
        </row>
        <row r="336">
          <cell r="A336" t="str">
            <v>HBGE9694092</v>
          </cell>
          <cell r="B336" t="str">
            <v xml:space="preserve">OPERATION - PET SCAN  </v>
          </cell>
          <cell r="C336" t="str">
            <v>630509944019</v>
          </cell>
          <cell r="D336" t="str">
            <v>EVERE</v>
          </cell>
          <cell r="F336">
            <v>6</v>
          </cell>
          <cell r="G336">
            <v>20.8</v>
          </cell>
        </row>
        <row r="337">
          <cell r="A337" t="str">
            <v>HBGE9707092</v>
          </cell>
          <cell r="B337" t="str">
            <v>HUNGRY HUNGRY HIPPOS - LAUNCHERS  ( Bilingual )</v>
          </cell>
          <cell r="C337" t="str">
            <v>630509950973</v>
          </cell>
          <cell r="D337" t="str">
            <v>EVERE</v>
          </cell>
          <cell r="F337">
            <v>3</v>
          </cell>
          <cell r="G337">
            <v>22.2</v>
          </cell>
        </row>
        <row r="338">
          <cell r="A338" t="str">
            <v>HBGE9717092</v>
          </cell>
          <cell r="B338" t="str">
            <v>DISNEY PRINCESS - FRZ 2 - FINALE SINGING DOLL ASST</v>
          </cell>
          <cell r="C338" t="str">
            <v>630509956296</v>
          </cell>
          <cell r="D338" t="str">
            <v>EVERC</v>
          </cell>
          <cell r="F338">
            <v>4</v>
          </cell>
          <cell r="G338">
            <v>108.4</v>
          </cell>
        </row>
        <row r="339">
          <cell r="A339" t="str">
            <v>HBGE97175E0</v>
          </cell>
          <cell r="B339" t="str">
            <v xml:space="preserve">FROZEN - 2 FINALE SINGING DOLL ASST   </v>
          </cell>
          <cell r="C339" t="str">
            <v>5010993684939</v>
          </cell>
          <cell r="D339" t="str">
            <v>EVERC</v>
          </cell>
          <cell r="F339">
            <v>4</v>
          </cell>
          <cell r="G339">
            <v>27.1</v>
          </cell>
        </row>
        <row r="340">
          <cell r="A340" t="str">
            <v>HBGE98445L0</v>
          </cell>
          <cell r="B340" t="str">
            <v xml:space="preserve">PLAY-DOH - CANDY PLAYSET  </v>
          </cell>
          <cell r="C340" t="str">
            <v>5010993727018</v>
          </cell>
          <cell r="D340" t="str">
            <v>EVERC</v>
          </cell>
          <cell r="F340">
            <v>3</v>
          </cell>
          <cell r="G340">
            <v>25.75</v>
          </cell>
        </row>
        <row r="341">
          <cell r="A341" t="str">
            <v>HBGE9952221</v>
          </cell>
          <cell r="B341" t="str">
            <v xml:space="preserve">NERF -  ELITE 2.0 VOLT SD-1  </v>
          </cell>
          <cell r="C341" t="str">
            <v>630509948079</v>
          </cell>
          <cell r="D341" t="str">
            <v>EVERC</v>
          </cell>
          <cell r="F341">
            <v>4</v>
          </cell>
          <cell r="G341">
            <v>11.55</v>
          </cell>
        </row>
        <row r="342">
          <cell r="A342" t="str">
            <v>HBGE9954221</v>
          </cell>
          <cell r="B342" t="str">
            <v xml:space="preserve">NERF -  ELITE 2.0 TRIO TD-3  </v>
          </cell>
          <cell r="C342" t="str">
            <v>630509947980</v>
          </cell>
          <cell r="D342" t="str">
            <v>EVERC</v>
          </cell>
          <cell r="F342">
            <v>6</v>
          </cell>
          <cell r="G342">
            <v>8.4</v>
          </cell>
        </row>
        <row r="343">
          <cell r="A343" t="str">
            <v>HBGE9961221</v>
          </cell>
          <cell r="B343" t="str">
            <v xml:space="preserve">NERF -  ELITE 2.0 PHOENIX CS-6  </v>
          </cell>
          <cell r="C343" t="str">
            <v>630509947959</v>
          </cell>
          <cell r="D343" t="str">
            <v>EVERC</v>
          </cell>
          <cell r="F343">
            <v>4</v>
          </cell>
          <cell r="G343">
            <v>30.55</v>
          </cell>
        </row>
        <row r="344">
          <cell r="A344" t="str">
            <v>HBGE9972092</v>
          </cell>
          <cell r="B344" t="str">
            <v>MONOPOLY - SORE LOSERS EDITION  ( Bilingual )</v>
          </cell>
          <cell r="C344" t="str">
            <v>630509946440</v>
          </cell>
          <cell r="D344" t="str">
            <v>EVERE</v>
          </cell>
          <cell r="F344">
            <v>6</v>
          </cell>
          <cell r="G344">
            <v>19.5</v>
          </cell>
        </row>
        <row r="345">
          <cell r="A345" t="str">
            <v>HBGF0086092</v>
          </cell>
          <cell r="B345" t="str">
            <v>FOOSKETBALL  ( Bilingual )</v>
          </cell>
          <cell r="C345" t="str">
            <v>630509990801</v>
          </cell>
          <cell r="D345" t="str">
            <v>EVERE</v>
          </cell>
          <cell r="F345">
            <v>4</v>
          </cell>
          <cell r="G345">
            <v>25.15</v>
          </cell>
        </row>
        <row r="346">
          <cell r="A346" t="str">
            <v>HBGF01165L0</v>
          </cell>
          <cell r="B346" t="str">
            <v xml:space="preserve">GI JOE - CORE 6" NINJA FIG ASST  </v>
          </cell>
          <cell r="C346" t="str">
            <v>5010993738557</v>
          </cell>
          <cell r="D346" t="str">
            <v>EVERC</v>
          </cell>
          <cell r="F346">
            <v>8</v>
          </cell>
          <cell r="G346">
            <v>11.55</v>
          </cell>
        </row>
        <row r="347">
          <cell r="A347" t="str">
            <v>HBGF02445L0</v>
          </cell>
          <cell r="B347" t="str">
            <v xml:space="preserve">AVENGERS - BEND AND FLEX VEHICLE  </v>
          </cell>
          <cell r="C347" t="str">
            <v>5010993792078</v>
          </cell>
          <cell r="D347" t="str">
            <v>EVERC</v>
          </cell>
          <cell r="F347">
            <v>4</v>
          </cell>
          <cell r="G347">
            <v>22.35</v>
          </cell>
        </row>
        <row r="348">
          <cell r="A348" t="str">
            <v>HBGF02465X0</v>
          </cell>
          <cell r="B348" t="str">
            <v xml:space="preserve">AVENGERS - LEGENDS MSE 1  </v>
          </cell>
          <cell r="C348" t="str">
            <v>5010993790814</v>
          </cell>
          <cell r="D348" t="str">
            <v>EVERC</v>
          </cell>
          <cell r="F348">
            <v>8</v>
          </cell>
          <cell r="G348">
            <v>27.1</v>
          </cell>
        </row>
        <row r="349">
          <cell r="A349" t="str">
            <v>HBGF02625L0</v>
          </cell>
          <cell r="B349" t="str">
            <v>MARVEL - AVN MECH STRIKE DLX FIGURE AST</v>
          </cell>
          <cell r="C349" t="str">
            <v>5010993793150</v>
          </cell>
          <cell r="D349" t="str">
            <v>EVERC</v>
          </cell>
          <cell r="F349">
            <v>4</v>
          </cell>
          <cell r="G349">
            <v>26.9</v>
          </cell>
        </row>
        <row r="350">
          <cell r="A350" t="str">
            <v>HBGF03415X0</v>
          </cell>
          <cell r="B350" t="str">
            <v>MARVEL -  X-MEN 6" LEGENDS FIGURE - 7</v>
          </cell>
          <cell r="C350" t="str">
            <v>5010993790258</v>
          </cell>
          <cell r="D350" t="str">
            <v>EVERC</v>
          </cell>
          <cell r="F350">
            <v>8</v>
          </cell>
          <cell r="G350">
            <v>208.3</v>
          </cell>
        </row>
        <row r="351">
          <cell r="A351" t="str">
            <v>HBGF03635L0</v>
          </cell>
          <cell r="B351" t="str">
            <v xml:space="preserve">TRANSFORMERS - GEN WFC K CORE ASST  </v>
          </cell>
          <cell r="C351" t="str">
            <v>5010993767038</v>
          </cell>
          <cell r="D351" t="str">
            <v>EVERC</v>
          </cell>
          <cell r="F351">
            <v>8</v>
          </cell>
          <cell r="G351">
            <v>12.6</v>
          </cell>
        </row>
        <row r="352">
          <cell r="A352" t="str">
            <v>HBGF03645L0</v>
          </cell>
          <cell r="B352" t="str">
            <v xml:space="preserve">TRANSFORMERS - GEN WFC K DELUXE ASST  </v>
          </cell>
          <cell r="C352" t="str">
            <v>5010993766697</v>
          </cell>
          <cell r="D352" t="str">
            <v>EVERC</v>
          </cell>
          <cell r="F352">
            <v>8</v>
          </cell>
          <cell r="G352">
            <v>28.9</v>
          </cell>
        </row>
        <row r="353">
          <cell r="A353" t="str">
            <v>HBGF0375AT4</v>
          </cell>
          <cell r="B353" t="str">
            <v xml:space="preserve">DISNEY PRINCESS -  SD SURPRISE PRINCESS - PDQ  </v>
          </cell>
          <cell r="C353" t="str">
            <v>630509986712</v>
          </cell>
          <cell r="D353" t="str">
            <v>EVERC</v>
          </cell>
          <cell r="F353">
            <v>24</v>
          </cell>
          <cell r="G353">
            <v>4.9000000000000004</v>
          </cell>
        </row>
        <row r="354">
          <cell r="A354" t="str">
            <v>HBGF04535L0</v>
          </cell>
          <cell r="B354" t="str">
            <v xml:space="preserve">NERF - SUPERSOAKER -  FORTNITE BURST AR L  </v>
          </cell>
          <cell r="C354" t="str">
            <v>5010993803040</v>
          </cell>
          <cell r="D354" t="str">
            <v>EVERC</v>
          </cell>
          <cell r="F354">
            <v>4</v>
          </cell>
          <cell r="G354">
            <v>19.850000000000001</v>
          </cell>
        </row>
        <row r="355">
          <cell r="A355" t="str">
            <v>HBGF04965L0</v>
          </cell>
          <cell r="B355" t="str">
            <v xml:space="preserve">NERF - SUPERSOAKER -  DINOSAUR  </v>
          </cell>
          <cell r="C355" t="str">
            <v>5010993811380</v>
          </cell>
          <cell r="D355" t="str">
            <v>EVERC</v>
          </cell>
          <cell r="F355">
            <v>4</v>
          </cell>
          <cell r="G355">
            <v>15.6</v>
          </cell>
        </row>
        <row r="356">
          <cell r="A356" t="str">
            <v>HBGF0527AS0</v>
          </cell>
          <cell r="B356" t="str">
            <v xml:space="preserve">BEYBLADE - SPEEDSTORM STARTER PACK ASST  </v>
          </cell>
          <cell r="C356" t="str">
            <v>630509984152</v>
          </cell>
          <cell r="D356" t="str">
            <v>EVERC</v>
          </cell>
          <cell r="F356">
            <v>8</v>
          </cell>
          <cell r="G356">
            <v>15.45</v>
          </cell>
        </row>
        <row r="357">
          <cell r="A357" t="str">
            <v>HBGF0532092</v>
          </cell>
          <cell r="B357" t="str">
            <v xml:space="preserve">NERF - HYPER SIEGE 50  </v>
          </cell>
          <cell r="C357" t="str">
            <v>630509969333</v>
          </cell>
          <cell r="D357" t="str">
            <v>EVERC</v>
          </cell>
          <cell r="F357">
            <v>4</v>
          </cell>
          <cell r="G357">
            <v>51.45</v>
          </cell>
        </row>
        <row r="358">
          <cell r="A358" t="str">
            <v>HBGF05355E0</v>
          </cell>
          <cell r="B358" t="str">
            <v xml:space="preserve">TROLLS - TINY DIAMOND SINGING DOLL - ENGLISH ONLY  </v>
          </cell>
          <cell r="C358" t="str">
            <v>5010993751518</v>
          </cell>
          <cell r="D358" t="str">
            <v>EVERC</v>
          </cell>
          <cell r="F358">
            <v>4</v>
          </cell>
          <cell r="G358">
            <v>13.05</v>
          </cell>
        </row>
        <row r="359">
          <cell r="A359" t="str">
            <v>HBGF0578AS0</v>
          </cell>
          <cell r="B359" t="str">
            <v xml:space="preserve">BEYBLADE - FALL STORM BATTLE SET  </v>
          </cell>
          <cell r="C359" t="str">
            <v>195166101743</v>
          </cell>
          <cell r="D359" t="str">
            <v>EVERC</v>
          </cell>
          <cell r="F359">
            <v>3</v>
          </cell>
          <cell r="G359">
            <v>77.150000000000006</v>
          </cell>
        </row>
        <row r="360">
          <cell r="A360" t="str">
            <v>HBGF0579AS0</v>
          </cell>
          <cell r="B360" t="str">
            <v xml:space="preserve">BEYBLADE - SPEEDSTORM SINGLE PACK ASST  </v>
          </cell>
          <cell r="C360" t="str">
            <v>630509984176</v>
          </cell>
          <cell r="D360" t="str">
            <v>EVERC</v>
          </cell>
          <cell r="F360">
            <v>12</v>
          </cell>
          <cell r="G360">
            <v>9.1</v>
          </cell>
        </row>
        <row r="361">
          <cell r="A361" t="str">
            <v>HBGF0581AS0</v>
          </cell>
          <cell r="B361" t="str">
            <v xml:space="preserve">BEYBLADE - SPEEDSTORM LAUNCHER TOP SET </v>
          </cell>
          <cell r="C361" t="str">
            <v>630509988211</v>
          </cell>
          <cell r="D361" t="str">
            <v>EVERC</v>
          </cell>
          <cell r="F361">
            <v>8</v>
          </cell>
          <cell r="G361">
            <v>26.9</v>
          </cell>
        </row>
        <row r="362">
          <cell r="A362" t="str">
            <v>HBGF05945L0</v>
          </cell>
          <cell r="B362" t="str">
            <v xml:space="preserve">FRZ 2 WATER PLAY FD  </v>
          </cell>
          <cell r="C362" t="str">
            <v>5010993777433</v>
          </cell>
          <cell r="D362" t="str">
            <v>EVERC</v>
          </cell>
          <cell r="F362">
            <v>4</v>
          </cell>
          <cell r="G362">
            <v>22</v>
          </cell>
        </row>
        <row r="363">
          <cell r="A363" t="str">
            <v>HBGF06495L0</v>
          </cell>
          <cell r="B363" t="str">
            <v xml:space="preserve">PLAY-DOH - RESCUE FIRETRUCK  </v>
          </cell>
          <cell r="C363" t="str">
            <v>5010993792245</v>
          </cell>
          <cell r="D363" t="str">
            <v>EVERC</v>
          </cell>
          <cell r="F363">
            <v>4</v>
          </cell>
          <cell r="G363">
            <v>12.35</v>
          </cell>
        </row>
        <row r="364">
          <cell r="A364" t="str">
            <v>HBGF06525L0</v>
          </cell>
          <cell r="B364" t="str">
            <v xml:space="preserve">PLAY-DOH - BBQ GRILL  </v>
          </cell>
          <cell r="C364" t="str">
            <v>5010993786244</v>
          </cell>
          <cell r="D364" t="str">
            <v>EVERC</v>
          </cell>
          <cell r="F364">
            <v>3</v>
          </cell>
          <cell r="G364">
            <v>18.25</v>
          </cell>
        </row>
        <row r="365">
          <cell r="A365" t="str">
            <v>HBGF0800000</v>
          </cell>
          <cell r="B365" t="str">
            <v>GAME of LIFE ( English )</v>
          </cell>
          <cell r="C365" t="str">
            <v>630509971886</v>
          </cell>
          <cell r="D365" t="str">
            <v>EVERE</v>
          </cell>
          <cell r="F365">
            <v>6</v>
          </cell>
          <cell r="G365">
            <v>25.75</v>
          </cell>
        </row>
        <row r="366">
          <cell r="A366" t="str">
            <v>HBGF0803221</v>
          </cell>
          <cell r="B366" t="str">
            <v xml:space="preserve">NERF - TRICERABLAST  </v>
          </cell>
          <cell r="C366" t="str">
            <v>630509990917</v>
          </cell>
          <cell r="D366" t="str">
            <v>EVERC</v>
          </cell>
          <cell r="F366">
            <v>4</v>
          </cell>
          <cell r="G366">
            <v>26</v>
          </cell>
        </row>
        <row r="367">
          <cell r="A367" t="str">
            <v>HBGF0805221</v>
          </cell>
          <cell r="B367" t="str">
            <v xml:space="preserve">NERF - STEGOSMASH  </v>
          </cell>
          <cell r="C367" t="str">
            <v>630509990962</v>
          </cell>
          <cell r="D367" t="str">
            <v>EVERC</v>
          </cell>
          <cell r="F367">
            <v>6</v>
          </cell>
          <cell r="G367">
            <v>13.05</v>
          </cell>
        </row>
        <row r="368">
          <cell r="A368" t="str">
            <v>HBGF0807221</v>
          </cell>
          <cell r="B368" t="str">
            <v xml:space="preserve">NERF - REX RAMPAGE  </v>
          </cell>
          <cell r="C368" t="str">
            <v>630509992157</v>
          </cell>
          <cell r="D368" t="str">
            <v>EVERC</v>
          </cell>
          <cell r="F368">
            <v>3</v>
          </cell>
          <cell r="G368">
            <v>52</v>
          </cell>
        </row>
        <row r="369">
          <cell r="A369" t="str">
            <v>HBGF08815L0</v>
          </cell>
          <cell r="B369" t="str">
            <v xml:space="preserve">DISNEY PRINCESS - FD ROYAL SHIMMER ASST A  </v>
          </cell>
          <cell r="C369" t="str">
            <v>5010993779055</v>
          </cell>
          <cell r="D369" t="str">
            <v>EVERC</v>
          </cell>
          <cell r="F369">
            <v>8</v>
          </cell>
          <cell r="G369">
            <v>13.5</v>
          </cell>
        </row>
        <row r="370">
          <cell r="A370" t="str">
            <v>HBGF0883AS6</v>
          </cell>
          <cell r="B370" t="str">
            <v xml:space="preserve">DISNEY PRINCESS -  FD ROYAL SHIMMER ASST C  </v>
          </cell>
          <cell r="C370" t="str">
            <v>630509985289</v>
          </cell>
          <cell r="D370" t="str">
            <v>EVERC</v>
          </cell>
          <cell r="F370">
            <v>6</v>
          </cell>
          <cell r="G370">
            <v>13.5</v>
          </cell>
        </row>
        <row r="371">
          <cell r="A371" t="str">
            <v>HBGF08955X6</v>
          </cell>
          <cell r="B371" t="str">
            <v xml:space="preserve">DISNEY PRINCESS - FD ROYAL SHIMMER ARIEL  </v>
          </cell>
          <cell r="C371" t="str">
            <v>5010993779024</v>
          </cell>
          <cell r="D371" t="str">
            <v>EVERC</v>
          </cell>
          <cell r="F371">
            <v>4</v>
          </cell>
          <cell r="G371">
            <v>13.5</v>
          </cell>
        </row>
        <row r="372">
          <cell r="A372" t="str">
            <v>HBGF08965X6</v>
          </cell>
          <cell r="B372" t="str">
            <v xml:space="preserve">DISNEY PRINCESS - FD ROYAL SHIMMER RAPUNZEL  </v>
          </cell>
          <cell r="C372" t="str">
            <v>5010993779031</v>
          </cell>
          <cell r="D372" t="str">
            <v>EVERC</v>
          </cell>
          <cell r="F372">
            <v>4</v>
          </cell>
          <cell r="G372">
            <v>13.5</v>
          </cell>
        </row>
        <row r="373">
          <cell r="A373" t="str">
            <v>HBGF08995X6</v>
          </cell>
          <cell r="B373" t="str">
            <v xml:space="preserve">DISNEY PRINCESS - FD ROYAL SHIMMER AURORA  </v>
          </cell>
          <cell r="C373" t="str">
            <v>5010993785933</v>
          </cell>
          <cell r="D373" t="str">
            <v>EVERC</v>
          </cell>
          <cell r="F373">
            <v>4</v>
          </cell>
          <cell r="G373">
            <v>13.5</v>
          </cell>
        </row>
        <row r="374">
          <cell r="A374" t="str">
            <v>HBGF09005X6</v>
          </cell>
          <cell r="B374" t="str">
            <v xml:space="preserve">DISNEY PRINCESS - FD ROYAL SHIMMER SNOW WHITE  </v>
          </cell>
          <cell r="C374" t="str">
            <v>5010993785957</v>
          </cell>
          <cell r="D374" t="str">
            <v>EVERC</v>
          </cell>
          <cell r="F374">
            <v>4</v>
          </cell>
          <cell r="G374">
            <v>13.5</v>
          </cell>
        </row>
        <row r="375">
          <cell r="A375" t="str">
            <v>HBGF09015X6</v>
          </cell>
          <cell r="B375" t="str">
            <v xml:space="preserve">DISNEY PRINCESS - FD ROYAL SHIMMER TIANA  </v>
          </cell>
          <cell r="C375" t="str">
            <v>5010993785964</v>
          </cell>
          <cell r="D375" t="str">
            <v>EVERC</v>
          </cell>
          <cell r="F375">
            <v>4</v>
          </cell>
          <cell r="G375">
            <v>13.5</v>
          </cell>
        </row>
        <row r="376">
          <cell r="A376" t="str">
            <v>HBGF0902AC2</v>
          </cell>
          <cell r="B376" t="str">
            <v xml:space="preserve">DISNEY PRINCESS - FD ROYAL SHIMMER JASMINE  </v>
          </cell>
          <cell r="C376" t="str">
            <v>630509985234</v>
          </cell>
          <cell r="D376" t="str">
            <v>EVERC</v>
          </cell>
          <cell r="F376">
            <v>4</v>
          </cell>
          <cell r="G376">
            <v>13.5</v>
          </cell>
        </row>
        <row r="377">
          <cell r="A377" t="str">
            <v>HBGF0903AC2</v>
          </cell>
          <cell r="B377" t="str">
            <v xml:space="preserve">DISNEY PRINCESS - FD ROYAL SHIMMER MERIDA  </v>
          </cell>
          <cell r="C377" t="str">
            <v>630509985241</v>
          </cell>
          <cell r="D377" t="str">
            <v>EVERC</v>
          </cell>
          <cell r="F377">
            <v>4</v>
          </cell>
          <cell r="G377">
            <v>13.5</v>
          </cell>
        </row>
        <row r="378">
          <cell r="A378" t="str">
            <v>HBGF0904AC2</v>
          </cell>
          <cell r="B378" t="str">
            <v xml:space="preserve">DISNEY PRINCESS - FD ROYAL SHIMMER POCAHONTAS  </v>
          </cell>
          <cell r="C378" t="str">
            <v>630509985258</v>
          </cell>
          <cell r="D378" t="str">
            <v>EVERC</v>
          </cell>
          <cell r="F378">
            <v>4</v>
          </cell>
          <cell r="G378">
            <v>13.5</v>
          </cell>
        </row>
        <row r="379">
          <cell r="A379" t="str">
            <v>HBGF0905AC2</v>
          </cell>
          <cell r="B379" t="str">
            <v xml:space="preserve">DISNEY PRINCESS - FD ROYAL SHIMMER MULAN  </v>
          </cell>
          <cell r="C379" t="str">
            <v>630509985265</v>
          </cell>
          <cell r="D379" t="str">
            <v>EVERC</v>
          </cell>
          <cell r="F379">
            <v>4</v>
          </cell>
          <cell r="G379">
            <v>13.5</v>
          </cell>
        </row>
        <row r="380">
          <cell r="A380" t="str">
            <v>HBGF0906AC2</v>
          </cell>
          <cell r="B380" t="str">
            <v xml:space="preserve">DISNEY PRINCESS - FD ROYAL SHIMMER MOANA  </v>
          </cell>
          <cell r="C380" t="str">
            <v>630509985272</v>
          </cell>
          <cell r="D380" t="str">
            <v>EVERC</v>
          </cell>
          <cell r="F380">
            <v>4</v>
          </cell>
          <cell r="G380">
            <v>13.5</v>
          </cell>
        </row>
        <row r="381">
          <cell r="A381" t="str">
            <v>HBGF09345X0</v>
          </cell>
          <cell r="B381" t="str">
            <v xml:space="preserve">BABY ALIVE - DINO CUTIES - BRNH  </v>
          </cell>
          <cell r="C381" t="str">
            <v>5010993786305</v>
          </cell>
          <cell r="D381" t="str">
            <v>EVERC</v>
          </cell>
          <cell r="F381">
            <v>2</v>
          </cell>
          <cell r="G381">
            <v>24.1</v>
          </cell>
        </row>
        <row r="382">
          <cell r="A382" t="str">
            <v>HBGF09355X0</v>
          </cell>
          <cell r="B382" t="str">
            <v xml:space="preserve">BABY ALIVE -DRESS UP DINO BLKH  </v>
          </cell>
          <cell r="C382" t="str">
            <v>5010993786275</v>
          </cell>
          <cell r="D382" t="str">
            <v>EVERC</v>
          </cell>
          <cell r="F382">
            <v>2</v>
          </cell>
          <cell r="G382">
            <v>24.1</v>
          </cell>
        </row>
        <row r="383">
          <cell r="A383" t="str">
            <v>HBGF0954221</v>
          </cell>
          <cell r="B383" t="str">
            <v xml:space="preserve">NERF - ULTRANSFORMERS - BRAVO  </v>
          </cell>
          <cell r="C383" t="str">
            <v>630509995240</v>
          </cell>
          <cell r="D383" t="str">
            <v>EVERC</v>
          </cell>
          <cell r="F383">
            <v>4</v>
          </cell>
          <cell r="G383">
            <v>38.85</v>
          </cell>
        </row>
        <row r="384">
          <cell r="A384" t="str">
            <v>HBGF10125L0</v>
          </cell>
          <cell r="B384" t="str">
            <v xml:space="preserve">PLAY-DOH - TRACTOR  </v>
          </cell>
          <cell r="C384" t="str">
            <v>5010993818969</v>
          </cell>
          <cell r="D384" t="str">
            <v>EVERC</v>
          </cell>
          <cell r="F384">
            <v>4</v>
          </cell>
          <cell r="G384">
            <v>12.35</v>
          </cell>
        </row>
        <row r="385">
          <cell r="A385" t="str">
            <v>HBGF10595L0</v>
          </cell>
          <cell r="B385" t="str">
            <v xml:space="preserve">DISNEY PRINCESS - ULTIMATE CELEBRATION CASTLE  </v>
          </cell>
          <cell r="C385" t="str">
            <v>5010993840557</v>
          </cell>
          <cell r="D385" t="str">
            <v>EVERE</v>
          </cell>
          <cell r="G385">
            <v>186.75</v>
          </cell>
        </row>
        <row r="386">
          <cell r="A386" t="str">
            <v>HBGF10695L0</v>
          </cell>
          <cell r="B386" t="str">
            <v xml:space="preserve">TROLLS - SURPRISE SMALL DOLLS ASST  </v>
          </cell>
          <cell r="C386" t="str">
            <v>5010993774081</v>
          </cell>
          <cell r="D386" t="str">
            <v>EVERC</v>
          </cell>
          <cell r="F386">
            <v>6</v>
          </cell>
          <cell r="G386">
            <v>6.35</v>
          </cell>
        </row>
        <row r="387">
          <cell r="A387" t="str">
            <v>HBGF10775L0</v>
          </cell>
          <cell r="B387" t="str">
            <v xml:space="preserve">MPH - FAMILY  </v>
          </cell>
          <cell r="C387" t="str">
            <v>5010993785452</v>
          </cell>
          <cell r="D387" t="str">
            <v>EVERC</v>
          </cell>
          <cell r="F387">
            <v>2</v>
          </cell>
          <cell r="G387">
            <v>25.75</v>
          </cell>
        </row>
        <row r="388">
          <cell r="A388" t="str">
            <v>HBGF10795L0</v>
          </cell>
          <cell r="B388" t="str">
            <v>MPH - MR. and MRS. POTATO HEAD - CLASSIC ASST  ( refresh )</v>
          </cell>
          <cell r="C388" t="str">
            <v>5010993875269</v>
          </cell>
          <cell r="D388" t="str">
            <v>EVERC</v>
          </cell>
          <cell r="F388">
            <v>4</v>
          </cell>
          <cell r="G388">
            <v>11.55</v>
          </cell>
        </row>
        <row r="389">
          <cell r="A389" t="str">
            <v>HBGF11105L0</v>
          </cell>
          <cell r="B389" t="str">
            <v xml:space="preserve">PLAY-DOH - MOVIE 6" FIGURE AND VEHICLE  </v>
          </cell>
          <cell r="C389" t="str">
            <v>5010993813667</v>
          </cell>
          <cell r="D389" t="str">
            <v>EVERC</v>
          </cell>
          <cell r="F389">
            <v>4</v>
          </cell>
          <cell r="G389">
            <v>34.65</v>
          </cell>
        </row>
        <row r="390">
          <cell r="A390" t="str">
            <v>HBGF11155L0</v>
          </cell>
          <cell r="B390" t="str">
            <v xml:space="preserve">STAR WARS - THE CHILD ELECTRONIC PLUSH  </v>
          </cell>
          <cell r="C390" t="str">
            <v>5010993761500</v>
          </cell>
          <cell r="D390" t="str">
            <v>EVERC</v>
          </cell>
          <cell r="F390">
            <v>2</v>
          </cell>
          <cell r="G390">
            <v>31.4</v>
          </cell>
        </row>
        <row r="391">
          <cell r="A391" t="str">
            <v>HBGF11165L0</v>
          </cell>
          <cell r="B391" t="str">
            <v xml:space="preserve">STAR WARS - MANDALORIAN - THE CHILD 6.5' FIGURE  </v>
          </cell>
          <cell r="C391" t="str">
            <v>5010993761524</v>
          </cell>
          <cell r="D391" t="str">
            <v>EVERC</v>
          </cell>
          <cell r="F391">
            <v>2</v>
          </cell>
          <cell r="G391">
            <v>23.95</v>
          </cell>
        </row>
        <row r="392">
          <cell r="A392" t="str">
            <v>HBGF11525L0</v>
          </cell>
          <cell r="B392" t="str">
            <v xml:space="preserve">TRANSFORMERS - GEN WFC K TITAN CLASS  </v>
          </cell>
          <cell r="C392" t="str">
            <v>5010993782536</v>
          </cell>
          <cell r="D392" t="str">
            <v>EVERC</v>
          </cell>
          <cell r="F392">
            <v>2</v>
          </cell>
          <cell r="G392">
            <v>210.2</v>
          </cell>
        </row>
        <row r="393">
          <cell r="A393" t="str">
            <v>HBGF11535L0</v>
          </cell>
          <cell r="B393" t="str">
            <v xml:space="preserve">TRANSFORMERS - GEN WFC K COMMANDER CLASS  </v>
          </cell>
          <cell r="C393" t="str">
            <v>5010993809004</v>
          </cell>
          <cell r="D393" t="str">
            <v>EVERC</v>
          </cell>
          <cell r="F393">
            <v>2</v>
          </cell>
          <cell r="G393">
            <v>100.9</v>
          </cell>
        </row>
        <row r="394">
          <cell r="A394" t="str">
            <v>HBGF11965L0</v>
          </cell>
          <cell r="B394" t="str">
            <v xml:space="preserve">DISNEY PRINCESS - RAI KUMANDRA ADVENTURE SET  </v>
          </cell>
          <cell r="C394" t="str">
            <v>5010993793495</v>
          </cell>
          <cell r="D394" t="str">
            <v>EVERC</v>
          </cell>
          <cell r="F394">
            <v>4</v>
          </cell>
          <cell r="G394">
            <v>25.25</v>
          </cell>
        </row>
        <row r="395">
          <cell r="A395" t="str">
            <v>HBGF12605L0</v>
          </cell>
          <cell r="B395" t="str">
            <v xml:space="preserve">PLAY-DOH - ENDLESS FUZZY PUMPER  </v>
          </cell>
          <cell r="C395" t="str">
            <v>5010993791859</v>
          </cell>
          <cell r="D395" t="str">
            <v>EVERC</v>
          </cell>
          <cell r="F395">
            <v>4</v>
          </cell>
          <cell r="G395">
            <v>18.25</v>
          </cell>
        </row>
        <row r="396">
          <cell r="A396" t="str">
            <v>HBGF12685L0</v>
          </cell>
          <cell r="B396" t="str">
            <v xml:space="preserve">BABY ALIVE - SWEET BALLERINA ASST   </v>
          </cell>
          <cell r="C396" t="str">
            <v>5010993814602</v>
          </cell>
          <cell r="D396" t="str">
            <v>EVERC</v>
          </cell>
          <cell r="F396">
            <v>4</v>
          </cell>
          <cell r="G396">
            <v>9.6</v>
          </cell>
        </row>
        <row r="397">
          <cell r="A397" t="str">
            <v>HBGF1276000</v>
          </cell>
          <cell r="B397" t="str">
            <v xml:space="preserve">MONOPOLY - THE MANDALORIAN  </v>
          </cell>
          <cell r="C397" t="str">
            <v>630509974580</v>
          </cell>
          <cell r="D397" t="str">
            <v>EVERE</v>
          </cell>
          <cell r="F397">
            <v>3</v>
          </cell>
          <cell r="G397">
            <v>48.55</v>
          </cell>
        </row>
        <row r="398">
          <cell r="A398" t="str">
            <v>HBGF12795L0</v>
          </cell>
          <cell r="B398" t="str">
            <v xml:space="preserve">PLAY-DOH - PANCAKES  </v>
          </cell>
          <cell r="C398" t="str">
            <v>5010993779741</v>
          </cell>
          <cell r="D398" t="str">
            <v>EVERC</v>
          </cell>
          <cell r="F398">
            <v>4</v>
          </cell>
          <cell r="G398">
            <v>12.35</v>
          </cell>
        </row>
        <row r="399">
          <cell r="A399" t="str">
            <v>HBGF13225L0</v>
          </cell>
          <cell r="B399" t="str">
            <v xml:space="preserve">PLAY-DOH - MONSTER TRUCK  </v>
          </cell>
          <cell r="C399" t="str">
            <v>5010993881727</v>
          </cell>
          <cell r="D399" t="str">
            <v>EVERC</v>
          </cell>
          <cell r="F399">
            <v>2</v>
          </cell>
          <cell r="G399">
            <v>18.25</v>
          </cell>
        </row>
        <row r="400">
          <cell r="A400" t="str">
            <v>HBGF14615L0</v>
          </cell>
          <cell r="B400" t="str">
            <v xml:space="preserve">SAF - WEBQUARTERS - SFX  </v>
          </cell>
          <cell r="C400" t="str">
            <v>5010993864263</v>
          </cell>
          <cell r="D400" t="str">
            <v>EVERC</v>
          </cell>
          <cell r="F400">
            <v>2</v>
          </cell>
          <cell r="G400">
            <v>74.25</v>
          </cell>
        </row>
        <row r="401">
          <cell r="A401" t="str">
            <v>HBGF14625L6</v>
          </cell>
          <cell r="B401" t="str">
            <v xml:space="preserve">SAF - HERO 4" FIGURE ASST  </v>
          </cell>
          <cell r="C401" t="str">
            <v>5010993854219</v>
          </cell>
          <cell r="D401" t="str">
            <v>EVERC</v>
          </cell>
          <cell r="F401">
            <v>6</v>
          </cell>
          <cell r="G401">
            <v>6.8</v>
          </cell>
        </row>
        <row r="402">
          <cell r="A402" t="str">
            <v>HBGF14635L0</v>
          </cell>
          <cell r="B402" t="str">
            <v xml:space="preserve">SAF - FEATURED VEHICLE ASST  </v>
          </cell>
          <cell r="C402" t="str">
            <v>5010993860562</v>
          </cell>
          <cell r="D402" t="str">
            <v>EVERC</v>
          </cell>
          <cell r="F402">
            <v>3</v>
          </cell>
          <cell r="G402">
            <v>25.45</v>
          </cell>
        </row>
        <row r="403">
          <cell r="A403" t="str">
            <v>HBGF1502000</v>
          </cell>
          <cell r="B403" t="str">
            <v xml:space="preserve">BULLS EYE BALL - ENGLISH  </v>
          </cell>
          <cell r="C403" t="str">
            <v>195166126500</v>
          </cell>
          <cell r="D403" t="str">
            <v>EVERE</v>
          </cell>
          <cell r="F403">
            <v>4</v>
          </cell>
          <cell r="G403">
            <v>25.75</v>
          </cell>
        </row>
        <row r="404">
          <cell r="A404" t="str">
            <v>HBGF15035L0</v>
          </cell>
          <cell r="B404" t="str">
            <v>PLAY-DOH - GROWN TALL BRONTO</v>
          </cell>
          <cell r="C404" t="str">
            <v>5010993795734</v>
          </cell>
          <cell r="D404" t="str">
            <v>EVERC</v>
          </cell>
          <cell r="F404">
            <v>4</v>
          </cell>
          <cell r="G404">
            <v>12.35</v>
          </cell>
        </row>
        <row r="405">
          <cell r="A405" t="str">
            <v>HBGF15305L0</v>
          </cell>
          <cell r="B405" t="str">
            <v xml:space="preserve">PLAY-DOH - BUCKET OF FUN  </v>
          </cell>
          <cell r="C405" t="str">
            <v>5010993819416</v>
          </cell>
          <cell r="D405" t="str">
            <v>EVERC</v>
          </cell>
          <cell r="F405">
            <v>4</v>
          </cell>
          <cell r="G405">
            <v>19</v>
          </cell>
        </row>
        <row r="406">
          <cell r="A406" t="str">
            <v>HBGF15445L0</v>
          </cell>
          <cell r="B406" t="str">
            <v xml:space="preserve">FURREAL - GLAMALOTS ASST  </v>
          </cell>
          <cell r="C406" t="str">
            <v>5010993798735</v>
          </cell>
          <cell r="D406" t="str">
            <v>EVERC</v>
          </cell>
          <cell r="F406">
            <v>2</v>
          </cell>
          <cell r="G406">
            <v>25.5</v>
          </cell>
        </row>
        <row r="407">
          <cell r="A407" t="str">
            <v>HBGF15615L0</v>
          </cell>
          <cell r="B407" t="str">
            <v xml:space="preserve">FRZ 2 - STORYTELLING ASST  </v>
          </cell>
          <cell r="C407" t="str">
            <v>5010993796137</v>
          </cell>
          <cell r="D407" t="str">
            <v>EVERC</v>
          </cell>
          <cell r="F407">
            <v>4</v>
          </cell>
        </row>
        <row r="408">
          <cell r="A408" t="str">
            <v>HBGF1590092</v>
          </cell>
          <cell r="B408" t="str">
            <v>NERF - RIVAL FLEX XXI 100</v>
          </cell>
          <cell r="C408" t="str">
            <v>630509994366</v>
          </cell>
          <cell r="D408" t="str">
            <v>EVERC</v>
          </cell>
          <cell r="F408">
            <v>4</v>
          </cell>
          <cell r="G408">
            <v>19.45</v>
          </cell>
        </row>
        <row r="409">
          <cell r="A409" t="str">
            <v>HBGF1591221</v>
          </cell>
          <cell r="B409" t="str">
            <v xml:space="preserve">NERF - MEGA XL BOOM DOZER  </v>
          </cell>
          <cell r="C409" t="str">
            <v>195166125244</v>
          </cell>
          <cell r="D409" t="str">
            <v>EVERC</v>
          </cell>
          <cell r="F409">
            <v>2</v>
          </cell>
          <cell r="G409">
            <v>52</v>
          </cell>
        </row>
        <row r="410">
          <cell r="A410" t="str">
            <v>HBGF1595225</v>
          </cell>
          <cell r="B410" t="str">
            <v xml:space="preserve">NERF - MEGA XL 2  </v>
          </cell>
          <cell r="C410" t="str">
            <v>195166124407</v>
          </cell>
          <cell r="D410" t="str">
            <v>EVERC</v>
          </cell>
          <cell r="F410">
            <v>3</v>
          </cell>
          <cell r="G410">
            <v>26</v>
          </cell>
        </row>
        <row r="411">
          <cell r="A411" t="str">
            <v>HBGF1656092</v>
          </cell>
          <cell r="B411" t="str">
            <v>MONOPOLY JR - PEPPA PIG   ( Bilingual )</v>
          </cell>
          <cell r="C411" t="str">
            <v>195166115122</v>
          </cell>
          <cell r="D411" t="str">
            <v>EVERE</v>
          </cell>
          <cell r="F411">
            <v>6</v>
          </cell>
          <cell r="G411">
            <v>17.45</v>
          </cell>
        </row>
        <row r="412">
          <cell r="A412" t="str">
            <v>HBGF1659000</v>
          </cell>
          <cell r="B412" t="str">
            <v xml:space="preserve">MONOPOLY - ETERNALS  </v>
          </cell>
          <cell r="C412" t="str">
            <v>630509996520</v>
          </cell>
          <cell r="D412" t="str">
            <v>EVERE</v>
          </cell>
          <cell r="F412">
            <v>6</v>
          </cell>
          <cell r="G412">
            <v>34.65</v>
          </cell>
        </row>
        <row r="413">
          <cell r="A413" t="str">
            <v>HBGF1660000</v>
          </cell>
          <cell r="B413" t="str">
            <v xml:space="preserve">MONOPOLY - TRANSFORMERS  </v>
          </cell>
          <cell r="C413" t="str">
            <v>630509993444</v>
          </cell>
          <cell r="D413" t="str">
            <v>EVERE</v>
          </cell>
          <cell r="F413">
            <v>6</v>
          </cell>
          <cell r="G413">
            <v>23.6</v>
          </cell>
        </row>
        <row r="414">
          <cell r="A414" t="str">
            <v>HBGF1662000</v>
          </cell>
          <cell r="B414" t="str">
            <v>MONOPOLY JURASSIC PARK - ENG</v>
          </cell>
          <cell r="C414" t="str">
            <v>195166113135</v>
          </cell>
          <cell r="D414" t="str">
            <v>EVERE</v>
          </cell>
          <cell r="F414">
            <v>3</v>
          </cell>
          <cell r="G414">
            <v>34.65</v>
          </cell>
        </row>
        <row r="415">
          <cell r="A415" t="str">
            <v>HBGF1696092</v>
          </cell>
          <cell r="B415" t="str">
            <v>MONOPOLY - BUILDER  ( Bilingual )</v>
          </cell>
          <cell r="C415" t="str">
            <v>195166145440</v>
          </cell>
          <cell r="D415" t="str">
            <v>EVERE</v>
          </cell>
          <cell r="F415">
            <v>4</v>
          </cell>
          <cell r="G415">
            <v>30.2</v>
          </cell>
        </row>
        <row r="416">
          <cell r="A416" t="str">
            <v>HBGF1699CU6</v>
          </cell>
          <cell r="B416" t="str">
            <v xml:space="preserve">MONOPOLY - BID - CARD GAME  </v>
          </cell>
          <cell r="C416" t="str">
            <v>195166106212</v>
          </cell>
          <cell r="D416" t="str">
            <v>EVERE</v>
          </cell>
          <cell r="F416">
            <v>8</v>
          </cell>
          <cell r="G416">
            <v>6.3</v>
          </cell>
        </row>
        <row r="417">
          <cell r="A417" t="str">
            <v>HBGF17395L0</v>
          </cell>
          <cell r="B417" t="str">
            <v xml:space="preserve">FURREAL -DINO PUP  </v>
          </cell>
          <cell r="C417" t="str">
            <v>5010993812394</v>
          </cell>
          <cell r="D417" t="str">
            <v>EVERC</v>
          </cell>
          <cell r="F417">
            <v>2</v>
          </cell>
          <cell r="G417">
            <v>51.45</v>
          </cell>
        </row>
        <row r="418">
          <cell r="A418" t="str">
            <v>HBGF17885L0</v>
          </cell>
          <cell r="B418" t="str">
            <v xml:space="preserve">PLAY-DOH - CUPCAKES AND MACARONS ASST  </v>
          </cell>
          <cell r="C418" t="str">
            <v>5010993821822</v>
          </cell>
          <cell r="D418" t="str">
            <v>EVERC</v>
          </cell>
          <cell r="F418">
            <v>10</v>
          </cell>
          <cell r="G418">
            <v>3.35</v>
          </cell>
        </row>
        <row r="419">
          <cell r="A419" t="str">
            <v>HBGF18055L0</v>
          </cell>
          <cell r="B419" t="str">
            <v xml:space="preserve">PLAY-DOH - PJ MASKS SET  </v>
          </cell>
          <cell r="C419" t="str">
            <v>5010993900893</v>
          </cell>
          <cell r="D419" t="str">
            <v>EVERC</v>
          </cell>
          <cell r="F419">
            <v>4</v>
          </cell>
          <cell r="G419">
            <v>12.35</v>
          </cell>
        </row>
        <row r="420">
          <cell r="A420" t="str">
            <v>HBGF18345L0</v>
          </cell>
          <cell r="B420" t="str">
            <v xml:space="preserve">PLAY-DOH - PAW PATROL PLAYSET  </v>
          </cell>
          <cell r="C420" t="str">
            <v>5010993879892</v>
          </cell>
          <cell r="D420" t="str">
            <v>EVERC</v>
          </cell>
          <cell r="F420">
            <v>4</v>
          </cell>
          <cell r="G420">
            <v>18.25</v>
          </cell>
        </row>
        <row r="421">
          <cell r="A421" t="str">
            <v>HBGF19445X0</v>
          </cell>
          <cell r="B421" t="str">
            <v xml:space="preserve">SAF - 2 IN 1 WEB CRAWLER  </v>
          </cell>
          <cell r="C421" t="str">
            <v>5010993860401</v>
          </cell>
          <cell r="D421" t="str">
            <v>EVERC</v>
          </cell>
          <cell r="F421">
            <v>3</v>
          </cell>
          <cell r="G421">
            <v>25.45</v>
          </cell>
        </row>
        <row r="422">
          <cell r="A422" t="str">
            <v>HBGF19565X0</v>
          </cell>
          <cell r="B422" t="str">
            <v xml:space="preserve">FRZ FOREVER FRZ 1 CLASSIC ANNA  </v>
          </cell>
          <cell r="C422" t="str">
            <v>5010993828128</v>
          </cell>
          <cell r="D422" t="str">
            <v>EVERC</v>
          </cell>
          <cell r="F422">
            <v>6</v>
          </cell>
          <cell r="G422">
            <v>10.75</v>
          </cell>
        </row>
        <row r="423">
          <cell r="A423" t="str">
            <v>HBGF19715L0</v>
          </cell>
          <cell r="B423" t="str">
            <v xml:space="preserve">FURREAL - GOGO MY DANCIN PUP  </v>
          </cell>
          <cell r="C423" t="str">
            <v>5010993833252</v>
          </cell>
          <cell r="D423" t="str">
            <v>EVERE</v>
          </cell>
          <cell r="G423">
            <v>63.35</v>
          </cell>
        </row>
        <row r="424">
          <cell r="A424" t="str">
            <v>HBGF20965L0</v>
          </cell>
          <cell r="B424" t="str">
            <v xml:space="preserve">PJ MASK - HERO VS VILLAIN FIGURE SET  </v>
          </cell>
          <cell r="C424" t="str">
            <v>5010993837274</v>
          </cell>
          <cell r="D424" t="str">
            <v>EVERC</v>
          </cell>
          <cell r="F424">
            <v>6</v>
          </cell>
          <cell r="G424">
            <v>24</v>
          </cell>
        </row>
        <row r="425">
          <cell r="A425" t="str">
            <v>HBGF20995L0</v>
          </cell>
          <cell r="B425" t="str">
            <v xml:space="preserve">PJ MASK - CORE VEHICLE ASST  </v>
          </cell>
          <cell r="C425" t="str">
            <v>5010993845873</v>
          </cell>
          <cell r="D425" t="str">
            <v>EVERC</v>
          </cell>
          <cell r="F425">
            <v>3</v>
          </cell>
          <cell r="G425">
            <v>11.7</v>
          </cell>
        </row>
        <row r="426">
          <cell r="A426" t="str">
            <v>HBGF21015L0</v>
          </cell>
          <cell r="B426" t="str">
            <v xml:space="preserve">PJ MASK - TECH HQ - SFX  </v>
          </cell>
          <cell r="C426" t="str">
            <v>5010993844012</v>
          </cell>
          <cell r="D426" t="str">
            <v>EVERC</v>
          </cell>
          <cell r="F426">
            <v>2</v>
          </cell>
          <cell r="G426">
            <v>69.95</v>
          </cell>
        </row>
        <row r="427">
          <cell r="A427" t="str">
            <v>HBGF21025E0</v>
          </cell>
          <cell r="B427" t="str">
            <v xml:space="preserve">PJ MASK - ROBO SUITS ASST - ENGLISH  </v>
          </cell>
          <cell r="C427" t="str">
            <v>5010993857685</v>
          </cell>
          <cell r="D427" t="str">
            <v>EVERC</v>
          </cell>
          <cell r="F427">
            <v>3</v>
          </cell>
          <cell r="G427">
            <v>27.15</v>
          </cell>
        </row>
        <row r="428">
          <cell r="A428" t="str">
            <v>HBGF21095L0</v>
          </cell>
          <cell r="B428" t="str">
            <v xml:space="preserve">PJ MASK - DELUXE VEHICLE ASST  </v>
          </cell>
          <cell r="C428" t="str">
            <v>5010993849819</v>
          </cell>
          <cell r="D428" t="str">
            <v>EVERC</v>
          </cell>
          <cell r="F428">
            <v>3</v>
          </cell>
          <cell r="G428">
            <v>17.8</v>
          </cell>
        </row>
        <row r="429">
          <cell r="A429" t="str">
            <v>HBGF21155L0</v>
          </cell>
          <cell r="B429" t="str">
            <v xml:space="preserve">PJ MASK - TECH RACER ASST  </v>
          </cell>
          <cell r="C429" t="str">
            <v>5010993850563</v>
          </cell>
          <cell r="D429" t="str">
            <v>EVERC</v>
          </cell>
          <cell r="F429">
            <v>3</v>
          </cell>
          <cell r="G429">
            <v>23.35</v>
          </cell>
        </row>
        <row r="430">
          <cell r="A430" t="str">
            <v>HBGF21575L0</v>
          </cell>
          <cell r="B430" t="str">
            <v xml:space="preserve">TROLLS - Sku 4  </v>
          </cell>
          <cell r="C430" t="str">
            <v>5010993797301</v>
          </cell>
          <cell r="D430" t="str">
            <v>EVERC</v>
          </cell>
          <cell r="F430">
            <v>4</v>
          </cell>
          <cell r="G430">
            <v>15.75</v>
          </cell>
        </row>
        <row r="431">
          <cell r="A431" t="str">
            <v>HBGF21665E0</v>
          </cell>
          <cell r="B431" t="str">
            <v xml:space="preserve">PEPPA PIG - SCHOOL DAYS PLAYSET - ENGLISH  </v>
          </cell>
          <cell r="C431" t="str">
            <v>5010993846689</v>
          </cell>
          <cell r="D431" t="str">
            <v>EVERC</v>
          </cell>
          <cell r="F431">
            <v>3</v>
          </cell>
          <cell r="G431">
            <v>38.85</v>
          </cell>
        </row>
        <row r="432">
          <cell r="A432" t="str">
            <v>HBGF21685L0</v>
          </cell>
          <cell r="B432" t="str">
            <v xml:space="preserve">PEPPA PIG - DAY TRIP PLAYSET ASST  </v>
          </cell>
          <cell r="C432" t="str">
            <v>5010993849642</v>
          </cell>
          <cell r="D432" t="str">
            <v>EVERC</v>
          </cell>
          <cell r="F432">
            <v>3</v>
          </cell>
          <cell r="G432">
            <v>17.8</v>
          </cell>
        </row>
        <row r="433">
          <cell r="A433" t="str">
            <v>HBGF21795L0</v>
          </cell>
          <cell r="B433" t="str">
            <v xml:space="preserve">PEPPA PIG - PEPPA'S FUN FRIEND FIGURES ASST - PDQ  </v>
          </cell>
          <cell r="C433" t="str">
            <v>5010993837595</v>
          </cell>
          <cell r="D433" t="str">
            <v>EVERC</v>
          </cell>
          <cell r="F433">
            <v>24</v>
          </cell>
          <cell r="G433">
            <v>5.45</v>
          </cell>
        </row>
        <row r="434">
          <cell r="A434" t="str">
            <v>HBGF21845E0</v>
          </cell>
          <cell r="B434" t="str">
            <v xml:space="preserve">PEPPA PIG - FAMILY RED CAR - ENGLISH  </v>
          </cell>
          <cell r="C434" t="str">
            <v>5010993837410</v>
          </cell>
          <cell r="D434" t="str">
            <v>EVERC</v>
          </cell>
          <cell r="F434">
            <v>2</v>
          </cell>
          <cell r="G434">
            <v>23.35</v>
          </cell>
        </row>
        <row r="435">
          <cell r="A435" t="str">
            <v>HBGF21855L0</v>
          </cell>
          <cell r="B435" t="str">
            <v>PEPPA PIG - OPP VEHICLE ASST</v>
          </cell>
          <cell r="C435" t="str">
            <v>5010993849918</v>
          </cell>
          <cell r="D435" t="str">
            <v>EVERC</v>
          </cell>
          <cell r="F435">
            <v>3</v>
          </cell>
          <cell r="G435">
            <v>11.7</v>
          </cell>
        </row>
        <row r="436">
          <cell r="A436" t="str">
            <v>HBGF21885E0</v>
          </cell>
          <cell r="B436" t="str">
            <v xml:space="preserve">PEPPA PIG - DAY TO NIGHT FEATURE HOUSE - ENGLISH  </v>
          </cell>
          <cell r="C436" t="str">
            <v>5010993837557</v>
          </cell>
          <cell r="D436" t="str">
            <v>EVERC</v>
          </cell>
          <cell r="F436">
            <v>2</v>
          </cell>
          <cell r="G436">
            <v>69.95</v>
          </cell>
        </row>
        <row r="437">
          <cell r="A437" t="str">
            <v>HBGF22125X0</v>
          </cell>
          <cell r="B437" t="str">
            <v>PEPPA PIG - LITTLE RED CAR</v>
          </cell>
          <cell r="C437" t="str">
            <v>5010993846207</v>
          </cell>
          <cell r="D437" t="str">
            <v>EVERC</v>
          </cell>
          <cell r="F437">
            <v>3</v>
          </cell>
          <cell r="G437">
            <v>11.7</v>
          </cell>
        </row>
        <row r="438">
          <cell r="A438" t="str">
            <v>HBGF22895L0</v>
          </cell>
          <cell r="B438" t="str">
            <v xml:space="preserve">PJ MASK - BUILDABLE BLIND BAGS - PDQ  </v>
          </cell>
          <cell r="C438" t="str">
            <v>5010993844050</v>
          </cell>
          <cell r="D438" t="str">
            <v>EVERC</v>
          </cell>
          <cell r="F438">
            <v>20</v>
          </cell>
          <cell r="G438">
            <v>5.05</v>
          </cell>
        </row>
        <row r="439">
          <cell r="A439" t="str">
            <v>HBGF2290AS0</v>
          </cell>
          <cell r="B439" t="str">
            <v xml:space="preserve">BEYBLADE - SPEEDSTORM DUAL PACK ASST  </v>
          </cell>
          <cell r="C439" t="str">
            <v>630509998135</v>
          </cell>
          <cell r="D439" t="str">
            <v>EVERC</v>
          </cell>
          <cell r="F439">
            <v>8</v>
          </cell>
          <cell r="G439">
            <v>21.45</v>
          </cell>
        </row>
        <row r="440">
          <cell r="A440" t="str">
            <v>HBGF2291AS0</v>
          </cell>
          <cell r="B440" t="str">
            <v xml:space="preserve">BEYBLADE - PRO SERIES STARTER PACK ASST  </v>
          </cell>
          <cell r="C440" t="str">
            <v>630509998173</v>
          </cell>
          <cell r="D440" t="str">
            <v>EVERC</v>
          </cell>
          <cell r="F440">
            <v>8</v>
          </cell>
          <cell r="G440">
            <v>26.9</v>
          </cell>
        </row>
        <row r="441">
          <cell r="A441" t="str">
            <v>HBGF24015L0</v>
          </cell>
          <cell r="B441" t="str">
            <v xml:space="preserve">FURREAL - DAZZLIN DIMPLES THE PLAYFUL DOLPHIN  </v>
          </cell>
          <cell r="C441" t="str">
            <v>5010993860463</v>
          </cell>
          <cell r="D441" t="str">
            <v>EVERE</v>
          </cell>
          <cell r="G441">
            <v>104.55</v>
          </cell>
        </row>
        <row r="442">
          <cell r="A442" t="str">
            <v>HBGF24615L0</v>
          </cell>
          <cell r="B442" t="str">
            <v xml:space="preserve">PEPPA PIG - CARRY ALONG FRIENDS PACK  </v>
          </cell>
          <cell r="C442" t="str">
            <v>5010993849765</v>
          </cell>
          <cell r="D442" t="str">
            <v>EVERC</v>
          </cell>
          <cell r="F442">
            <v>3</v>
          </cell>
          <cell r="G442">
            <v>23.35</v>
          </cell>
        </row>
        <row r="443">
          <cell r="A443" t="str">
            <v>HBGF2479221</v>
          </cell>
          <cell r="B443" t="str">
            <v xml:space="preserve">NERF - ROBLOX PISTON  </v>
          </cell>
          <cell r="C443" t="str">
            <v>195166126982</v>
          </cell>
          <cell r="D443" t="str">
            <v>EVERC</v>
          </cell>
          <cell r="F443">
            <v>6</v>
          </cell>
          <cell r="G443">
            <v>26</v>
          </cell>
        </row>
        <row r="444">
          <cell r="A444" t="str">
            <v>HBGF2484221</v>
          </cell>
          <cell r="B444" t="str">
            <v xml:space="preserve">NERF - ROBLOX STATIC  </v>
          </cell>
          <cell r="C444" t="str">
            <v>195166127002</v>
          </cell>
          <cell r="D444" t="str">
            <v>EVERC</v>
          </cell>
          <cell r="F444">
            <v>3</v>
          </cell>
          <cell r="G444">
            <v>52</v>
          </cell>
        </row>
        <row r="445">
          <cell r="A445" t="str">
            <v>HBGF2490CU0</v>
          </cell>
          <cell r="B445" t="str">
            <v xml:space="preserve">NERF - ROBLOX MS ASST  </v>
          </cell>
          <cell r="C445" t="str">
            <v>195166127828</v>
          </cell>
          <cell r="D445" t="str">
            <v>EVERC</v>
          </cell>
          <cell r="F445">
            <v>6</v>
          </cell>
          <cell r="G445">
            <v>12</v>
          </cell>
        </row>
        <row r="446">
          <cell r="A446" t="str">
            <v>HBGF2491CU0</v>
          </cell>
          <cell r="B446" t="str">
            <v xml:space="preserve">NERF - ALPHA STRIKE SLINGER SD-1  </v>
          </cell>
          <cell r="C446" t="str">
            <v>195166115771</v>
          </cell>
          <cell r="D446" t="str">
            <v>EVERC</v>
          </cell>
          <cell r="F446">
            <v>6</v>
          </cell>
          <cell r="G446">
            <v>4.25</v>
          </cell>
        </row>
        <row r="447">
          <cell r="A447" t="str">
            <v>HBGF25135L0</v>
          </cell>
          <cell r="B447" t="str">
            <v xml:space="preserve">PEPPA PIG - LITTLE ROOMS ASST  </v>
          </cell>
          <cell r="C447" t="str">
            <v>5010993847426</v>
          </cell>
          <cell r="D447" t="str">
            <v>EVERC</v>
          </cell>
          <cell r="F447">
            <v>4</v>
          </cell>
          <cell r="G447">
            <v>11.7</v>
          </cell>
        </row>
        <row r="448">
          <cell r="A448" t="str">
            <v>HBGF25175L0</v>
          </cell>
          <cell r="B448" t="str">
            <v>PEPPA PIG - SURPRISE ASST</v>
          </cell>
          <cell r="C448" t="str">
            <v>5010993850853</v>
          </cell>
          <cell r="D448" t="str">
            <v>EVERC</v>
          </cell>
          <cell r="F448">
            <v>6</v>
          </cell>
          <cell r="G448">
            <v>10.95</v>
          </cell>
        </row>
        <row r="449">
          <cell r="A449" t="str">
            <v>HBGF25605L0</v>
          </cell>
          <cell r="B449" t="str">
            <v>NERF - SUPERSOAKER -  FORTNITE HG</v>
          </cell>
          <cell r="C449" t="str">
            <v>5010993898794</v>
          </cell>
          <cell r="D449" t="str">
            <v>EVERC</v>
          </cell>
          <cell r="F449">
            <v>4</v>
          </cell>
          <cell r="G449">
            <v>17</v>
          </cell>
        </row>
        <row r="450">
          <cell r="A450" t="str">
            <v>HBGF2564092</v>
          </cell>
          <cell r="B450" t="str">
            <v>PICTUREKA - CLASSIC  ( Bilingual )</v>
          </cell>
          <cell r="C450" t="str">
            <v>195166145464</v>
          </cell>
          <cell r="D450" t="str">
            <v>EVERE</v>
          </cell>
          <cell r="F450">
            <v>6</v>
          </cell>
          <cell r="G450">
            <v>18.600000000000001</v>
          </cell>
        </row>
        <row r="451">
          <cell r="A451" t="str">
            <v>HBGF26475L0</v>
          </cell>
          <cell r="B451" t="str">
            <v xml:space="preserve">PJ MASK - HERO VS VILLAIN 4 PACK ASST  </v>
          </cell>
          <cell r="C451" t="str">
            <v>5010993850723</v>
          </cell>
          <cell r="D451" t="str">
            <v>EVERC</v>
          </cell>
          <cell r="F451">
            <v>6</v>
          </cell>
          <cell r="G451">
            <v>17.8</v>
          </cell>
        </row>
        <row r="452">
          <cell r="A452" t="str">
            <v>HBGF26495L0</v>
          </cell>
          <cell r="B452" t="str">
            <v xml:space="preserve">PJ MASK - HERO VS VILLAIN BATTLE PACK ASST  </v>
          </cell>
          <cell r="C452" t="str">
            <v>5010993850365</v>
          </cell>
          <cell r="D452" t="str">
            <v>EVERC</v>
          </cell>
          <cell r="F452">
            <v>4</v>
          </cell>
          <cell r="G452">
            <v>15.6</v>
          </cell>
        </row>
        <row r="453">
          <cell r="A453" t="str">
            <v>HBGF2674092</v>
          </cell>
          <cell r="B453" t="str">
            <v>MONOPOLY - CROOKED CASH  ( Bilingual )</v>
          </cell>
          <cell r="C453" t="str">
            <v>195166145426</v>
          </cell>
          <cell r="D453" t="str">
            <v>EVERE</v>
          </cell>
          <cell r="F453">
            <v>6</v>
          </cell>
          <cell r="G453">
            <v>25.75</v>
          </cell>
        </row>
        <row r="454">
          <cell r="A454" t="str">
            <v>HBGF2687092</v>
          </cell>
          <cell r="B454" t="str">
            <v>CONNECT 4 - SHOTS - SPACE JAM 2  ( Bilingual )</v>
          </cell>
          <cell r="C454" t="str">
            <v>195166113517</v>
          </cell>
          <cell r="D454" t="str">
            <v>EVERE</v>
          </cell>
          <cell r="F454">
            <v>4</v>
          </cell>
          <cell r="G454">
            <v>20</v>
          </cell>
        </row>
        <row r="455">
          <cell r="A455" t="str">
            <v>HBGF2706020</v>
          </cell>
          <cell r="B455" t="str">
            <v xml:space="preserve">TRIVIAL PURSUIT - DECADES: 2010-2020 - FRENCH  </v>
          </cell>
          <cell r="C455" t="str">
            <v>195166139371</v>
          </cell>
          <cell r="D455" t="str">
            <v>EVERE</v>
          </cell>
          <cell r="F455">
            <v>4</v>
          </cell>
          <cell r="G455">
            <v>29.3</v>
          </cell>
        </row>
        <row r="456">
          <cell r="A456" t="str">
            <v>HBGF27225L6</v>
          </cell>
          <cell r="B456" t="str">
            <v xml:space="preserve">TRANSFORMERS - CYB ROLL AND CONVERT ASST  </v>
          </cell>
          <cell r="C456" t="str">
            <v>5010993862511</v>
          </cell>
          <cell r="D456" t="str">
            <v>EVERC</v>
          </cell>
          <cell r="F456">
            <v>2</v>
          </cell>
          <cell r="G456">
            <v>56.05</v>
          </cell>
        </row>
        <row r="457">
          <cell r="A457" t="str">
            <v>HBGF2736AS0</v>
          </cell>
          <cell r="B457" t="str">
            <v>NERF - SPORTS WEATHERBLITZ VORTEX</v>
          </cell>
          <cell r="C457" t="str">
            <v>195166158471</v>
          </cell>
          <cell r="D457" t="str">
            <v>EVERC</v>
          </cell>
          <cell r="F457">
            <v>2</v>
          </cell>
          <cell r="G457">
            <v>15.75</v>
          </cell>
        </row>
        <row r="458">
          <cell r="A458" t="str">
            <v>HBGF27955L0</v>
          </cell>
          <cell r="B458" t="str">
            <v>NERF - SUPERSOAKER -  DINOSQUAD RAPTOR SURGE</v>
          </cell>
          <cell r="C458" t="str">
            <v>5010993902743</v>
          </cell>
          <cell r="D458" t="str">
            <v>EVERC</v>
          </cell>
          <cell r="F458">
            <v>6</v>
          </cell>
          <cell r="G458">
            <v>7.15</v>
          </cell>
        </row>
        <row r="459">
          <cell r="A459" t="str">
            <v>HBGF2927092</v>
          </cell>
          <cell r="B459" t="str">
            <v>CHUTES and LADDERS - PEPPA PIG  ( Bilingual )</v>
          </cell>
          <cell r="C459" t="str">
            <v>195166115801</v>
          </cell>
          <cell r="D459" t="str">
            <v>EVERE</v>
          </cell>
          <cell r="F459">
            <v>6</v>
          </cell>
          <cell r="G459">
            <v>10.65</v>
          </cell>
        </row>
        <row r="460">
          <cell r="A460" t="str">
            <v>HBGF29495L0</v>
          </cell>
          <cell r="B460" t="str">
            <v xml:space="preserve">TRANSFORMERS - DINO MINI  </v>
          </cell>
          <cell r="C460" t="str">
            <v>5010993891245</v>
          </cell>
          <cell r="D460" t="str">
            <v>EVERC</v>
          </cell>
          <cell r="F460">
            <v>8</v>
          </cell>
          <cell r="G460">
            <v>5.85</v>
          </cell>
        </row>
        <row r="461">
          <cell r="A461" t="str">
            <v>HBGF29515L0</v>
          </cell>
          <cell r="B461" t="str">
            <v xml:space="preserve">TRANSFORMERS - DINO RESCAN 3PK  </v>
          </cell>
          <cell r="C461" t="str">
            <v>5010993862207</v>
          </cell>
          <cell r="D461" t="str">
            <v>EVERC</v>
          </cell>
          <cell r="F461">
            <v>4</v>
          </cell>
          <cell r="G461">
            <v>33.25</v>
          </cell>
        </row>
        <row r="462">
          <cell r="A462" t="str">
            <v>HBGF29885L0</v>
          </cell>
          <cell r="B462" t="str">
            <v>TRANSFORMERS - GEN LEGACY EV CORE ASST</v>
          </cell>
          <cell r="C462" t="str">
            <v>5010993934508</v>
          </cell>
          <cell r="D462" t="str">
            <v>EVERC</v>
          </cell>
          <cell r="F462">
            <v>8</v>
          </cell>
          <cell r="G462">
            <v>12.6</v>
          </cell>
        </row>
        <row r="463">
          <cell r="A463" t="str">
            <v>HBGF30215X0</v>
          </cell>
          <cell r="B463" t="str">
            <v xml:space="preserve">PLAY-DOH - 6" LEGENDS METHANE 9  </v>
          </cell>
          <cell r="C463" t="str">
            <v>5010993844753</v>
          </cell>
          <cell r="D463" t="str">
            <v>EVERC</v>
          </cell>
          <cell r="F463">
            <v>8</v>
          </cell>
          <cell r="G463">
            <v>28.9</v>
          </cell>
        </row>
        <row r="464">
          <cell r="A464" t="str">
            <v>HBGF30225X0</v>
          </cell>
          <cell r="B464" t="str">
            <v xml:space="preserve">PLAY-DOH - 6" LEGENDS MANGANESE 10  </v>
          </cell>
          <cell r="C464" t="str">
            <v>5010993844746</v>
          </cell>
          <cell r="D464" t="str">
            <v>EVERC</v>
          </cell>
          <cell r="F464">
            <v>8</v>
          </cell>
          <cell r="G464">
            <v>28.9</v>
          </cell>
        </row>
        <row r="465">
          <cell r="A465" t="str">
            <v>HBGF30235X0</v>
          </cell>
          <cell r="B465" t="str">
            <v xml:space="preserve">PLAY-DOH - 6" LEGENDS IODINE 11  </v>
          </cell>
          <cell r="C465" t="str">
            <v>5010993844685</v>
          </cell>
          <cell r="D465" t="str">
            <v>EVERC</v>
          </cell>
          <cell r="F465">
            <v>8</v>
          </cell>
          <cell r="G465">
            <v>28.9</v>
          </cell>
        </row>
        <row r="466">
          <cell r="A466" t="str">
            <v>HBGF30505L0</v>
          </cell>
          <cell r="B466" t="str">
            <v xml:space="preserve">PJ MASK - MEGA HEROES ASST  </v>
          </cell>
          <cell r="C466" t="str">
            <v>5010993869558</v>
          </cell>
          <cell r="D466" t="str">
            <v>EVERC</v>
          </cell>
          <cell r="F466">
            <v>3</v>
          </cell>
          <cell r="G466">
            <v>11.15</v>
          </cell>
        </row>
        <row r="467">
          <cell r="A467" t="str">
            <v>HBGF3148UU0</v>
          </cell>
          <cell r="B467" t="str">
            <v>AVALON HILL - BETRAYAL at HOUSE on the HILL (ENG)</v>
          </cell>
          <cell r="C467" t="str">
            <v>5010993911301</v>
          </cell>
          <cell r="D467" t="str">
            <v>EVERE</v>
          </cell>
          <cell r="F467">
            <v>2</v>
          </cell>
          <cell r="G467">
            <v>46.05</v>
          </cell>
        </row>
        <row r="468">
          <cell r="A468" t="str">
            <v>HBGF3151UU0</v>
          </cell>
          <cell r="B468" t="str">
            <v xml:space="preserve">AVALON HILL - AXIS and ALLIES 1942 - 2ed (ENG) </v>
          </cell>
          <cell r="C468" t="str">
            <v>5010993911240</v>
          </cell>
          <cell r="D468" t="str">
            <v>EVERE</v>
          </cell>
          <cell r="F468">
            <v>4</v>
          </cell>
          <cell r="G468">
            <v>59.15</v>
          </cell>
        </row>
        <row r="469">
          <cell r="A469" t="str">
            <v>HBGF3152UU0</v>
          </cell>
          <cell r="B469" t="str">
            <v xml:space="preserve">AVALAON HILL - AXIS and ALLIES PACIFIC 1940 </v>
          </cell>
          <cell r="C469" t="str">
            <v>5010993911226</v>
          </cell>
          <cell r="D469" t="str">
            <v>EVERE</v>
          </cell>
          <cell r="F469">
            <v>2</v>
          </cell>
          <cell r="G469">
            <v>82.15</v>
          </cell>
        </row>
        <row r="470">
          <cell r="A470" t="str">
            <v>HBGF3153UU0</v>
          </cell>
          <cell r="B470" t="str">
            <v>AVALONE HILL - AXIS and EUROPE 1940 (ENG)</v>
          </cell>
          <cell r="C470" t="str">
            <v>5010993911202</v>
          </cell>
          <cell r="D470" t="str">
            <v>EVERE</v>
          </cell>
          <cell r="F470">
            <v>2</v>
          </cell>
          <cell r="G470">
            <v>82.15</v>
          </cell>
        </row>
        <row r="471">
          <cell r="A471" t="str">
            <v>HBGF3155UU0</v>
          </cell>
          <cell r="B471" t="str">
            <v xml:space="preserve">AVALON HILL - DIPLOMACY </v>
          </cell>
          <cell r="C471" t="str">
            <v>5010993911288</v>
          </cell>
          <cell r="D471" t="str">
            <v>EVERE</v>
          </cell>
          <cell r="F471">
            <v>4</v>
          </cell>
          <cell r="G471">
            <v>29.6</v>
          </cell>
        </row>
        <row r="472">
          <cell r="A472" t="str">
            <v>HBGF32335L0</v>
          </cell>
          <cell r="B472" t="str">
            <v>DISNEY PRINCESS -  SD MAGIC GLITTER WAND ASST</v>
          </cell>
          <cell r="C472" t="str">
            <v>5010993926428</v>
          </cell>
          <cell r="D472" t="str">
            <v>EVERC</v>
          </cell>
          <cell r="F472">
            <v>6</v>
          </cell>
          <cell r="G472">
            <v>12.9</v>
          </cell>
        </row>
        <row r="473">
          <cell r="A473" t="str">
            <v>HBGF32445X0</v>
          </cell>
          <cell r="B473" t="str">
            <v xml:space="preserve">MPH - MR POTATO HEAD  </v>
          </cell>
          <cell r="C473" t="str">
            <v>5010993873869</v>
          </cell>
          <cell r="D473" t="str">
            <v>EVERC</v>
          </cell>
          <cell r="F473">
            <v>4</v>
          </cell>
          <cell r="G473">
            <v>11.55</v>
          </cell>
        </row>
        <row r="474">
          <cell r="A474" t="str">
            <v>HBGF32455X0</v>
          </cell>
          <cell r="B474" t="str">
            <v xml:space="preserve">MPH - MRS POTATO HEAD  </v>
          </cell>
          <cell r="C474" t="str">
            <v>5010993873852</v>
          </cell>
          <cell r="D474" t="str">
            <v>EVERC</v>
          </cell>
          <cell r="F474">
            <v>4</v>
          </cell>
          <cell r="G474">
            <v>11.55</v>
          </cell>
        </row>
        <row r="475">
          <cell r="A475" t="str">
            <v>HBGF3320AS0</v>
          </cell>
          <cell r="B475" t="str">
            <v>BEYBLADE -  QUAD LAUNCHER PACK</v>
          </cell>
          <cell r="C475" t="str">
            <v>195166153117</v>
          </cell>
          <cell r="D475" t="str">
            <v>EVERC</v>
          </cell>
          <cell r="F475">
            <v>8</v>
          </cell>
          <cell r="G475">
            <v>28.55</v>
          </cell>
        </row>
        <row r="476">
          <cell r="A476" t="str">
            <v>HBGF3334AS0</v>
          </cell>
          <cell r="B476" t="str">
            <v>BEYBLADE -  QUAD SPRING BATTLE SET</v>
          </cell>
          <cell r="C476" t="str">
            <v>195166153148</v>
          </cell>
          <cell r="D476" t="str">
            <v>EVERC</v>
          </cell>
          <cell r="F476">
            <v>3</v>
          </cell>
          <cell r="G476">
            <v>51.35</v>
          </cell>
        </row>
        <row r="477">
          <cell r="A477" t="str">
            <v>HBGF3336AS0</v>
          </cell>
          <cell r="B477" t="str">
            <v>BEYBLADE -  QUAD BASIC BEYBLADE -  QUADSTADIUM</v>
          </cell>
          <cell r="C477" t="str">
            <v>195166153049</v>
          </cell>
          <cell r="D477" t="str">
            <v>EVERC</v>
          </cell>
          <cell r="F477">
            <v>12</v>
          </cell>
          <cell r="G477">
            <v>13.5</v>
          </cell>
        </row>
        <row r="478">
          <cell r="A478" t="str">
            <v>HBGF3337AS0</v>
          </cell>
          <cell r="B478" t="str">
            <v>BEYBLADE -  QUAD DUAL PACK ASST</v>
          </cell>
          <cell r="C478" t="str">
            <v>195166154985</v>
          </cell>
          <cell r="D478" t="str">
            <v>EVERC</v>
          </cell>
          <cell r="F478">
            <v>8</v>
          </cell>
          <cell r="G478">
            <v>21.45</v>
          </cell>
        </row>
        <row r="479">
          <cell r="A479" t="str">
            <v>HBGF35075L0</v>
          </cell>
          <cell r="B479" t="str">
            <v>FURREAL - ROCKALOTS - SFX</v>
          </cell>
          <cell r="C479" t="str">
            <v>5010993931811</v>
          </cell>
          <cell r="D479" t="str">
            <v>EVERC</v>
          </cell>
          <cell r="F479">
            <v>2</v>
          </cell>
          <cell r="G479">
            <v>25.5</v>
          </cell>
        </row>
        <row r="480">
          <cell r="A480" t="str">
            <v>HBGF3522092</v>
          </cell>
          <cell r="B480" t="str">
            <v>OPERATION PAW PATROL  ( Bilingual )</v>
          </cell>
          <cell r="C480" t="str">
            <v>195166146706</v>
          </cell>
          <cell r="D480" t="str">
            <v>EVERE</v>
          </cell>
          <cell r="F480">
            <v>6</v>
          </cell>
          <cell r="G480">
            <v>26.9</v>
          </cell>
        </row>
        <row r="481">
          <cell r="A481" t="str">
            <v>HBGF35475L0</v>
          </cell>
          <cell r="B481" t="str">
            <v>BABY ALIVE -  GLAM SPA BABY - ASST</v>
          </cell>
          <cell r="C481" t="str">
            <v>5010993933075</v>
          </cell>
          <cell r="D481" t="str">
            <v>EVERC</v>
          </cell>
          <cell r="F481">
            <v>2</v>
          </cell>
          <cell r="G481">
            <v>23.8</v>
          </cell>
        </row>
        <row r="482">
          <cell r="A482" t="str">
            <v>HBGF35975L0</v>
          </cell>
          <cell r="B482" t="str">
            <v>PLAY-DOH - PEPPA PIG PLAYSET</v>
          </cell>
          <cell r="C482" t="str">
            <v>5010993979639</v>
          </cell>
          <cell r="D482" t="str">
            <v>EVERC</v>
          </cell>
          <cell r="F482">
            <v>3</v>
          </cell>
          <cell r="G482">
            <v>18.25</v>
          </cell>
        </row>
        <row r="483">
          <cell r="A483" t="str">
            <v>HBGF36305L0</v>
          </cell>
          <cell r="B483" t="str">
            <v>PEPPA PIG - MISS RABBIT'S TRAIN</v>
          </cell>
          <cell r="C483" t="str">
            <v>5010993930265</v>
          </cell>
          <cell r="D483" t="str">
            <v>EVERC</v>
          </cell>
          <cell r="F483">
            <v>2</v>
          </cell>
          <cell r="G483">
            <v>23.35</v>
          </cell>
        </row>
        <row r="484">
          <cell r="A484" t="str">
            <v>HBGF36345L0</v>
          </cell>
          <cell r="B484" t="str">
            <v>PEPPA PIG - FEATURE PLAYSET</v>
          </cell>
          <cell r="C484" t="str">
            <v>5010993930227</v>
          </cell>
          <cell r="D484" t="str">
            <v>EVERC</v>
          </cell>
          <cell r="F484">
            <v>3</v>
          </cell>
          <cell r="G484">
            <v>23.35</v>
          </cell>
        </row>
        <row r="485">
          <cell r="A485" t="str">
            <v>HBGF36555L0</v>
          </cell>
          <cell r="B485" t="str">
            <v>PEPPA PIG - VALUE FIGURES ASST</v>
          </cell>
          <cell r="C485" t="str">
            <v>5010993935703</v>
          </cell>
          <cell r="D485" t="str">
            <v>EVERC</v>
          </cell>
          <cell r="F485">
            <v>4</v>
          </cell>
          <cell r="G485">
            <v>9.6</v>
          </cell>
        </row>
        <row r="486">
          <cell r="A486" t="str">
            <v>HBGF37145L0</v>
          </cell>
          <cell r="B486" t="str">
            <v>SAF - 2.5" FIGURE &amp; VEHICLE</v>
          </cell>
          <cell r="C486" t="str">
            <v>5010993933631</v>
          </cell>
          <cell r="D486" t="str">
            <v>EVERC</v>
          </cell>
          <cell r="F486">
            <v>24</v>
          </cell>
          <cell r="G486">
            <v>5.5</v>
          </cell>
        </row>
        <row r="487">
          <cell r="A487" t="str">
            <v>HBGF37255L0</v>
          </cell>
          <cell r="B487" t="str">
            <v>PJ MASK - BASIC VEHICLE ASST</v>
          </cell>
          <cell r="C487" t="str">
            <v>5010993944965</v>
          </cell>
          <cell r="D487" t="str">
            <v>EVERC</v>
          </cell>
          <cell r="F487">
            <v>24</v>
          </cell>
          <cell r="G487">
            <v>8.35</v>
          </cell>
        </row>
        <row r="488">
          <cell r="A488" t="str">
            <v>HBGF37685X0</v>
          </cell>
          <cell r="B488" t="str">
            <v>PEPPA PIG - BATHTIME with PEPPA</v>
          </cell>
          <cell r="C488" t="str">
            <v>5010993933167</v>
          </cell>
          <cell r="D488" t="str">
            <v>EVERC</v>
          </cell>
          <cell r="F488">
            <v>4</v>
          </cell>
          <cell r="G488">
            <v>11.7</v>
          </cell>
        </row>
        <row r="489">
          <cell r="A489" t="str">
            <v>HBGF38845L0</v>
          </cell>
          <cell r="B489" t="str">
            <v>NERF - SUPERSOAKER -  TWISTER</v>
          </cell>
          <cell r="C489" t="str">
            <v>5010993958528</v>
          </cell>
          <cell r="D489" t="str">
            <v>EVERC</v>
          </cell>
          <cell r="F489">
            <v>6</v>
          </cell>
          <cell r="G489">
            <v>19.850000000000001</v>
          </cell>
        </row>
        <row r="490">
          <cell r="A490" t="str">
            <v>HBGF38895L0</v>
          </cell>
          <cell r="B490" t="str">
            <v>NERF - SUPERSOAKER -  TORRENT</v>
          </cell>
          <cell r="C490" t="str">
            <v>5010993967230</v>
          </cell>
          <cell r="D490" t="str">
            <v>EVERC</v>
          </cell>
          <cell r="F490">
            <v>8</v>
          </cell>
          <cell r="G490">
            <v>5.95</v>
          </cell>
        </row>
        <row r="491">
          <cell r="A491" t="str">
            <v>HBGF38915L0</v>
          </cell>
          <cell r="B491" t="str">
            <v>NERF - SUPERSOAKER -  HYDRO FRENZY</v>
          </cell>
          <cell r="C491" t="str">
            <v>5010993967780</v>
          </cell>
          <cell r="D491" t="str">
            <v>EVERC</v>
          </cell>
          <cell r="F491">
            <v>4</v>
          </cell>
          <cell r="G491">
            <v>15.6</v>
          </cell>
        </row>
        <row r="492">
          <cell r="A492" t="str">
            <v>HBGF39385L0</v>
          </cell>
          <cell r="B492" t="str">
            <v>POWER RANGERS -  BASIC VEHICLE ASST</v>
          </cell>
          <cell r="C492" t="str">
            <v>5010993933570</v>
          </cell>
          <cell r="D492" t="str">
            <v>EVERC</v>
          </cell>
          <cell r="F492">
            <v>6</v>
          </cell>
          <cell r="G492">
            <v>11.05</v>
          </cell>
        </row>
        <row r="493">
          <cell r="A493" t="str">
            <v>HBGF3955092</v>
          </cell>
          <cell r="B493" t="str">
            <v>NERF - RIVAL FATE XXII-100</v>
          </cell>
          <cell r="C493" t="str">
            <v>195166157634</v>
          </cell>
          <cell r="D493" t="str">
            <v>EVERC</v>
          </cell>
          <cell r="F493">
            <v>4</v>
          </cell>
          <cell r="G493">
            <v>16.7</v>
          </cell>
        </row>
        <row r="494">
          <cell r="A494" t="str">
            <v>HBGF3959092</v>
          </cell>
          <cell r="B494" t="str">
            <v>NERF - RIVAL VISION XXII-800</v>
          </cell>
          <cell r="C494" t="str">
            <v>195166157719</v>
          </cell>
          <cell r="D494" t="str">
            <v>EVERC</v>
          </cell>
          <cell r="F494">
            <v>4</v>
          </cell>
          <cell r="G494">
            <v>26</v>
          </cell>
        </row>
        <row r="495">
          <cell r="A495" t="str">
            <v>HBGF3960092</v>
          </cell>
          <cell r="B495" t="str">
            <v>NERF - RIVAL PATHFINDER XXII-1200</v>
          </cell>
          <cell r="C495" t="str">
            <v>195166172354</v>
          </cell>
          <cell r="D495" t="str">
            <v>EVERC</v>
          </cell>
          <cell r="F495">
            <v>4</v>
          </cell>
          <cell r="G495">
            <v>38.85</v>
          </cell>
        </row>
        <row r="496">
          <cell r="A496" t="str">
            <v>HBGF39865X0</v>
          </cell>
          <cell r="B496" t="str">
            <v>SAF - MEGA SPIDEY</v>
          </cell>
          <cell r="C496" t="str">
            <v>5010993933396</v>
          </cell>
          <cell r="D496" t="str">
            <v>EVERC</v>
          </cell>
          <cell r="F496">
            <v>4</v>
          </cell>
          <cell r="G496">
            <v>12</v>
          </cell>
        </row>
        <row r="497">
          <cell r="A497" t="str">
            <v>HBGF39875X0</v>
          </cell>
          <cell r="B497" t="str">
            <v>SAF - MEGA GHOST SPIDER</v>
          </cell>
          <cell r="C497" t="str">
            <v>5010993933402</v>
          </cell>
          <cell r="D497" t="str">
            <v>EVERC</v>
          </cell>
          <cell r="F497">
            <v>4</v>
          </cell>
          <cell r="G497">
            <v>12</v>
          </cell>
        </row>
        <row r="498">
          <cell r="A498" t="str">
            <v>HBGF39885X0</v>
          </cell>
          <cell r="B498" t="str">
            <v>SAF - MEGA MILES MORALES</v>
          </cell>
          <cell r="C498" t="str">
            <v>5010993933419</v>
          </cell>
          <cell r="D498" t="str">
            <v>EVERC</v>
          </cell>
          <cell r="F498">
            <v>4</v>
          </cell>
          <cell r="G498">
            <v>12</v>
          </cell>
        </row>
        <row r="499">
          <cell r="A499" t="str">
            <v>HBGF39915X0</v>
          </cell>
          <cell r="B499" t="str">
            <v>SAF - VEHICLE AND FIGURE - MS. MARVEL</v>
          </cell>
          <cell r="C499" t="str">
            <v>5010993933440</v>
          </cell>
          <cell r="D499" t="str">
            <v>EVERC</v>
          </cell>
          <cell r="F499">
            <v>3</v>
          </cell>
          <cell r="G499">
            <v>12.5</v>
          </cell>
        </row>
        <row r="500">
          <cell r="A500" t="str">
            <v>HBGF40085L0</v>
          </cell>
          <cell r="B500" t="str">
            <v>AVENGERS -  BEND AND FLEX MISSONS ASST</v>
          </cell>
          <cell r="C500" t="str">
            <v>5010993954964</v>
          </cell>
          <cell r="D500" t="str">
            <v>EVERC</v>
          </cell>
          <cell r="F500">
            <v>8</v>
          </cell>
          <cell r="G500">
            <v>11.55</v>
          </cell>
        </row>
        <row r="501">
          <cell r="A501" t="str">
            <v>HBGF4259092</v>
          </cell>
          <cell r="B501" t="str">
            <v>OPERATION X-RAY</v>
          </cell>
          <cell r="C501" t="str">
            <v>195166163833</v>
          </cell>
          <cell r="D501" t="str">
            <v>EVERE</v>
          </cell>
          <cell r="F501">
            <v>6</v>
          </cell>
          <cell r="G501">
            <v>16.899999999999999</v>
          </cell>
        </row>
        <row r="502">
          <cell r="A502" t="str">
            <v>HBGF4260000</v>
          </cell>
          <cell r="B502" t="str">
            <v>PRESCHOOL MATCHING CARD GAMES ASST</v>
          </cell>
          <cell r="C502" t="str">
            <v>195166166971</v>
          </cell>
          <cell r="D502" t="str">
            <v>EVERC</v>
          </cell>
          <cell r="F502">
            <v>6</v>
          </cell>
        </row>
        <row r="503">
          <cell r="A503" t="str">
            <v>HBGF43735L0</v>
          </cell>
          <cell r="B503" t="str">
            <v>PLAY-DOH - KC PIZZA OVEN PLAYSET</v>
          </cell>
          <cell r="C503" t="str">
            <v>5010993954391</v>
          </cell>
          <cell r="D503" t="str">
            <v>EVERC</v>
          </cell>
          <cell r="F503">
            <v>3</v>
          </cell>
          <cell r="G503">
            <v>18.25</v>
          </cell>
        </row>
        <row r="504">
          <cell r="A504" t="str">
            <v>HBGF44115X0</v>
          </cell>
          <cell r="B504" t="str">
            <v>PEPPA PIG - AQUARIUM SET</v>
          </cell>
          <cell r="C504" t="str">
            <v>5010993929733</v>
          </cell>
          <cell r="D504" t="str">
            <v>EVERC</v>
          </cell>
          <cell r="F504">
            <v>3</v>
          </cell>
          <cell r="G504">
            <v>23.35</v>
          </cell>
        </row>
        <row r="505">
          <cell r="A505" t="str">
            <v>HBGF4417CU0</v>
          </cell>
          <cell r="B505" t="str">
            <v>NERF - MICROSHOTS SOX ASST</v>
          </cell>
          <cell r="C505" t="str">
            <v>195166151625</v>
          </cell>
          <cell r="D505" t="str">
            <v>EVERC</v>
          </cell>
          <cell r="F505">
            <v>6</v>
          </cell>
          <cell r="G505">
            <v>12</v>
          </cell>
        </row>
        <row r="506">
          <cell r="A506" t="str">
            <v>HBGF4436092</v>
          </cell>
          <cell r="B506" t="str">
            <v>MONOPOLY - DISCOVER</v>
          </cell>
          <cell r="C506" t="str">
            <v>195166155821</v>
          </cell>
          <cell r="D506" t="str">
            <v>EVERE</v>
          </cell>
          <cell r="F506">
            <v>6</v>
          </cell>
          <cell r="G506">
            <v>25.75</v>
          </cell>
        </row>
        <row r="507">
          <cell r="A507" t="str">
            <v>HBGF44555L0</v>
          </cell>
          <cell r="B507" t="str">
            <v>DISNEY PRINCESS -  FASHION FEATURE ASST</v>
          </cell>
          <cell r="C507" t="str">
            <v>5010993953080</v>
          </cell>
          <cell r="D507" t="str">
            <v>EVERC</v>
          </cell>
          <cell r="F507">
            <v>4</v>
          </cell>
          <cell r="G507">
            <v>22.45</v>
          </cell>
        </row>
        <row r="508">
          <cell r="A508" t="str">
            <v>HBGF4527AS0</v>
          </cell>
          <cell r="B508" t="str">
            <v>BATTLESHIP CLASSIC (refresh)</v>
          </cell>
          <cell r="C508" t="str">
            <v>195166158044</v>
          </cell>
          <cell r="D508" t="str">
            <v>EVERE</v>
          </cell>
          <cell r="F508">
            <v>4</v>
          </cell>
          <cell r="G508">
            <v>21</v>
          </cell>
        </row>
        <row r="509">
          <cell r="A509" t="str">
            <v>HBGF4528092</v>
          </cell>
          <cell r="B509" t="str">
            <v>JENGA MAKER</v>
          </cell>
          <cell r="C509" t="str">
            <v>195166158617</v>
          </cell>
          <cell r="D509" t="str">
            <v>EVERE</v>
          </cell>
          <cell r="F509">
            <v>6</v>
          </cell>
          <cell r="G509">
            <v>25.75</v>
          </cell>
        </row>
        <row r="510">
          <cell r="A510" t="str">
            <v>HBGF4529000</v>
          </cell>
          <cell r="B510" t="str">
            <v>MIXMATCHIES - ENGLISH</v>
          </cell>
          <cell r="C510" t="str">
            <v>195166160405</v>
          </cell>
          <cell r="D510" t="str">
            <v>EVERE</v>
          </cell>
          <cell r="F510">
            <v>6</v>
          </cell>
          <cell r="G510">
            <v>17.45</v>
          </cell>
        </row>
        <row r="511">
          <cell r="A511" t="str">
            <v>HBGF47155L0</v>
          </cell>
          <cell r="B511" t="str">
            <v>PLAY-DOH - 6pk COLOR ME HAPPY</v>
          </cell>
          <cell r="C511" t="str">
            <v>5010993981502</v>
          </cell>
          <cell r="D511" t="str">
            <v>EVERC</v>
          </cell>
          <cell r="F511">
            <v>8</v>
          </cell>
          <cell r="G511">
            <v>4.1500000000000004</v>
          </cell>
        </row>
        <row r="512">
          <cell r="A512" t="str">
            <v>HBGF4749092</v>
          </cell>
          <cell r="B512" t="str">
            <v>MONOPOLY - FALL GUYS</v>
          </cell>
          <cell r="C512" t="str">
            <v>195166167985</v>
          </cell>
          <cell r="D512" t="str">
            <v>EVERE</v>
          </cell>
          <cell r="F512">
            <v>6</v>
          </cell>
          <cell r="G512">
            <v>31.4</v>
          </cell>
        </row>
        <row r="513">
          <cell r="A513" t="str">
            <v>HBGF4761092</v>
          </cell>
          <cell r="B513" t="str">
            <v>PLAY-DOH - FOAM SINGLE CAN SCENTED ASST</v>
          </cell>
          <cell r="C513" t="str">
            <v>195166158167</v>
          </cell>
          <cell r="D513" t="str">
            <v>EVERC</v>
          </cell>
          <cell r="F513">
            <v>10</v>
          </cell>
          <cell r="G513">
            <v>3.95</v>
          </cell>
        </row>
        <row r="514">
          <cell r="A514" t="str">
            <v>HBGF49175L0</v>
          </cell>
          <cell r="B514" t="str">
            <v>MPH -  THEMED PARTS &amp; PIECES</v>
          </cell>
          <cell r="C514" t="str">
            <v>5010993973583</v>
          </cell>
          <cell r="D514" t="str">
            <v>EVERC</v>
          </cell>
          <cell r="F514">
            <v>6</v>
          </cell>
          <cell r="G514">
            <v>6.75</v>
          </cell>
        </row>
        <row r="515">
          <cell r="A515" t="str">
            <v>HBGF49365L0</v>
          </cell>
          <cell r="B515" t="str">
            <v xml:space="preserve">FORTNITE - 6" ARCADE ASST  </v>
          </cell>
          <cell r="C515" t="str">
            <v>5010993963119</v>
          </cell>
          <cell r="D515" t="str">
            <v>EVERC</v>
          </cell>
          <cell r="F515">
            <v>8</v>
          </cell>
          <cell r="G515">
            <v>13.25</v>
          </cell>
        </row>
        <row r="516">
          <cell r="A516" t="str">
            <v>HBGF49855L0</v>
          </cell>
          <cell r="B516" t="str">
            <v>MARVEL - SPIDERMAN -   6" FIGURES BATTLE PK ASST</v>
          </cell>
          <cell r="C516" t="str">
            <v>5010993943494</v>
          </cell>
          <cell r="D516" t="str">
            <v>EVERC</v>
          </cell>
          <cell r="F516">
            <v>4</v>
          </cell>
          <cell r="G516">
            <v>26.9</v>
          </cell>
        </row>
        <row r="517">
          <cell r="A517" t="str">
            <v>HBGF5083AS0</v>
          </cell>
          <cell r="B517" t="str">
            <v>NERF - SPORTS FREESTYLE SOCCER BALL ASST</v>
          </cell>
          <cell r="C517" t="str">
            <v>195166171531</v>
          </cell>
          <cell r="D517" t="str">
            <v>EVERC</v>
          </cell>
          <cell r="F517">
            <v>2</v>
          </cell>
          <cell r="G517">
            <v>10.8</v>
          </cell>
        </row>
        <row r="518">
          <cell r="A518" t="str">
            <v>HBGF53605X0</v>
          </cell>
          <cell r="B518" t="str">
            <v xml:space="preserve">GI JOE - CS ROADBLOCK REDECO  </v>
          </cell>
          <cell r="C518" t="str">
            <v>5010993931415</v>
          </cell>
          <cell r="D518" t="str">
            <v>EVERC</v>
          </cell>
          <cell r="F518">
            <v>6</v>
          </cell>
          <cell r="G518">
            <v>27.1</v>
          </cell>
        </row>
        <row r="519">
          <cell r="A519" t="str">
            <v>HBGF5394000</v>
          </cell>
          <cell r="B519" t="str">
            <v>MONOPOLY - BOBA FETT</v>
          </cell>
          <cell r="C519" t="str">
            <v>195166169552</v>
          </cell>
          <cell r="D519" t="str">
            <v>EVERE</v>
          </cell>
          <cell r="F519">
            <v>6</v>
          </cell>
          <cell r="G519">
            <v>26.9</v>
          </cell>
        </row>
        <row r="520">
          <cell r="A520" t="str">
            <v>HBGF5413000</v>
          </cell>
          <cell r="B520" t="str">
            <v>GAME of LIFE - JURASSIC PARK - ENGLISH</v>
          </cell>
          <cell r="C520" t="str">
            <v>195166164854</v>
          </cell>
          <cell r="D520" t="str">
            <v>EVERE</v>
          </cell>
          <cell r="F520">
            <v>6</v>
          </cell>
          <cell r="G520">
            <v>35.9</v>
          </cell>
        </row>
        <row r="521">
          <cell r="A521" t="str">
            <v>HBGF5440000</v>
          </cell>
          <cell r="B521" t="str">
            <v>SORRY SLIDERS - FALL GUYS - ENGLISH</v>
          </cell>
          <cell r="C521" t="str">
            <v>195166160436</v>
          </cell>
          <cell r="D521" t="str">
            <v>EVERE</v>
          </cell>
          <cell r="F521">
            <v>4</v>
          </cell>
          <cell r="G521">
            <v>31.4</v>
          </cell>
        </row>
        <row r="522">
          <cell r="A522" t="str">
            <v>HBGF56585L2</v>
          </cell>
          <cell r="B522" t="str">
            <v>FORTNITE -  GLIDER VEHICLE AST</v>
          </cell>
          <cell r="C522" t="str">
            <v>5010994121945</v>
          </cell>
          <cell r="D522" t="str">
            <v>EVERC</v>
          </cell>
          <cell r="F522">
            <v>5</v>
          </cell>
          <cell r="G522">
            <v>28.9</v>
          </cell>
        </row>
        <row r="523">
          <cell r="A523" t="str">
            <v>HBGF5851000</v>
          </cell>
          <cell r="B523" t="str">
            <v xml:space="preserve">MONOPOLY FALCON AND THE WINTER SOLDIER - ENGLISH ONLY  </v>
          </cell>
          <cell r="C523" t="str">
            <v>195166168449</v>
          </cell>
          <cell r="D523" t="str">
            <v>EVERE</v>
          </cell>
          <cell r="F523">
            <v>6</v>
          </cell>
          <cell r="G523">
            <v>25.75</v>
          </cell>
        </row>
        <row r="524">
          <cell r="A524" t="str">
            <v>HME0000</v>
          </cell>
          <cell r="B524" t="str">
            <v>HUMMINGBIRD - DARE TO FLY (1000 PCS)</v>
          </cell>
          <cell r="C524" t="str">
            <v>5060782100003</v>
          </cell>
          <cell r="D524" t="str">
            <v>EVERE</v>
          </cell>
          <cell r="F524">
            <v>6</v>
          </cell>
          <cell r="G524">
            <v>9.25</v>
          </cell>
        </row>
        <row r="525">
          <cell r="A525" t="str">
            <v>HME0008</v>
          </cell>
          <cell r="B525" t="str">
            <v>HUMMINGBIRD - I LIKE LOLLIPOP (TOP SWIRL)(1000 PCS)</v>
          </cell>
          <cell r="C525" t="str">
            <v>5060782100089</v>
          </cell>
          <cell r="D525" t="str">
            <v>EVERE</v>
          </cell>
          <cell r="F525">
            <v>6</v>
          </cell>
          <cell r="G525">
            <v>9.25</v>
          </cell>
        </row>
        <row r="526">
          <cell r="A526" t="str">
            <v>HME0010</v>
          </cell>
          <cell r="B526" t="str">
            <v>HUMMINGBIRD - TOUCAN TOUCAN (ROUND)(1000 PCS)</v>
          </cell>
          <cell r="C526" t="str">
            <v>5060782100102</v>
          </cell>
          <cell r="D526" t="str">
            <v>EVERE</v>
          </cell>
          <cell r="F526">
            <v>6</v>
          </cell>
          <cell r="G526">
            <v>9.25</v>
          </cell>
        </row>
        <row r="527">
          <cell r="A527" t="str">
            <v>HME0011</v>
          </cell>
          <cell r="B527" t="str">
            <v>HUMMINGBIRD - JOIE DE VIVRE (1000 PCS)</v>
          </cell>
          <cell r="C527" t="str">
            <v>5060782100119.</v>
          </cell>
          <cell r="D527" t="str">
            <v>EVERE</v>
          </cell>
          <cell r="F527">
            <v>6</v>
          </cell>
          <cell r="G527">
            <v>9.25</v>
          </cell>
        </row>
        <row r="528">
          <cell r="A528" t="str">
            <v>HME0013</v>
          </cell>
          <cell r="B528" t="str">
            <v>HUMMINGBIRD - EVIL EYES (COLOUR)(1000 PCS)</v>
          </cell>
          <cell r="C528" t="str">
            <v>5060782100133.</v>
          </cell>
          <cell r="D528" t="str">
            <v>EVERE</v>
          </cell>
          <cell r="F528">
            <v>6</v>
          </cell>
          <cell r="G528">
            <v>9.25</v>
          </cell>
        </row>
        <row r="529">
          <cell r="A529" t="str">
            <v>HME0015</v>
          </cell>
          <cell r="B529" t="str">
            <v>HUMMINGBIRD - I LIKE STRAWBERRY (SINGLE)(1000 PCS)</v>
          </cell>
          <cell r="C529" t="str">
            <v>5060782100157</v>
          </cell>
          <cell r="D529" t="str">
            <v>EVERE</v>
          </cell>
          <cell r="F529">
            <v>6</v>
          </cell>
          <cell r="G529">
            <v>9.25</v>
          </cell>
        </row>
        <row r="530">
          <cell r="A530" t="str">
            <v>HME0019</v>
          </cell>
          <cell r="B530" t="str">
            <v>HUMMINGBIRD - LA DOLCE VITA (1000 PCS)</v>
          </cell>
          <cell r="C530" t="str">
            <v>5060782100195</v>
          </cell>
          <cell r="D530" t="str">
            <v>EVERE</v>
          </cell>
          <cell r="F530">
            <v>6</v>
          </cell>
          <cell r="G530">
            <v>9.25</v>
          </cell>
        </row>
        <row r="531">
          <cell r="A531" t="str">
            <v>HME0023</v>
          </cell>
          <cell r="B531" t="str">
            <v>HUMMINGBIRD - FLAMINGO TRIO (1000 PCS)</v>
          </cell>
          <cell r="C531" t="str">
            <v>5060782100232</v>
          </cell>
          <cell r="D531" t="str">
            <v>EVERE</v>
          </cell>
          <cell r="F531">
            <v>6</v>
          </cell>
          <cell r="G531">
            <v>9.25</v>
          </cell>
        </row>
        <row r="532">
          <cell r="A532" t="str">
            <v>LCI6101959</v>
          </cell>
          <cell r="B532" t="str">
            <v>LEGO CLASSIC LEGO CREATIVE BRICKS</v>
          </cell>
          <cell r="C532" t="str">
            <v>673419232890</v>
          </cell>
          <cell r="D532" t="str">
            <v>EVERC</v>
          </cell>
          <cell r="F532">
            <v>3</v>
          </cell>
          <cell r="G532">
            <v>12.75</v>
          </cell>
        </row>
        <row r="533">
          <cell r="A533" t="str">
            <v>LCI6288659</v>
          </cell>
          <cell r="B533" t="str">
            <v>DUPLO PRINCESS TM ELSA AND OLAF'S TEA PARTY</v>
          </cell>
          <cell r="C533" t="str">
            <v>673419318877</v>
          </cell>
          <cell r="D533" t="str">
            <v>EVERC</v>
          </cell>
          <cell r="F533">
            <v>3</v>
          </cell>
          <cell r="G533">
            <v>22.35</v>
          </cell>
        </row>
        <row r="534">
          <cell r="A534" t="str">
            <v>LCI6288685</v>
          </cell>
          <cell r="B534" t="str">
            <v>LEGO CLASSIC CREATIVE BLUE BRICKS</v>
          </cell>
          <cell r="C534" t="str">
            <v>673419317092</v>
          </cell>
          <cell r="D534" t="str">
            <v>EVERC</v>
          </cell>
          <cell r="F534">
            <v>8</v>
          </cell>
          <cell r="G534">
            <v>4.5</v>
          </cell>
        </row>
        <row r="535">
          <cell r="A535" t="str">
            <v>LCI6288782</v>
          </cell>
          <cell r="B535" t="str">
            <v>TECHNIC DOM'S DODGE CHARGER</v>
          </cell>
          <cell r="C535" t="str">
            <v>673419318631</v>
          </cell>
          <cell r="D535" t="str">
            <v>EVERC</v>
          </cell>
          <cell r="F535">
            <v>2</v>
          </cell>
          <cell r="G535">
            <v>104.15</v>
          </cell>
        </row>
        <row r="536">
          <cell r="A536" t="str">
            <v>LCI6289080</v>
          </cell>
          <cell r="B536" t="str">
            <v>SUPER HEROES IN ARISHEMâS SHADOW</v>
          </cell>
          <cell r="C536" t="str">
            <v>673419320467</v>
          </cell>
          <cell r="D536" t="str">
            <v>EVERC</v>
          </cell>
          <cell r="F536">
            <v>4</v>
          </cell>
          <cell r="G536">
            <v>59.5</v>
          </cell>
        </row>
        <row r="537">
          <cell r="A537" t="str">
            <v>LCI6331779</v>
          </cell>
          <cell r="B537" t="str">
            <v>DISNEY PRINCESS ELSA AND THE NOKK STORYBOOK ADVENTURES</v>
          </cell>
          <cell r="C537" t="str">
            <v>673419337878</v>
          </cell>
          <cell r="D537" t="str">
            <v>EVERC</v>
          </cell>
          <cell r="F537">
            <v>6</v>
          </cell>
          <cell r="G537">
            <v>18.600000000000001</v>
          </cell>
        </row>
        <row r="538">
          <cell r="A538" t="str">
            <v>LCI6332173</v>
          </cell>
          <cell r="B538" t="str">
            <v>DUPLO JURASSIC WORLD T. REX AND TRICERATOPS DINOSAUR BREAKOUT</v>
          </cell>
          <cell r="C538" t="str">
            <v>673419338196</v>
          </cell>
          <cell r="D538" t="str">
            <v>EVERC</v>
          </cell>
          <cell r="F538">
            <v>2</v>
          </cell>
          <cell r="G538">
            <v>29.75</v>
          </cell>
        </row>
        <row r="539">
          <cell r="A539" t="str">
            <v>LCI6332181</v>
          </cell>
          <cell r="B539" t="str">
            <v>DUPLO MY FIRST UNICORN</v>
          </cell>
          <cell r="C539" t="str">
            <v>673419338226</v>
          </cell>
          <cell r="D539" t="str">
            <v>EVERC</v>
          </cell>
          <cell r="F539">
            <v>4</v>
          </cell>
          <cell r="G539">
            <v>10.6</v>
          </cell>
        </row>
        <row r="540">
          <cell r="A540" t="str">
            <v>LCI6332190</v>
          </cell>
          <cell r="B540" t="str">
            <v>DUPLO MY FIRST FIRE HELICOPTER &amp; POLICE CAR</v>
          </cell>
          <cell r="C540" t="str">
            <v>673419338103</v>
          </cell>
          <cell r="D540" t="str">
            <v>EVERC</v>
          </cell>
          <cell r="F540">
            <v>4</v>
          </cell>
          <cell r="G540">
            <v>10.6</v>
          </cell>
        </row>
        <row r="541">
          <cell r="A541" t="str">
            <v>LCI6332415</v>
          </cell>
          <cell r="B541" t="str">
            <v>CITY FIRE FIRE LADDER TRUCK</v>
          </cell>
          <cell r="C541" t="str">
            <v>673419338530</v>
          </cell>
          <cell r="D541" t="str">
            <v>EVERC</v>
          </cell>
          <cell r="F541">
            <v>3</v>
          </cell>
          <cell r="G541">
            <v>27.65</v>
          </cell>
        </row>
        <row r="542">
          <cell r="A542" t="str">
            <v>LCI6332420</v>
          </cell>
          <cell r="B542" t="str">
            <v>CITY FIRE FIRE RESCUE HELICOPTER</v>
          </cell>
          <cell r="C542" t="str">
            <v>673419338547</v>
          </cell>
          <cell r="D542" t="str">
            <v>EVERC</v>
          </cell>
          <cell r="F542">
            <v>3</v>
          </cell>
          <cell r="G542">
            <v>34.549999999999997</v>
          </cell>
        </row>
        <row r="543">
          <cell r="A543" t="str">
            <v>LCI6332429</v>
          </cell>
          <cell r="B543" t="str">
            <v>CITY POLICE POLICE HELICOPTER</v>
          </cell>
          <cell r="C543" t="str">
            <v>673419339070</v>
          </cell>
          <cell r="D543" t="str">
            <v>EVERC</v>
          </cell>
          <cell r="F543">
            <v>4</v>
          </cell>
          <cell r="G543">
            <v>10.6</v>
          </cell>
        </row>
        <row r="544">
          <cell r="A544" t="str">
            <v>LCI6332738</v>
          </cell>
          <cell r="B544" t="str">
            <v>TECHNIC MCLAREN SENNA GTRâ¢</v>
          </cell>
          <cell r="C544" t="str">
            <v>673419340069</v>
          </cell>
          <cell r="D544" t="str">
            <v>EVERC</v>
          </cell>
          <cell r="F544">
            <v>3</v>
          </cell>
          <cell r="G544">
            <v>52.1</v>
          </cell>
        </row>
        <row r="545">
          <cell r="A545" t="str">
            <v>LCI6343448</v>
          </cell>
          <cell r="B545" t="str">
            <v>CITY GREAT VEHICLES CAR TRANSPORTER</v>
          </cell>
          <cell r="C545" t="str">
            <v>673419345156</v>
          </cell>
          <cell r="D545" t="str">
            <v>EVERC</v>
          </cell>
          <cell r="F545">
            <v>2</v>
          </cell>
          <cell r="G545">
            <v>27.65</v>
          </cell>
        </row>
        <row r="546">
          <cell r="A546" t="str">
            <v>LCI6351015</v>
          </cell>
          <cell r="B546" t="str">
            <v>CITY STUNTZ SELFIE STUNT BIKE</v>
          </cell>
          <cell r="C546" t="str">
            <v>673419347464</v>
          </cell>
          <cell r="D546" t="str">
            <v>EVERC</v>
          </cell>
          <cell r="F546">
            <v>5</v>
          </cell>
          <cell r="G546">
            <v>7.6</v>
          </cell>
        </row>
        <row r="547">
          <cell r="A547" t="str">
            <v>LUI10074</v>
          </cell>
          <cell r="B547" t="str">
            <v xml:space="preserve">ACTIVITY CENTER SWEET LITTLE BUG THEME </v>
          </cell>
          <cell r="C547" t="str">
            <v>4020972100740</v>
          </cell>
          <cell r="D547" t="str">
            <v>EVERE</v>
          </cell>
          <cell r="F547">
            <v>6</v>
          </cell>
          <cell r="G547">
            <v>17.75</v>
          </cell>
        </row>
        <row r="548">
          <cell r="A548" t="str">
            <v>LUI10149</v>
          </cell>
          <cell r="B548" t="str">
            <v>CUPCAKES AND CAKES CUTTING SET</v>
          </cell>
          <cell r="C548" t="str">
            <v>4020972101495</v>
          </cell>
          <cell r="D548" t="str">
            <v>EVERC</v>
          </cell>
          <cell r="F548">
            <v>6</v>
          </cell>
          <cell r="G548">
            <v>14.2</v>
          </cell>
        </row>
        <row r="549">
          <cell r="A549" t="str">
            <v>LUI10226</v>
          </cell>
          <cell r="B549" t="str">
            <v>SMALL FOOT - HAMMER GAME PIRATE  (EA)</v>
          </cell>
          <cell r="C549" t="str">
            <v>4020972102263</v>
          </cell>
          <cell r="D549" t="str">
            <v>EVERE</v>
          </cell>
          <cell r="F549">
            <v>3</v>
          </cell>
          <cell r="G549">
            <v>12.45</v>
          </cell>
        </row>
        <row r="550">
          <cell r="A550" t="str">
            <v>LUI10278</v>
          </cell>
          <cell r="B550" t="str">
            <v>HOBBY HORSE "PURPLE UNICORN"</v>
          </cell>
          <cell r="C550" t="str">
            <v>4020972102782</v>
          </cell>
          <cell r="D550" t="str">
            <v>EVERC</v>
          </cell>
          <cell r="F550">
            <v>6</v>
          </cell>
          <cell r="G550">
            <v>16.350000000000001</v>
          </cell>
        </row>
        <row r="551">
          <cell r="A551" t="str">
            <v>LUI10319</v>
          </cell>
          <cell r="B551" t="str">
            <v>TELEPHONE SHAPE SORTER</v>
          </cell>
          <cell r="C551" t="str">
            <v>4020972103192</v>
          </cell>
          <cell r="D551" t="str">
            <v>EVERC</v>
          </cell>
          <cell r="F551">
            <v>4</v>
          </cell>
          <cell r="G551">
            <v>24.85</v>
          </cell>
        </row>
        <row r="552">
          <cell r="A552" t="str">
            <v>LUI10453</v>
          </cell>
          <cell r="B552" t="str">
            <v>SMALL FOOT - WORKBENCH "MOVE IT!" (EA)</v>
          </cell>
          <cell r="C552" t="str">
            <v>4020972104533</v>
          </cell>
          <cell r="D552" t="str">
            <v>EVERE</v>
          </cell>
          <cell r="F552">
            <v>6</v>
          </cell>
          <cell r="G552">
            <v>9.35</v>
          </cell>
        </row>
        <row r="553">
          <cell r="A553" t="str">
            <v>LUI10504</v>
          </cell>
          <cell r="B553" t="str">
            <v>WOODEN TOY TRAIN - MY ZOO</v>
          </cell>
          <cell r="C553" t="str">
            <v>4020972105042</v>
          </cell>
          <cell r="D553" t="str">
            <v>EVERC</v>
          </cell>
          <cell r="E553">
            <v>3</v>
          </cell>
          <cell r="F553">
            <v>12</v>
          </cell>
          <cell r="G553">
            <v>17.75</v>
          </cell>
        </row>
        <row r="554">
          <cell r="A554" t="str">
            <v>LUI10588</v>
          </cell>
          <cell r="B554" t="str">
            <v>COLORFUL STACKING ROCKET</v>
          </cell>
          <cell r="C554" t="str">
            <v>4020972105882</v>
          </cell>
          <cell r="D554" t="str">
            <v>EVERC</v>
          </cell>
          <cell r="E554">
            <v>6</v>
          </cell>
          <cell r="F554">
            <v>12</v>
          </cell>
          <cell r="G554">
            <v>10.65</v>
          </cell>
        </row>
        <row r="555">
          <cell r="A555" t="str">
            <v>LUI10592</v>
          </cell>
          <cell r="B555" t="str">
            <v>WAFFLE IRON FOR PLAY KITCHENS</v>
          </cell>
          <cell r="C555" t="str">
            <v>4020972105929</v>
          </cell>
          <cell r="D555" t="str">
            <v>EVERC</v>
          </cell>
          <cell r="F555">
            <v>3</v>
          </cell>
          <cell r="G555">
            <v>16.350000000000001</v>
          </cell>
        </row>
        <row r="556">
          <cell r="A556" t="str">
            <v>LUI10593</v>
          </cell>
          <cell r="B556" t="str">
            <v>COFFEE MACHINE FOR PLAY KITCHEN</v>
          </cell>
          <cell r="C556" t="str">
            <v>4020972105936</v>
          </cell>
          <cell r="D556" t="str">
            <v>EVERE</v>
          </cell>
          <cell r="E556">
            <v>3</v>
          </cell>
          <cell r="F556">
            <v>12</v>
          </cell>
          <cell r="G556">
            <v>16.350000000000001</v>
          </cell>
        </row>
        <row r="557">
          <cell r="A557" t="str">
            <v>LUI10594</v>
          </cell>
          <cell r="B557" t="str">
            <v>BREAKFAST SET FOR PLAY KITCHEN</v>
          </cell>
          <cell r="C557" t="str">
            <v>4020972105943</v>
          </cell>
          <cell r="D557" t="str">
            <v>EVERE</v>
          </cell>
          <cell r="E557">
            <v>3</v>
          </cell>
          <cell r="F557">
            <v>12</v>
          </cell>
          <cell r="G557">
            <v>16.350000000000001</v>
          </cell>
        </row>
        <row r="558">
          <cell r="A558" t="str">
            <v>LUI10595</v>
          </cell>
          <cell r="B558" t="str">
            <v>MIXER FOR PLAY KITCHENS</v>
          </cell>
          <cell r="C558" t="str">
            <v>4020972105950</v>
          </cell>
          <cell r="D558" t="str">
            <v>EVERE</v>
          </cell>
          <cell r="F558">
            <v>3</v>
          </cell>
          <cell r="G558">
            <v>16.350000000000001</v>
          </cell>
        </row>
        <row r="559">
          <cell r="A559" t="str">
            <v>LUI10596</v>
          </cell>
          <cell r="B559" t="str">
            <v>BLENDER FOR PLAY KITCHENS</v>
          </cell>
          <cell r="C559" t="str">
            <v>4020972105967</v>
          </cell>
          <cell r="D559" t="str">
            <v>EVERE</v>
          </cell>
          <cell r="E559">
            <v>3</v>
          </cell>
          <cell r="F559">
            <v>12</v>
          </cell>
          <cell r="G559">
            <v>16.350000000000001</v>
          </cell>
        </row>
        <row r="560">
          <cell r="A560" t="str">
            <v>LUI10601</v>
          </cell>
          <cell r="B560" t="str">
            <v>RALLY HAMMERING MARBLE RUN</v>
          </cell>
          <cell r="C560" t="str">
            <v>4020972106018</v>
          </cell>
          <cell r="D560" t="str">
            <v>EVERC</v>
          </cell>
          <cell r="F560">
            <v>4</v>
          </cell>
          <cell r="G560">
            <v>24.85</v>
          </cell>
        </row>
        <row r="561">
          <cell r="A561" t="str">
            <v>LUI10603</v>
          </cell>
          <cell r="B561" t="str">
            <v>CHILDRENS WORKBENCH WITH ACCESSORIES</v>
          </cell>
          <cell r="C561" t="str">
            <v>4020972106032</v>
          </cell>
          <cell r="D561" t="str">
            <v>EVERC</v>
          </cell>
          <cell r="F561">
            <v>1</v>
          </cell>
          <cell r="G561">
            <v>70.900000000000006</v>
          </cell>
        </row>
        <row r="562">
          <cell r="A562" t="str">
            <v>LUI10605</v>
          </cell>
          <cell r="B562" t="str">
            <v>ACTIVITY CENTER WITH MARBLE RUN</v>
          </cell>
          <cell r="C562" t="str">
            <v>4020972106056</v>
          </cell>
          <cell r="D562" t="str">
            <v>EVERC</v>
          </cell>
          <cell r="F562">
            <v>1</v>
          </cell>
          <cell r="G562">
            <v>56.7</v>
          </cell>
        </row>
        <row r="563">
          <cell r="A563" t="str">
            <v>LUI10716</v>
          </cell>
          <cell r="B563" t="str">
            <v>MATH NUMBER TILES EDUCATIONAL TOY</v>
          </cell>
          <cell r="C563" t="str">
            <v>4020972107169</v>
          </cell>
          <cell r="D563" t="str">
            <v>EVERC</v>
          </cell>
          <cell r="F563">
            <v>4</v>
          </cell>
          <cell r="G563">
            <v>17.75</v>
          </cell>
        </row>
        <row r="564">
          <cell r="A564" t="str">
            <v>LUI10845</v>
          </cell>
          <cell r="B564" t="str">
            <v>PICTURE SORTING BOX EDUCATIONAL GAME</v>
          </cell>
          <cell r="C564" t="str">
            <v>4020972108456</v>
          </cell>
          <cell r="D564" t="str">
            <v>EVERC</v>
          </cell>
          <cell r="F564">
            <v>6</v>
          </cell>
          <cell r="G564">
            <v>17.75</v>
          </cell>
        </row>
        <row r="565">
          <cell r="A565" t="str">
            <v>LUI10869</v>
          </cell>
          <cell r="B565" t="str">
            <v>WOODEN ANIMAL ABC EDUCATIONAL PUZZLE</v>
          </cell>
          <cell r="C565" t="str">
            <v>4020972108692</v>
          </cell>
          <cell r="D565" t="str">
            <v>EVERC</v>
          </cell>
          <cell r="F565">
            <v>6</v>
          </cell>
          <cell r="G565">
            <v>17.75</v>
          </cell>
        </row>
        <row r="566">
          <cell r="A566" t="str">
            <v>LUI10884</v>
          </cell>
          <cell r="B566" t="str">
            <v>CUPCAKE PLAYSET</v>
          </cell>
          <cell r="C566" t="str">
            <v>4020972108845</v>
          </cell>
          <cell r="D566" t="str">
            <v>EVERC</v>
          </cell>
          <cell r="F566">
            <v>6</v>
          </cell>
          <cell r="G566">
            <v>9.25</v>
          </cell>
        </row>
        <row r="567">
          <cell r="A567" t="str">
            <v>LUI10946</v>
          </cell>
          <cell r="B567" t="str">
            <v xml:space="preserve">SMALL STACKING TOWER </v>
          </cell>
          <cell r="C567" t="str">
            <v>4020972109460</v>
          </cell>
          <cell r="D567" t="str">
            <v>EVERC</v>
          </cell>
          <cell r="F567">
            <v>6</v>
          </cell>
          <cell r="G567">
            <v>9.25</v>
          </cell>
        </row>
        <row r="568">
          <cell r="A568" t="str">
            <v>LUI10947</v>
          </cell>
          <cell r="B568" t="str">
            <v>PASTEL BABY WALKER</v>
          </cell>
          <cell r="C568" t="str">
            <v>4020972109477</v>
          </cell>
          <cell r="D568" t="str">
            <v>EVERC</v>
          </cell>
          <cell r="F568">
            <v>1</v>
          </cell>
          <cell r="G568">
            <v>92.15</v>
          </cell>
        </row>
        <row r="569">
          <cell r="A569" t="str">
            <v>LUI10961</v>
          </cell>
          <cell r="B569" t="str">
            <v>MOTOR SKILLS - 14pc - CATERPILLAR THEME</v>
          </cell>
          <cell r="C569" t="str">
            <v>4020972109613</v>
          </cell>
          <cell r="D569" t="str">
            <v>EVERC</v>
          </cell>
          <cell r="E569">
            <v>14</v>
          </cell>
          <cell r="F569">
            <v>168</v>
          </cell>
          <cell r="G569">
            <v>2.85</v>
          </cell>
        </row>
        <row r="570">
          <cell r="A570" t="str">
            <v>LUI10963</v>
          </cell>
          <cell r="B570" t="str">
            <v>DOMINO GAME SAFARI THEME</v>
          </cell>
          <cell r="C570" t="str">
            <v>4020972109637</v>
          </cell>
          <cell r="D570" t="str">
            <v>EVERC</v>
          </cell>
          <cell r="F570">
            <v>6</v>
          </cell>
          <cell r="G570">
            <v>9.25</v>
          </cell>
        </row>
        <row r="571">
          <cell r="A571" t="str">
            <v>LUI11051</v>
          </cell>
          <cell r="B571" t="str">
            <v xml:space="preserve">XL ACTIVITY CENTER SWEET BUG THEME </v>
          </cell>
          <cell r="C571" t="str">
            <v>4020972110510</v>
          </cell>
          <cell r="D571" t="str">
            <v>EVERC</v>
          </cell>
          <cell r="F571">
            <v>1</v>
          </cell>
          <cell r="G571">
            <v>92.15</v>
          </cell>
        </row>
        <row r="572">
          <cell r="A572" t="str">
            <v>LUI11054</v>
          </cell>
          <cell r="B572" t="str">
            <v>BUIDING BLOCKS ZOO THEME</v>
          </cell>
          <cell r="C572" t="str">
            <v>4020972110541</v>
          </cell>
          <cell r="D572" t="str">
            <v>EVERE</v>
          </cell>
          <cell r="F572">
            <v>6</v>
          </cell>
          <cell r="G572">
            <v>16.350000000000001</v>
          </cell>
        </row>
        <row r="573">
          <cell r="A573" t="str">
            <v>LUI11084</v>
          </cell>
          <cell r="B573" t="str">
            <v>HAMMERING HOUSE</v>
          </cell>
          <cell r="C573" t="str">
            <v>4020972110848</v>
          </cell>
          <cell r="D573" t="str">
            <v>EVERC</v>
          </cell>
          <cell r="F573">
            <v>3</v>
          </cell>
          <cell r="G573">
            <v>19.850000000000001</v>
          </cell>
        </row>
        <row r="574">
          <cell r="A574" t="str">
            <v>LUI11089</v>
          </cell>
          <cell r="B574" t="str">
            <v>SPINNING CUBES PUZZLE JUNGLE THEME</v>
          </cell>
          <cell r="C574" t="str">
            <v>4020972110893</v>
          </cell>
          <cell r="D574" t="str">
            <v>EVERC</v>
          </cell>
          <cell r="E574">
            <v>6</v>
          </cell>
          <cell r="G574">
            <v>7.1</v>
          </cell>
        </row>
        <row r="575">
          <cell r="A575" t="str">
            <v>LUI11091</v>
          </cell>
          <cell r="B575" t="str">
            <v>ANIMAL SHAPE SORTING GAME JUNGLE THEME</v>
          </cell>
          <cell r="C575" t="str">
            <v>4020972110916</v>
          </cell>
          <cell r="D575" t="str">
            <v>EVERC</v>
          </cell>
          <cell r="F575">
            <v>6</v>
          </cell>
          <cell r="G575">
            <v>10.65</v>
          </cell>
        </row>
        <row r="576">
          <cell r="A576" t="str">
            <v>LUI11106</v>
          </cell>
          <cell r="B576" t="str">
            <v xml:space="preserve">MOTOR SKILLS 3-in-1 PLAYSET </v>
          </cell>
          <cell r="C576" t="str">
            <v>4020972111067</v>
          </cell>
          <cell r="D576" t="str">
            <v>EVERE</v>
          </cell>
          <cell r="F576">
            <v>3</v>
          </cell>
          <cell r="G576">
            <v>21.3</v>
          </cell>
        </row>
        <row r="577">
          <cell r="A577" t="str">
            <v>LUI11107</v>
          </cell>
          <cell r="B577" t="str">
            <v xml:space="preserve">ROLLING SHAPE SORTING CUBE PLAYSET </v>
          </cell>
          <cell r="C577" t="str">
            <v>4020972111074</v>
          </cell>
          <cell r="D577" t="str">
            <v>EVERE</v>
          </cell>
          <cell r="E577">
            <v>6</v>
          </cell>
          <cell r="F577">
            <v>12</v>
          </cell>
          <cell r="G577">
            <v>21.3</v>
          </cell>
        </row>
        <row r="578">
          <cell r="A578" t="str">
            <v>LUI11115</v>
          </cell>
          <cell r="B578" t="str">
            <v xml:space="preserve">TEA SET WITH KETTLE </v>
          </cell>
          <cell r="C578" t="str">
            <v>4020972111159</v>
          </cell>
          <cell r="D578" t="str">
            <v>EVERC</v>
          </cell>
          <cell r="F578">
            <v>3</v>
          </cell>
          <cell r="G578">
            <v>17.75</v>
          </cell>
        </row>
        <row r="579">
          <cell r="A579" t="str">
            <v>LUI11158</v>
          </cell>
          <cell r="B579" t="str">
            <v xml:space="preserve">COMPACT PLAY KITCHEN PLAYSET </v>
          </cell>
          <cell r="C579" t="str">
            <v>4020972111586</v>
          </cell>
          <cell r="D579" t="str">
            <v>EVERE</v>
          </cell>
          <cell r="F579">
            <v>3</v>
          </cell>
          <cell r="G579">
            <v>35.450000000000003</v>
          </cell>
        </row>
        <row r="580">
          <cell r="A580" t="str">
            <v>LUI11159</v>
          </cell>
          <cell r="B580" t="str">
            <v xml:space="preserve">GRACEFUL CHILDREN'S PLAY KITCHEN PLAYSET </v>
          </cell>
          <cell r="C580" t="str">
            <v>4020972111593</v>
          </cell>
          <cell r="D580" t="str">
            <v>EVERE</v>
          </cell>
          <cell r="F580">
            <v>1</v>
          </cell>
          <cell r="G580">
            <v>49.65</v>
          </cell>
        </row>
        <row r="581">
          <cell r="A581" t="str">
            <v>LUI11183</v>
          </cell>
          <cell r="B581" t="str">
            <v>DOCTORS PLAYSET</v>
          </cell>
          <cell r="C581" t="str">
            <v>4020972111838</v>
          </cell>
          <cell r="D581" t="str">
            <v>EVERC</v>
          </cell>
          <cell r="F581">
            <v>6</v>
          </cell>
          <cell r="G581">
            <v>17.75</v>
          </cell>
        </row>
        <row r="582">
          <cell r="A582" t="str">
            <v>LUI11201</v>
          </cell>
          <cell r="B582" t="str">
            <v xml:space="preserve">KITCHEN SCALE PLAYSET </v>
          </cell>
          <cell r="C582" t="str">
            <v>4020972112019</v>
          </cell>
          <cell r="D582" t="str">
            <v>EVERC</v>
          </cell>
          <cell r="F582">
            <v>3</v>
          </cell>
          <cell r="G582">
            <v>17.75</v>
          </cell>
        </row>
        <row r="583">
          <cell r="A583" t="str">
            <v>LUI11204</v>
          </cell>
          <cell r="B583" t="str">
            <v xml:space="preserve">PIZZA OVEN PLAYSET </v>
          </cell>
          <cell r="C583" t="str">
            <v>4020972112040</v>
          </cell>
          <cell r="D583" t="str">
            <v>EVERE</v>
          </cell>
          <cell r="E583">
            <v>3</v>
          </cell>
          <cell r="F583">
            <v>6</v>
          </cell>
          <cell r="G583">
            <v>28.35</v>
          </cell>
        </row>
        <row r="584">
          <cell r="A584" t="str">
            <v>LUI11237</v>
          </cell>
          <cell r="B584" t="str">
            <v xml:space="preserve">BABY DOLL "HANNA" PLAYSET </v>
          </cell>
          <cell r="C584" t="str">
            <v>4020972112378</v>
          </cell>
          <cell r="D584" t="str">
            <v>EVERE</v>
          </cell>
          <cell r="F584">
            <v>6</v>
          </cell>
          <cell r="G584">
            <v>21.3</v>
          </cell>
        </row>
        <row r="585">
          <cell r="A585" t="str">
            <v>LUI11248</v>
          </cell>
          <cell r="B585" t="str">
            <v>9pc CDU - THREADING BEAD CANDY CUPCAKES</v>
          </cell>
          <cell r="C585" t="str">
            <v>4020972112484</v>
          </cell>
          <cell r="D585" t="str">
            <v>EVERE</v>
          </cell>
          <cell r="F585">
            <v>4</v>
          </cell>
          <cell r="G585">
            <v>51.3</v>
          </cell>
        </row>
        <row r="586">
          <cell r="A586" t="str">
            <v>LUI11324</v>
          </cell>
          <cell r="B586" t="str">
            <v>ABACUS EDUCATIONAL TOY</v>
          </cell>
          <cell r="C586" t="str">
            <v>4020972113245</v>
          </cell>
          <cell r="D586" t="str">
            <v>EVERC</v>
          </cell>
          <cell r="F586">
            <v>6</v>
          </cell>
          <cell r="G586">
            <v>14.2</v>
          </cell>
        </row>
        <row r="587">
          <cell r="A587" t="str">
            <v>LUI11376</v>
          </cell>
          <cell r="B587" t="str">
            <v xml:space="preserve">COMPACT WORKBENCH WITH ACCESSORIES NORDIC THEME </v>
          </cell>
          <cell r="C587" t="str">
            <v>4020972113764</v>
          </cell>
          <cell r="D587" t="str">
            <v>EVERE</v>
          </cell>
          <cell r="F587">
            <v>3</v>
          </cell>
          <cell r="G587">
            <v>42.55</v>
          </cell>
        </row>
        <row r="588">
          <cell r="A588" t="str">
            <v>LUI11412</v>
          </cell>
          <cell r="B588" t="str">
            <v>XL WOODEN RAINBOW</v>
          </cell>
          <cell r="C588" t="str">
            <v>4020972114129</v>
          </cell>
          <cell r="D588" t="str">
            <v>EVERC</v>
          </cell>
          <cell r="E588">
            <v>3</v>
          </cell>
          <cell r="F588">
            <v>6</v>
          </cell>
          <cell r="G588">
            <v>42.55</v>
          </cell>
        </row>
        <row r="589">
          <cell r="A589" t="str">
            <v>LUI11442</v>
          </cell>
          <cell r="B589" t="str">
            <v>SMALL FOOT - SET OF BAKING INGREDIENTS "FRESH" (EA)</v>
          </cell>
          <cell r="C589" t="str">
            <v>4020972114426</v>
          </cell>
          <cell r="D589" t="str">
            <v>EVERE</v>
          </cell>
          <cell r="F589">
            <v>6</v>
          </cell>
          <cell r="G589">
            <v>12.45</v>
          </cell>
        </row>
        <row r="590">
          <cell r="A590" t="str">
            <v>LUI11505</v>
          </cell>
          <cell r="B590" t="str">
            <v xml:space="preserve">SMALL FOOT - NORDIC TOOLBOX </v>
          </cell>
          <cell r="C590" t="str">
            <v>4020972115058</v>
          </cell>
          <cell r="D590" t="str">
            <v>EVERE</v>
          </cell>
          <cell r="F590">
            <v>3</v>
          </cell>
          <cell r="G590">
            <v>31.1</v>
          </cell>
        </row>
        <row r="591">
          <cell r="A591" t="str">
            <v>LUI11567</v>
          </cell>
          <cell r="B591" t="str">
            <v xml:space="preserve">RAINBOW RAINMAKER </v>
          </cell>
          <cell r="C591" t="str">
            <v>4020972115676</v>
          </cell>
          <cell r="D591" t="str">
            <v>EVERC</v>
          </cell>
          <cell r="E591">
            <v>6</v>
          </cell>
          <cell r="G591">
            <v>9.25</v>
          </cell>
        </row>
        <row r="592">
          <cell r="A592" t="str">
            <v>LUI11607</v>
          </cell>
          <cell r="B592" t="str">
            <v xml:space="preserve">ELEPHANT BABY WALKER </v>
          </cell>
          <cell r="C592" t="str">
            <v>4020972116079</v>
          </cell>
          <cell r="D592" t="str">
            <v>EVERE</v>
          </cell>
          <cell r="F592">
            <v>2</v>
          </cell>
          <cell r="G592">
            <v>92.15</v>
          </cell>
        </row>
        <row r="593">
          <cell r="A593" t="str">
            <v>LUI11608</v>
          </cell>
          <cell r="B593" t="str">
            <v xml:space="preserve">WHALE BABY WALKER </v>
          </cell>
          <cell r="C593" t="str">
            <v>4020972116086</v>
          </cell>
          <cell r="D593" t="str">
            <v>EVERE</v>
          </cell>
          <cell r="F593">
            <v>2</v>
          </cell>
          <cell r="G593">
            <v>92.15</v>
          </cell>
        </row>
        <row r="594">
          <cell r="A594" t="str">
            <v>LUI11656</v>
          </cell>
          <cell r="B594" t="str">
            <v xml:space="preserve">OCTOPUS CATAMARAN WATER TOY </v>
          </cell>
          <cell r="C594" t="str">
            <v>4020972116567</v>
          </cell>
          <cell r="D594" t="str">
            <v>EVERC</v>
          </cell>
          <cell r="F594">
            <v>4</v>
          </cell>
          <cell r="G594">
            <v>14.2</v>
          </cell>
        </row>
        <row r="595">
          <cell r="A595" t="str">
            <v>LUI11658</v>
          </cell>
          <cell r="B595" t="str">
            <v xml:space="preserve">STARFISH SAILBOAT WATER TOY </v>
          </cell>
          <cell r="C595" t="str">
            <v>4020972116581</v>
          </cell>
          <cell r="D595" t="str">
            <v>EVERE</v>
          </cell>
          <cell r="E595">
            <v>4</v>
          </cell>
          <cell r="G595">
            <v>14.2</v>
          </cell>
        </row>
        <row r="596">
          <cell r="A596" t="str">
            <v>LUI11676</v>
          </cell>
          <cell r="B596" t="str">
            <v>CITY GARAGE PLAYSET</v>
          </cell>
          <cell r="C596" t="str">
            <v>4020972116765</v>
          </cell>
          <cell r="D596" t="str">
            <v>EVERE</v>
          </cell>
          <cell r="F596">
            <v>3</v>
          </cell>
          <cell r="G596">
            <v>70.900000000000006</v>
          </cell>
        </row>
        <row r="597">
          <cell r="A597" t="str">
            <v>LUI11696</v>
          </cell>
          <cell r="B597" t="str">
            <v>SAFARI MEMORY GAME</v>
          </cell>
          <cell r="C597" t="str">
            <v>4020972116963</v>
          </cell>
          <cell r="D597" t="str">
            <v>EVERE</v>
          </cell>
          <cell r="F597">
            <v>12</v>
          </cell>
          <cell r="G597">
            <v>9.25</v>
          </cell>
        </row>
        <row r="598">
          <cell r="A598" t="str">
            <v>LUI11699</v>
          </cell>
          <cell r="B598" t="str">
            <v xml:space="preserve">50pc BUILDING BLOCKS - SAFARI THEME PLAYSET </v>
          </cell>
          <cell r="C598" t="str">
            <v>4020972116994</v>
          </cell>
          <cell r="D598" t="str">
            <v>EVERC</v>
          </cell>
          <cell r="F598">
            <v>6</v>
          </cell>
          <cell r="G598">
            <v>14.2</v>
          </cell>
        </row>
        <row r="599">
          <cell r="A599" t="str">
            <v>LUI11700</v>
          </cell>
          <cell r="B599" t="str">
            <v>SAFARI TRUCK SORTER</v>
          </cell>
          <cell r="C599" t="str">
            <v>4020972117007</v>
          </cell>
          <cell r="D599" t="str">
            <v>EVERC</v>
          </cell>
          <cell r="E599">
            <v>6</v>
          </cell>
          <cell r="F599">
            <v>12</v>
          </cell>
          <cell r="G599">
            <v>17.75</v>
          </cell>
        </row>
        <row r="600">
          <cell r="A600" t="str">
            <v>LUI11702</v>
          </cell>
          <cell r="B600" t="str">
            <v>SAFARI NUMBERS PUZZLE</v>
          </cell>
          <cell r="C600" t="str">
            <v>4020972117021</v>
          </cell>
          <cell r="D600" t="str">
            <v>EVERE</v>
          </cell>
          <cell r="F600">
            <v>12</v>
          </cell>
          <cell r="G600">
            <v>10.65</v>
          </cell>
        </row>
        <row r="601">
          <cell r="A601" t="str">
            <v>LUI11703</v>
          </cell>
          <cell r="B601" t="str">
            <v>SAFARI LETTERS PUZZLE</v>
          </cell>
          <cell r="C601" t="str">
            <v>4020972117038</v>
          </cell>
          <cell r="D601" t="str">
            <v>EVERE</v>
          </cell>
          <cell r="F601">
            <v>12</v>
          </cell>
          <cell r="G601">
            <v>10.65</v>
          </cell>
        </row>
        <row r="602">
          <cell r="A602" t="str">
            <v>LUI11721</v>
          </cell>
          <cell r="B602" t="str">
            <v>PASTEL ANIMALS STACKING TOWER</v>
          </cell>
          <cell r="C602" t="str">
            <v>4020972117212</v>
          </cell>
          <cell r="D602" t="str">
            <v>EVERC</v>
          </cell>
          <cell r="E602">
            <v>6</v>
          </cell>
          <cell r="F602">
            <v>12</v>
          </cell>
          <cell r="G602">
            <v>14.2</v>
          </cell>
        </row>
        <row r="603">
          <cell r="A603" t="str">
            <v>LUI11722</v>
          </cell>
          <cell r="B603" t="str">
            <v xml:space="preserve">50pc BUILDING BLOCKS - PASTEL - PLAYSET </v>
          </cell>
          <cell r="C603" t="str">
            <v>4020972117229</v>
          </cell>
          <cell r="D603" t="str">
            <v>EVERC</v>
          </cell>
          <cell r="F603">
            <v>6</v>
          </cell>
          <cell r="G603">
            <v>14.2</v>
          </cell>
        </row>
        <row r="604">
          <cell r="A604" t="str">
            <v>LUI11724</v>
          </cell>
          <cell r="B604" t="str">
            <v>PASTEL ACTIVITY CUBE</v>
          </cell>
          <cell r="C604" t="str">
            <v>4020972117243</v>
          </cell>
          <cell r="D604" t="str">
            <v>EVERC</v>
          </cell>
          <cell r="F604">
            <v>6</v>
          </cell>
          <cell r="G604">
            <v>21.3</v>
          </cell>
        </row>
        <row r="605">
          <cell r="A605" t="str">
            <v>LUI11735</v>
          </cell>
          <cell r="B605" t="str">
            <v>VACUUM CLEANER PLAYSET</v>
          </cell>
          <cell r="C605" t="str">
            <v>4020972117359</v>
          </cell>
          <cell r="D605" t="str">
            <v>EVERE</v>
          </cell>
          <cell r="F605">
            <v>6</v>
          </cell>
          <cell r="G605">
            <v>21.3</v>
          </cell>
        </row>
        <row r="606">
          <cell r="A606" t="str">
            <v>LUI11777</v>
          </cell>
          <cell r="B606" t="str">
            <v>RAINBOW SHAPE SORTER</v>
          </cell>
          <cell r="C606" t="str">
            <v>4020972117779</v>
          </cell>
          <cell r="D606" t="str">
            <v>EVERC</v>
          </cell>
          <cell r="E606">
            <v>6</v>
          </cell>
          <cell r="F606">
            <v>12</v>
          </cell>
          <cell r="G606">
            <v>17.75</v>
          </cell>
        </row>
        <row r="607">
          <cell r="A607" t="str">
            <v>LUI11794</v>
          </cell>
          <cell r="B607" t="str">
            <v>RAINBOW STACKING TOWER</v>
          </cell>
          <cell r="C607" t="str">
            <v>4020972117946</v>
          </cell>
          <cell r="D607" t="str">
            <v>EVERC</v>
          </cell>
          <cell r="F607">
            <v>6</v>
          </cell>
          <cell r="G607">
            <v>17.75</v>
          </cell>
        </row>
        <row r="608">
          <cell r="A608" t="str">
            <v>LUI11805</v>
          </cell>
          <cell r="B608" t="str">
            <v>COMPACT WORKBENCH PLAYSET</v>
          </cell>
          <cell r="C608" t="str">
            <v>4020972118059</v>
          </cell>
          <cell r="D608" t="str">
            <v>EVERE</v>
          </cell>
          <cell r="F608">
            <v>3</v>
          </cell>
          <cell r="G608">
            <v>42.55</v>
          </cell>
        </row>
        <row r="609">
          <cell r="A609" t="str">
            <v>LUI11810</v>
          </cell>
          <cell r="B609" t="str">
            <v xml:space="preserve">CONSTRUCTION SET </v>
          </cell>
          <cell r="C609" t="str">
            <v>4020972118103</v>
          </cell>
          <cell r="D609" t="str">
            <v>EVERE</v>
          </cell>
          <cell r="F609">
            <v>4</v>
          </cell>
          <cell r="G609">
            <v>28.35</v>
          </cell>
        </row>
        <row r="610">
          <cell r="A610" t="str">
            <v>LUI11863</v>
          </cell>
          <cell r="B610" t="str">
            <v>DYNAMITE WOBBLING TOWER</v>
          </cell>
          <cell r="C610" t="str">
            <v>4020972118639</v>
          </cell>
          <cell r="D610" t="str">
            <v>EVERC</v>
          </cell>
          <cell r="F610">
            <v>6</v>
          </cell>
          <cell r="G610">
            <v>21.3</v>
          </cell>
        </row>
        <row r="611">
          <cell r="A611" t="str">
            <v>LUI11873</v>
          </cell>
          <cell r="B611" t="str">
            <v>CAR RAMP RACING PLAYSET</v>
          </cell>
          <cell r="C611" t="str">
            <v>4020972118738</v>
          </cell>
          <cell r="D611" t="str">
            <v>EVERC</v>
          </cell>
          <cell r="F611">
            <v>6</v>
          </cell>
          <cell r="G611">
            <v>21.3</v>
          </cell>
        </row>
        <row r="612">
          <cell r="A612" t="str">
            <v>LUI11917</v>
          </cell>
          <cell r="B612" t="str">
            <v>EMERGENCY BACKPACK PLAYSET</v>
          </cell>
          <cell r="C612" t="str">
            <v>4020972119179</v>
          </cell>
          <cell r="D612" t="str">
            <v>EVERE</v>
          </cell>
          <cell r="F612">
            <v>4</v>
          </cell>
          <cell r="G612">
            <v>49.65</v>
          </cell>
        </row>
        <row r="613">
          <cell r="A613" t="str">
            <v>LUI12011</v>
          </cell>
          <cell r="B613" t="str">
            <v xml:space="preserve">VEGETABLE GARDEN PLAYSET </v>
          </cell>
          <cell r="C613" t="str">
            <v>4020972120113</v>
          </cell>
          <cell r="D613" t="str">
            <v>EVERC</v>
          </cell>
          <cell r="F613">
            <v>6</v>
          </cell>
          <cell r="G613">
            <v>21.3</v>
          </cell>
        </row>
        <row r="614">
          <cell r="A614" t="str">
            <v>LUI12090</v>
          </cell>
          <cell r="B614" t="str">
            <v>SMALL LOCK HOUSE</v>
          </cell>
          <cell r="C614" t="str">
            <v>4020972120908</v>
          </cell>
          <cell r="D614" t="str">
            <v>EVERC</v>
          </cell>
          <cell r="F614">
            <v>3</v>
          </cell>
          <cell r="G614">
            <v>21.3</v>
          </cell>
        </row>
        <row r="615">
          <cell r="A615" t="str">
            <v>LUI191816</v>
          </cell>
          <cell r="B615" t="str">
            <v>SAND &amp; WATER PLAYTABLE</v>
          </cell>
          <cell r="C615" t="str">
            <v>842446101558</v>
          </cell>
          <cell r="D615" t="str">
            <v>EVERE</v>
          </cell>
          <cell r="F615">
            <v>4</v>
          </cell>
          <cell r="G615">
            <v>28.35</v>
          </cell>
        </row>
        <row r="616">
          <cell r="A616" t="str">
            <v>LUI201714</v>
          </cell>
          <cell r="B616" t="str">
            <v>SPINNING TURTLE SPRINKLER</v>
          </cell>
          <cell r="C616" t="str">
            <v>842446107147</v>
          </cell>
          <cell r="D616" t="str">
            <v>EVERC</v>
          </cell>
          <cell r="F616">
            <v>6</v>
          </cell>
          <cell r="G616">
            <v>16.350000000000001</v>
          </cell>
        </row>
        <row r="617">
          <cell r="A617" t="str">
            <v>LUI211058</v>
          </cell>
          <cell r="B617" t="str">
            <v>LET'S PRETEND TOOL BELT</v>
          </cell>
          <cell r="C617" t="str">
            <v>842446100582</v>
          </cell>
          <cell r="D617" t="str">
            <v>EVERC</v>
          </cell>
          <cell r="F617">
            <v>6</v>
          </cell>
          <cell r="G617">
            <v>12.8</v>
          </cell>
        </row>
        <row r="618">
          <cell r="A618" t="str">
            <v>LUI211080</v>
          </cell>
          <cell r="B618" t="str">
            <v>LIGHT UP FLYING SAUCER</v>
          </cell>
          <cell r="C618" t="str">
            <v>842446100803</v>
          </cell>
          <cell r="D618" t="str">
            <v>EVERC</v>
          </cell>
          <cell r="F618">
            <v>6</v>
          </cell>
          <cell r="G618">
            <v>12.8</v>
          </cell>
        </row>
        <row r="619">
          <cell r="A619" t="str">
            <v>LUI211193</v>
          </cell>
          <cell r="B619" t="str">
            <v>MY FIRST VACUUM CLEANER</v>
          </cell>
          <cell r="C619" t="str">
            <v>842446101930</v>
          </cell>
          <cell r="D619" t="str">
            <v>EVERE</v>
          </cell>
          <cell r="F619">
            <v>6</v>
          </cell>
          <cell r="G619">
            <v>35.450000000000003</v>
          </cell>
        </row>
        <row r="620">
          <cell r="A620" t="str">
            <v>LUI211195</v>
          </cell>
          <cell r="B620" t="str">
            <v>MY FIRST DINNER WARE</v>
          </cell>
          <cell r="C620" t="str">
            <v>842446101954</v>
          </cell>
          <cell r="D620" t="str">
            <v>EVERC</v>
          </cell>
          <cell r="F620">
            <v>6</v>
          </cell>
          <cell r="G620">
            <v>14.2</v>
          </cell>
        </row>
        <row r="621">
          <cell r="A621" t="str">
            <v>LUI211196</v>
          </cell>
          <cell r="B621" t="str">
            <v>FUN TIME TELEPHONE</v>
          </cell>
          <cell r="C621" t="str">
            <v>842446101961</v>
          </cell>
          <cell r="D621" t="str">
            <v>EVERC</v>
          </cell>
          <cell r="F621">
            <v>6</v>
          </cell>
          <cell r="G621">
            <v>17.75</v>
          </cell>
        </row>
        <row r="622">
          <cell r="A622" t="str">
            <v>LUI211209</v>
          </cell>
          <cell r="B622" t="str">
            <v>SHAPE SORTER EGGS</v>
          </cell>
          <cell r="C622" t="str">
            <v>842446102098</v>
          </cell>
          <cell r="D622" t="str">
            <v>EVERC</v>
          </cell>
          <cell r="F622">
            <v>6</v>
          </cell>
          <cell r="G622">
            <v>12.8</v>
          </cell>
        </row>
        <row r="623">
          <cell r="A623" t="str">
            <v>LUI211216</v>
          </cell>
          <cell r="B623" t="str">
            <v>SPARKLE AND ROLL BALL TOWER</v>
          </cell>
          <cell r="C623" t="str">
            <v>842446102166</v>
          </cell>
          <cell r="D623" t="str">
            <v>EVERC</v>
          </cell>
          <cell r="F623">
            <v>6</v>
          </cell>
          <cell r="G623">
            <v>17.75</v>
          </cell>
        </row>
        <row r="624">
          <cell r="A624" t="str">
            <v>LUI211232</v>
          </cell>
          <cell r="B624" t="str">
            <v>MY FIRST TOASTER</v>
          </cell>
          <cell r="C624" t="str">
            <v>842446102326</v>
          </cell>
          <cell r="D624" t="str">
            <v>EVERC</v>
          </cell>
          <cell r="F624">
            <v>6</v>
          </cell>
          <cell r="G624">
            <v>10.65</v>
          </cell>
        </row>
        <row r="625">
          <cell r="A625" t="str">
            <v>LUI211234</v>
          </cell>
          <cell r="B625" t="str">
            <v>MY FIRST COFFEE MAKER</v>
          </cell>
          <cell r="C625" t="str">
            <v>842446102340</v>
          </cell>
          <cell r="D625" t="str">
            <v>EVERE</v>
          </cell>
          <cell r="F625">
            <v>6</v>
          </cell>
          <cell r="G625">
            <v>21.3</v>
          </cell>
        </row>
        <row r="626">
          <cell r="A626" t="str">
            <v>LUI211235</v>
          </cell>
          <cell r="B626" t="str">
            <v>MY FIRST MICROWAVE</v>
          </cell>
          <cell r="C626" t="str">
            <v>842446102357</v>
          </cell>
          <cell r="D626" t="str">
            <v>EVERE</v>
          </cell>
          <cell r="F626">
            <v>4</v>
          </cell>
          <cell r="G626">
            <v>28.35</v>
          </cell>
        </row>
        <row r="627">
          <cell r="A627" t="str">
            <v>LUI211237</v>
          </cell>
          <cell r="B627" t="str">
            <v>MY FIRST DISHWASHER</v>
          </cell>
          <cell r="C627" t="str">
            <v>842446102371</v>
          </cell>
          <cell r="D627" t="str">
            <v>EVERE</v>
          </cell>
          <cell r="F627">
            <v>4</v>
          </cell>
          <cell r="G627">
            <v>28.35</v>
          </cell>
        </row>
        <row r="628">
          <cell r="A628" t="str">
            <v>LUI211374</v>
          </cell>
          <cell r="B628" t="str">
            <v>LIGHTS &amp; SOUNDS POUND AND PLAY</v>
          </cell>
          <cell r="C628" t="str">
            <v>842446103743</v>
          </cell>
          <cell r="D628" t="str">
            <v>EVERC</v>
          </cell>
          <cell r="F628">
            <v>6</v>
          </cell>
          <cell r="G628">
            <v>16.350000000000001</v>
          </cell>
        </row>
        <row r="629">
          <cell r="A629" t="str">
            <v>LUI211612</v>
          </cell>
          <cell r="B629" t="str">
            <v>LIGHTS &amp; SOUNDS CHOO CHOO TRAIN</v>
          </cell>
          <cell r="C629" t="str">
            <v>842446106126</v>
          </cell>
          <cell r="D629" t="str">
            <v>EVERE</v>
          </cell>
          <cell r="F629">
            <v>6</v>
          </cell>
          <cell r="G629">
            <v>21.3</v>
          </cell>
        </row>
        <row r="630">
          <cell r="A630" t="str">
            <v>LUI211613</v>
          </cell>
          <cell r="B630" t="str">
            <v>LIGHTS &amp; SOUNDS SHAPE SORTER</v>
          </cell>
          <cell r="C630" t="str">
            <v>842446106133</v>
          </cell>
          <cell r="D630" t="str">
            <v>EVERC</v>
          </cell>
          <cell r="F630">
            <v>6</v>
          </cell>
          <cell r="G630">
            <v>21.3</v>
          </cell>
        </row>
        <row r="631">
          <cell r="A631" t="str">
            <v>LUI211732</v>
          </cell>
          <cell r="B631" t="str">
            <v>GIANT BOOMER BADMINTON PLAYSET</v>
          </cell>
          <cell r="C631" t="str">
            <v>842446107321</v>
          </cell>
          <cell r="D631" t="str">
            <v>EVERC</v>
          </cell>
          <cell r="F631">
            <v>6</v>
          </cell>
          <cell r="G631">
            <v>14.2</v>
          </cell>
        </row>
        <row r="632">
          <cell r="A632" t="str">
            <v>LUI211801</v>
          </cell>
          <cell r="B632" t="str">
            <v>RAINBOW - LIGHT UP FORT</v>
          </cell>
          <cell r="C632" t="str">
            <v>842446109615</v>
          </cell>
          <cell r="D632" t="str">
            <v>EVERE</v>
          </cell>
          <cell r="F632">
            <v>12</v>
          </cell>
          <cell r="G632">
            <v>42.55</v>
          </cell>
        </row>
        <row r="633">
          <cell r="A633" t="str">
            <v>LUI4432</v>
          </cell>
          <cell r="B633" t="str">
            <v>HOUSE OF LOCKS</v>
          </cell>
          <cell r="C633" t="str">
            <v>4020972044327</v>
          </cell>
          <cell r="D633" t="str">
            <v>EVERC</v>
          </cell>
          <cell r="F633">
            <v>4</v>
          </cell>
          <cell r="G633">
            <v>35.450000000000003</v>
          </cell>
        </row>
        <row r="634">
          <cell r="A634" t="str">
            <v>LUI4768</v>
          </cell>
          <cell r="B634" t="str">
            <v>EDUCATIONAL BOARD DATES, TIMES &amp; SEASONS</v>
          </cell>
          <cell r="C634" t="str">
            <v>4020972047687</v>
          </cell>
          <cell r="D634" t="str">
            <v>EVERE</v>
          </cell>
          <cell r="E634">
            <v>6</v>
          </cell>
          <cell r="F634">
            <v>12</v>
          </cell>
          <cell r="G634">
            <v>14.2</v>
          </cell>
        </row>
        <row r="635">
          <cell r="A635" t="str">
            <v>LUI5261</v>
          </cell>
          <cell r="B635" t="str">
            <v>ICE CREAM PLAYSET</v>
          </cell>
          <cell r="C635" t="str">
            <v>4020972052612</v>
          </cell>
          <cell r="D635" t="str">
            <v>EVERE</v>
          </cell>
          <cell r="F635">
            <v>3</v>
          </cell>
          <cell r="G635">
            <v>21.3</v>
          </cell>
        </row>
        <row r="636">
          <cell r="A636" t="str">
            <v>LUI5807</v>
          </cell>
          <cell r="B636" t="str">
            <v>SMACK THE BIRD GAME</v>
          </cell>
          <cell r="C636" t="str">
            <v>4020972058072</v>
          </cell>
          <cell r="D636" t="str">
            <v>EVERC</v>
          </cell>
          <cell r="E636">
            <v>6</v>
          </cell>
          <cell r="F636">
            <v>12</v>
          </cell>
          <cell r="G636">
            <v>17.75</v>
          </cell>
        </row>
        <row r="637">
          <cell r="A637" t="str">
            <v>LUI6475</v>
          </cell>
          <cell r="B637" t="str">
            <v>COLORFUL THREADING SHOES</v>
          </cell>
          <cell r="C637" t="str">
            <v>4020972064752</v>
          </cell>
          <cell r="D637" t="str">
            <v>EVERC</v>
          </cell>
          <cell r="E637">
            <v>6</v>
          </cell>
          <cell r="F637">
            <v>12</v>
          </cell>
          <cell r="G637">
            <v>17.75</v>
          </cell>
        </row>
        <row r="638">
          <cell r="A638" t="str">
            <v>LUI7393</v>
          </cell>
          <cell r="B638" t="str">
            <v xml:space="preserve">BEAR BABY WALKER </v>
          </cell>
          <cell r="C638" t="str">
            <v>4020972073938</v>
          </cell>
          <cell r="D638" t="str">
            <v>EVERC</v>
          </cell>
          <cell r="F638">
            <v>1</v>
          </cell>
          <cell r="G638">
            <v>70.900000000000006</v>
          </cell>
        </row>
        <row r="639">
          <cell r="A639" t="str">
            <v>LUI8750</v>
          </cell>
          <cell r="B639" t="str">
            <v>BABY DOLL PRAM VINTAGE BEIGE</v>
          </cell>
          <cell r="C639" t="str">
            <v>4020972087508</v>
          </cell>
          <cell r="D639" t="str">
            <v>EVERC</v>
          </cell>
          <cell r="F639">
            <v>1</v>
          </cell>
          <cell r="G639">
            <v>127.6</v>
          </cell>
        </row>
        <row r="640">
          <cell r="A640" t="str">
            <v>LUI8771</v>
          </cell>
          <cell r="B640" t="str">
            <v>BABY DOLL PRAM VINTAGE GREY</v>
          </cell>
          <cell r="C640" t="str">
            <v>4020972087713</v>
          </cell>
          <cell r="D640" t="str">
            <v>EVERC</v>
          </cell>
          <cell r="F640">
            <v>1</v>
          </cell>
          <cell r="G640">
            <v>127.6</v>
          </cell>
        </row>
        <row r="641">
          <cell r="A641" t="str">
            <v>LUIB8500</v>
          </cell>
          <cell r="B641" t="str">
            <v>GLOW SOLAR SYSTEM</v>
          </cell>
          <cell r="C641" t="str">
            <v>5060122730990</v>
          </cell>
          <cell r="D641" t="str">
            <v>EVERC</v>
          </cell>
          <cell r="F641">
            <v>12</v>
          </cell>
          <cell r="G641">
            <v>12.8</v>
          </cell>
        </row>
        <row r="642">
          <cell r="A642" t="str">
            <v>LUIB8506</v>
          </cell>
          <cell r="B642" t="str">
            <v>GLOW WINDOW ART</v>
          </cell>
          <cell r="C642" t="str">
            <v>5060122734905</v>
          </cell>
          <cell r="D642" t="str">
            <v>EVERC</v>
          </cell>
          <cell r="F642">
            <v>6</v>
          </cell>
          <cell r="G642">
            <v>21.3</v>
          </cell>
        </row>
        <row r="643">
          <cell r="A643" t="str">
            <v>LUIB8605</v>
          </cell>
          <cell r="B643" t="str">
            <v>STARRY NIGHT 60 STARS</v>
          </cell>
          <cell r="C643" t="str">
            <v>5060122732529</v>
          </cell>
          <cell r="D643" t="str">
            <v>EVERC</v>
          </cell>
          <cell r="E643">
            <v>12</v>
          </cell>
          <cell r="F643">
            <v>48</v>
          </cell>
          <cell r="G643">
            <v>5.7</v>
          </cell>
        </row>
        <row r="644">
          <cell r="A644" t="str">
            <v>LUIB8623</v>
          </cell>
          <cell r="B644" t="str">
            <v>GLOW STARS AND PLANETS</v>
          </cell>
          <cell r="C644" t="str">
            <v>5060122732741</v>
          </cell>
          <cell r="D644" t="str">
            <v>EVERC</v>
          </cell>
          <cell r="E644">
            <v>12</v>
          </cell>
          <cell r="F644">
            <v>48</v>
          </cell>
          <cell r="G644">
            <v>6.4</v>
          </cell>
        </row>
        <row r="645">
          <cell r="A645" t="str">
            <v>LUIB8627</v>
          </cell>
          <cell r="B645" t="str">
            <v>GLOW STARS &amp; UNICORNS</v>
          </cell>
          <cell r="C645" t="str">
            <v>5060122733670</v>
          </cell>
          <cell r="D645" t="str">
            <v>EVERC</v>
          </cell>
          <cell r="E645">
            <v>12</v>
          </cell>
          <cell r="F645">
            <v>48</v>
          </cell>
          <cell r="G645">
            <v>6.4</v>
          </cell>
        </row>
        <row r="646">
          <cell r="A646" t="str">
            <v>LUIB8628</v>
          </cell>
          <cell r="B646" t="str">
            <v>GLOW STARS AND MERMAIDS</v>
          </cell>
          <cell r="C646" t="str">
            <v>5060122734066</v>
          </cell>
          <cell r="D646" t="str">
            <v>EVERC</v>
          </cell>
          <cell r="E646">
            <v>12</v>
          </cell>
          <cell r="F646">
            <v>48</v>
          </cell>
          <cell r="G646">
            <v>6.4</v>
          </cell>
        </row>
        <row r="647">
          <cell r="A647" t="str">
            <v>LUIB8629</v>
          </cell>
          <cell r="B647" t="str">
            <v>GLOW STARS AND DRAGONS</v>
          </cell>
          <cell r="C647" t="str">
            <v>5060122734813</v>
          </cell>
          <cell r="D647" t="str">
            <v>EVERC</v>
          </cell>
          <cell r="F647">
            <v>6</v>
          </cell>
          <cell r="G647">
            <v>6.4</v>
          </cell>
        </row>
        <row r="648">
          <cell r="A648" t="str">
            <v>LUIB8630</v>
          </cell>
          <cell r="B648" t="str">
            <v xml:space="preserve">GLOW MOON &amp; STARS </v>
          </cell>
          <cell r="C648" t="str">
            <v>5060122734820</v>
          </cell>
          <cell r="D648" t="str">
            <v>EVERC</v>
          </cell>
          <cell r="E648">
            <v>12</v>
          </cell>
          <cell r="F648">
            <v>48</v>
          </cell>
          <cell r="G648">
            <v>6.4</v>
          </cell>
        </row>
        <row r="649">
          <cell r="A649" t="str">
            <v>LUIB8803</v>
          </cell>
          <cell r="B649" t="str">
            <v>GLOW DINOS T REX SKELETON</v>
          </cell>
          <cell r="C649" t="str">
            <v>5060122734233</v>
          </cell>
          <cell r="D649" t="str">
            <v>EVERC</v>
          </cell>
          <cell r="F649">
            <v>6</v>
          </cell>
          <cell r="G649">
            <v>10.65</v>
          </cell>
        </row>
        <row r="650">
          <cell r="A650" t="str">
            <v>LUIB8804</v>
          </cell>
          <cell r="B650" t="str">
            <v>GLOW DINOS TRICERATOPS SKELETON</v>
          </cell>
          <cell r="C650" t="str">
            <v>5060122734240</v>
          </cell>
          <cell r="D650" t="str">
            <v>EVERC</v>
          </cell>
          <cell r="F650">
            <v>6</v>
          </cell>
          <cell r="G650">
            <v>10.65</v>
          </cell>
        </row>
        <row r="651">
          <cell r="A651" t="str">
            <v>LUIB8805</v>
          </cell>
          <cell r="B651" t="str">
            <v>GLOW DINOS STEGOSAURUS SKELETON</v>
          </cell>
          <cell r="C651" t="str">
            <v>5060122734257</v>
          </cell>
          <cell r="D651" t="str">
            <v>EVERC</v>
          </cell>
          <cell r="F651">
            <v>6</v>
          </cell>
          <cell r="G651">
            <v>10.65</v>
          </cell>
        </row>
        <row r="652">
          <cell r="A652" t="str">
            <v>LUIE2023</v>
          </cell>
          <cell r="B652" t="str">
            <v>MASSIVE MAGNET</v>
          </cell>
          <cell r="C652" t="str">
            <v>5060122731737</v>
          </cell>
          <cell r="D652" t="str">
            <v>EVERE</v>
          </cell>
          <cell r="E652">
            <v>6</v>
          </cell>
          <cell r="F652">
            <v>24</v>
          </cell>
          <cell r="G652">
            <v>10.65</v>
          </cell>
        </row>
        <row r="653">
          <cell r="A653" t="str">
            <v>LUIE2032</v>
          </cell>
          <cell r="B653" t="str">
            <v>OUTDOOR ADVENTURE NIGHT VISION TORCH</v>
          </cell>
          <cell r="C653" t="str">
            <v>5060122732109</v>
          </cell>
          <cell r="D653" t="str">
            <v>EVERE</v>
          </cell>
          <cell r="E653">
            <v>12</v>
          </cell>
          <cell r="G653">
            <v>10.65</v>
          </cell>
        </row>
        <row r="654">
          <cell r="A654" t="str">
            <v>LUIE2052</v>
          </cell>
          <cell r="B654" t="str">
            <v>MY DESKTOP SOLAR SYSTEM</v>
          </cell>
          <cell r="C654" t="str">
            <v>5060122733250</v>
          </cell>
          <cell r="D654" t="str">
            <v>EVERE</v>
          </cell>
          <cell r="F654">
            <v>12</v>
          </cell>
          <cell r="G654">
            <v>10.65</v>
          </cell>
        </row>
        <row r="655">
          <cell r="A655" t="str">
            <v>LUIE2062</v>
          </cell>
          <cell r="B655" t="str">
            <v>OUTDOOR ADVENTURE COMPASS</v>
          </cell>
          <cell r="C655" t="str">
            <v>5060122733823</v>
          </cell>
          <cell r="D655" t="str">
            <v>EVERC</v>
          </cell>
          <cell r="F655">
            <v>6</v>
          </cell>
          <cell r="G655">
            <v>10.65</v>
          </cell>
        </row>
        <row r="656">
          <cell r="A656" t="str">
            <v>LUIE2065</v>
          </cell>
          <cell r="B656" t="str">
            <v>T REX HEAD TORCH</v>
          </cell>
          <cell r="C656" t="str">
            <v>5060122733830</v>
          </cell>
          <cell r="D656" t="str">
            <v>EVERC</v>
          </cell>
          <cell r="F656">
            <v>6</v>
          </cell>
          <cell r="G656">
            <v>14.2</v>
          </cell>
        </row>
        <row r="657">
          <cell r="A657" t="str">
            <v>LUIE2070</v>
          </cell>
          <cell r="B657" t="str">
            <v>450x MICROSCOPE</v>
          </cell>
          <cell r="C657" t="str">
            <v>5060122734264</v>
          </cell>
          <cell r="D657" t="str">
            <v>EVERE</v>
          </cell>
          <cell r="F657">
            <v>6</v>
          </cell>
          <cell r="G657">
            <v>42.55</v>
          </cell>
        </row>
        <row r="658">
          <cell r="A658" t="str">
            <v>LUIE2071</v>
          </cell>
          <cell r="B658" t="str">
            <v>MY FIRST TELESCOPE</v>
          </cell>
          <cell r="C658" t="str">
            <v>5060122734271</v>
          </cell>
          <cell r="D658" t="str">
            <v>EVERE</v>
          </cell>
          <cell r="F658">
            <v>6</v>
          </cell>
          <cell r="G658">
            <v>21.3</v>
          </cell>
        </row>
        <row r="659">
          <cell r="A659" t="str">
            <v>LUIE2074</v>
          </cell>
          <cell r="B659" t="str">
            <v>UNICORN HEAD TORCH</v>
          </cell>
          <cell r="C659" t="str">
            <v>5060122734806</v>
          </cell>
          <cell r="D659" t="str">
            <v>EVERC</v>
          </cell>
          <cell r="F659">
            <v>6</v>
          </cell>
          <cell r="G659">
            <v>14.2</v>
          </cell>
        </row>
        <row r="660">
          <cell r="A660" t="str">
            <v>LUIE2077</v>
          </cell>
          <cell r="B660" t="str">
            <v>ULTRA FLYERS</v>
          </cell>
          <cell r="C660" t="str">
            <v>5060122734882</v>
          </cell>
          <cell r="D660" t="str">
            <v>EVERC</v>
          </cell>
          <cell r="F660">
            <v>6</v>
          </cell>
          <cell r="G660">
            <v>9.25</v>
          </cell>
        </row>
        <row r="661">
          <cell r="A661" t="str">
            <v>MATL1806</v>
          </cell>
          <cell r="B661" t="str">
            <v>HOT WHEELS - 5pc CAR GIFT PACK ASST</v>
          </cell>
          <cell r="C661" t="str">
            <v>074299018060</v>
          </cell>
          <cell r="D661" t="str">
            <v>EVERC</v>
          </cell>
          <cell r="F661">
            <v>12</v>
          </cell>
          <cell r="G661">
            <v>7.2</v>
          </cell>
        </row>
        <row r="662">
          <cell r="A662" t="str">
            <v>MATL30782</v>
          </cell>
          <cell r="B662" t="str">
            <v xml:space="preserve">MATCHBOX - CARS SINGLES ASST  </v>
          </cell>
          <cell r="C662" t="str">
            <v>035995307827</v>
          </cell>
          <cell r="D662" t="str">
            <v>EVERC</v>
          </cell>
          <cell r="F662">
            <v>24</v>
          </cell>
          <cell r="G662">
            <v>1.25</v>
          </cell>
        </row>
        <row r="663">
          <cell r="A663" t="str">
            <v>MATL37092</v>
          </cell>
          <cell r="B663" t="str">
            <v>KERPLUNK</v>
          </cell>
          <cell r="C663" t="str">
            <v>085633070927</v>
          </cell>
          <cell r="D663" t="str">
            <v>EVERE</v>
          </cell>
          <cell r="F663">
            <v>4</v>
          </cell>
          <cell r="G663">
            <v>13.5</v>
          </cell>
        </row>
        <row r="664">
          <cell r="A664" t="str">
            <v>MATL42003</v>
          </cell>
          <cell r="B664" t="str">
            <v>UNO - CARD GAME (ENGLISH)</v>
          </cell>
          <cell r="C664" t="str">
            <v>078206020016</v>
          </cell>
          <cell r="D664" t="str">
            <v>EVERE</v>
          </cell>
          <cell r="F664">
            <v>12</v>
          </cell>
          <cell r="G664">
            <v>5.5</v>
          </cell>
        </row>
        <row r="665">
          <cell r="A665" t="str">
            <v>MATL42050</v>
          </cell>
          <cell r="B665" t="str">
            <v>SKIP-BO - CARD GAME (BIL)</v>
          </cell>
          <cell r="C665" t="str">
            <v>078206020504</v>
          </cell>
          <cell r="D665" t="str">
            <v>EVERE</v>
          </cell>
          <cell r="F665">
            <v>12</v>
          </cell>
          <cell r="G665">
            <v>9</v>
          </cell>
        </row>
        <row r="666">
          <cell r="A666" t="str">
            <v>MATL54886</v>
          </cell>
          <cell r="B666" t="str">
            <v>HOT WHEELS - 10pk CAR ASST</v>
          </cell>
          <cell r="C666" t="str">
            <v>074299548864</v>
          </cell>
          <cell r="D666" t="str">
            <v>EVERC</v>
          </cell>
          <cell r="F666">
            <v>6</v>
          </cell>
          <cell r="G666">
            <v>14.35</v>
          </cell>
        </row>
        <row r="667">
          <cell r="A667" t="str">
            <v>MATLBDW51</v>
          </cell>
          <cell r="B667" t="str">
            <v>HOT WHEELS - MID PRICED RIG ASST</v>
          </cell>
          <cell r="C667" t="str">
            <v>746775307509</v>
          </cell>
          <cell r="D667" t="str">
            <v>EVERC</v>
          </cell>
          <cell r="F667">
            <v>6</v>
          </cell>
          <cell r="G667">
            <v>7.45</v>
          </cell>
        </row>
        <row r="668">
          <cell r="A668" t="str">
            <v>MATLBGG15</v>
          </cell>
          <cell r="B668" t="str">
            <v>APPLES to APPLES - PARTY BOX</v>
          </cell>
          <cell r="C668" t="str">
            <v>746775321543</v>
          </cell>
          <cell r="D668" t="str">
            <v>EVERE</v>
          </cell>
          <cell r="F668">
            <v>4</v>
          </cell>
          <cell r="G668">
            <v>17.45</v>
          </cell>
        </row>
        <row r="669">
          <cell r="A669" t="str">
            <v>MATLBJV44</v>
          </cell>
          <cell r="B669" t="str">
            <v>BLOKUS (BIL)</v>
          </cell>
          <cell r="C669" t="str">
            <v>746775363840</v>
          </cell>
          <cell r="D669" t="str">
            <v>EVERE</v>
          </cell>
          <cell r="F669">
            <v>6</v>
          </cell>
          <cell r="G669">
            <v>21.35</v>
          </cell>
        </row>
        <row r="670">
          <cell r="A670" t="str">
            <v>MATLC1817</v>
          </cell>
          <cell r="B670" t="str">
            <v>MATCHBOX - 5pk CAR ASST</v>
          </cell>
          <cell r="C670" t="str">
            <v>027084092950</v>
          </cell>
          <cell r="D670" t="str">
            <v>EVERC</v>
          </cell>
          <cell r="F670">
            <v>12</v>
          </cell>
          <cell r="G670">
            <v>6.4</v>
          </cell>
        </row>
        <row r="671">
          <cell r="A671" t="str">
            <v>MATLCBV05</v>
          </cell>
          <cell r="B671" t="str">
            <v xml:space="preserve">FISHER-PRICE - RINSE 'N GROW TUB  </v>
          </cell>
          <cell r="C671" t="str">
            <v>887961077797</v>
          </cell>
          <cell r="D671" t="str">
            <v>EVERC</v>
          </cell>
          <cell r="F671">
            <v>2</v>
          </cell>
          <cell r="G671">
            <v>32.700000000000003</v>
          </cell>
        </row>
        <row r="672">
          <cell r="A672" t="str">
            <v>MATLCCX97</v>
          </cell>
          <cell r="B672" t="str">
            <v>ROCK 'EM SOCK 'EM ROBOTS</v>
          </cell>
          <cell r="C672" t="str">
            <v>887961035322</v>
          </cell>
          <cell r="D672" t="str">
            <v>EVERE</v>
          </cell>
          <cell r="F672">
            <v>2</v>
          </cell>
          <cell r="G672">
            <v>22.5</v>
          </cell>
        </row>
        <row r="673">
          <cell r="A673" t="str">
            <v>MATLCDF53</v>
          </cell>
          <cell r="B673" t="str">
            <v xml:space="preserve">POWER WHEELS - FORD F150 - BLUE WM   </v>
          </cell>
          <cell r="C673" t="str">
            <v>887961039771</v>
          </cell>
          <cell r="D673" t="str">
            <v>EVERE</v>
          </cell>
          <cell r="F673">
            <v>1</v>
          </cell>
          <cell r="G673">
            <v>488.75</v>
          </cell>
        </row>
        <row r="674">
          <cell r="A674" t="str">
            <v>MATLCFX43</v>
          </cell>
          <cell r="B674" t="str">
            <v xml:space="preserve">BALDERDASH  </v>
          </cell>
          <cell r="C674" t="str">
            <v>887961060515</v>
          </cell>
          <cell r="D674" t="str">
            <v>EVERE</v>
          </cell>
          <cell r="F674">
            <v>4</v>
          </cell>
          <cell r="G674">
            <v>14.05</v>
          </cell>
        </row>
        <row r="675">
          <cell r="A675" t="str">
            <v>MATLCMY09</v>
          </cell>
          <cell r="B675" t="str">
            <v>FP - XYLOPHONE</v>
          </cell>
          <cell r="C675" t="str">
            <v>887961168075</v>
          </cell>
          <cell r="D675" t="str">
            <v>EVERC</v>
          </cell>
          <cell r="F675">
            <v>4</v>
          </cell>
          <cell r="G675">
            <v>14.35</v>
          </cell>
        </row>
        <row r="676">
          <cell r="A676" t="str">
            <v>MATLCYP67</v>
          </cell>
          <cell r="B676" t="str">
            <v xml:space="preserve">MEGA BLOKS - 60pc BIG BUILDING BAG ASST  </v>
          </cell>
          <cell r="C676" t="str">
            <v>00065541084155</v>
          </cell>
          <cell r="D676" t="str">
            <v>EVERC</v>
          </cell>
          <cell r="F676">
            <v>6</v>
          </cell>
          <cell r="G676">
            <v>12.4</v>
          </cell>
        </row>
        <row r="677">
          <cell r="A677" t="str">
            <v>MATLCYP72</v>
          </cell>
          <cell r="B677" t="str">
            <v xml:space="preserve">MEGA BLOKS - 80pc FB BIG BUILDING BAG ASST  </v>
          </cell>
          <cell r="C677" t="str">
            <v>065541083264</v>
          </cell>
          <cell r="D677" t="str">
            <v>EVERC</v>
          </cell>
          <cell r="F677">
            <v>4</v>
          </cell>
          <cell r="G677">
            <v>13.5</v>
          </cell>
        </row>
        <row r="678">
          <cell r="A678" t="str">
            <v>MATLDBL30-1</v>
          </cell>
          <cell r="B678" t="str">
            <v xml:space="preserve">MEGA BLOKS - JOHN DEERE LARGE DUMP TRUCK  </v>
          </cell>
          <cell r="C678" t="str">
            <v>065541808010</v>
          </cell>
          <cell r="D678" t="str">
            <v>EVERE</v>
          </cell>
          <cell r="F678">
            <v>1</v>
          </cell>
          <cell r="G678">
            <v>19.5</v>
          </cell>
        </row>
        <row r="679">
          <cell r="A679" t="str">
            <v>MATLDCH63</v>
          </cell>
          <cell r="B679" t="str">
            <v>MEGA BLOKS - 80pc BIG BUILDING BAG ASST</v>
          </cell>
          <cell r="C679" t="str">
            <v>065541083271</v>
          </cell>
          <cell r="D679" t="str">
            <v>EVERE</v>
          </cell>
          <cell r="F679">
            <v>1</v>
          </cell>
          <cell r="G679">
            <v>13.5</v>
          </cell>
        </row>
        <row r="680">
          <cell r="A680" t="str">
            <v>MATLDCJ86</v>
          </cell>
          <cell r="B680" t="str">
            <v xml:space="preserve">MEGA BLOKS - CAT LARGE DUMP TRUCK  </v>
          </cell>
          <cell r="C680" t="str">
            <v>065541078451</v>
          </cell>
          <cell r="D680" t="str">
            <v>EVERC</v>
          </cell>
          <cell r="F680">
            <v>2</v>
          </cell>
          <cell r="G680">
            <v>27.55</v>
          </cell>
        </row>
        <row r="681">
          <cell r="A681" t="str">
            <v>MATLDGB78</v>
          </cell>
          <cell r="B681" t="str">
            <v>FP-LNL - REMOTE ASST-EN</v>
          </cell>
          <cell r="C681" t="str">
            <v>887961186307</v>
          </cell>
          <cell r="D681" t="str">
            <v>EVERC</v>
          </cell>
          <cell r="F681">
            <v>4</v>
          </cell>
          <cell r="G681">
            <v>10.15</v>
          </cell>
        </row>
        <row r="682">
          <cell r="A682" t="str">
            <v>MATLDHB63</v>
          </cell>
          <cell r="B682" t="str">
            <v>BARBIE - CAREERS PLAYSET ASST</v>
          </cell>
          <cell r="C682" t="str">
            <v>00887961206739</v>
          </cell>
          <cell r="D682" t="str">
            <v>EVERC</v>
          </cell>
          <cell r="F682">
            <v>4</v>
          </cell>
          <cell r="G682">
            <v>25</v>
          </cell>
        </row>
        <row r="683">
          <cell r="A683" t="str">
            <v>MATLDJD09</v>
          </cell>
          <cell r="B683" t="str">
            <v xml:space="preserve">INFANT - SMART STAGES CAR - BLUE EN   </v>
          </cell>
          <cell r="C683" t="str">
            <v>887961222821</v>
          </cell>
          <cell r="D683" t="str">
            <v>EVERE</v>
          </cell>
          <cell r="F683">
            <v>1</v>
          </cell>
          <cell r="G683">
            <v>58.45</v>
          </cell>
        </row>
        <row r="684">
          <cell r="A684" t="str">
            <v>MATLDKD47</v>
          </cell>
          <cell r="B684" t="str">
            <v>PICTIONARY (BIL PKG - ENG)</v>
          </cell>
          <cell r="C684" t="str">
            <v>887961236095</v>
          </cell>
          <cell r="D684" t="str">
            <v>EVERE</v>
          </cell>
          <cell r="F684">
            <v>6</v>
          </cell>
          <cell r="G684">
            <v>21.35</v>
          </cell>
        </row>
        <row r="685">
          <cell r="A685" t="str">
            <v>MATLDKD50</v>
          </cell>
          <cell r="B685" t="str">
            <v xml:space="preserve">FRENCH - PICTIONARY  </v>
          </cell>
          <cell r="C685" t="str">
            <v>887961236101</v>
          </cell>
          <cell r="D685" t="str">
            <v>EVERE</v>
          </cell>
          <cell r="F685">
            <v>6</v>
          </cell>
          <cell r="G685">
            <v>21.35</v>
          </cell>
        </row>
        <row r="686">
          <cell r="A686" t="str">
            <v>MATLDRD00</v>
          </cell>
          <cell r="B686" t="str">
            <v>UNO - SUPER MARIO BROS</v>
          </cell>
          <cell r="C686" t="str">
            <v>887961331240</v>
          </cell>
          <cell r="D686" t="str">
            <v>EVERE</v>
          </cell>
          <cell r="F686">
            <v>8</v>
          </cell>
          <cell r="G686">
            <v>5.85</v>
          </cell>
        </row>
        <row r="687">
          <cell r="A687" t="str">
            <v>MATLDVF50</v>
          </cell>
          <cell r="B687" t="str">
            <v>BARBIE - CAREER DOLL ASST</v>
          </cell>
          <cell r="C687" t="str">
            <v>00887961467468</v>
          </cell>
          <cell r="D687" t="str">
            <v>EVERC</v>
          </cell>
          <cell r="F687">
            <v>6</v>
          </cell>
          <cell r="G687">
            <v>11.2</v>
          </cell>
        </row>
        <row r="688">
          <cell r="A688" t="str">
            <v>MATLDVP63</v>
          </cell>
          <cell r="B688" t="str">
            <v>FISHER-PRICE - 36pc LP SINGLE FIGURE  PDQ ASST</v>
          </cell>
          <cell r="C688" t="str">
            <v>00887961373226</v>
          </cell>
          <cell r="D688" t="str">
            <v>EVERC</v>
          </cell>
          <cell r="F688">
            <v>36</v>
          </cell>
          <cell r="G688">
            <v>3.1</v>
          </cell>
        </row>
        <row r="689">
          <cell r="A689" t="str">
            <v>MATLDXV29</v>
          </cell>
          <cell r="B689" t="str">
            <v>CARS 3 - DIECAST SINGLES ASST</v>
          </cell>
          <cell r="C689" t="str">
            <v>00887961403473</v>
          </cell>
          <cell r="D689" t="str">
            <v>EVERC</v>
          </cell>
          <cell r="F689">
            <v>24</v>
          </cell>
          <cell r="G689">
            <v>5.0999999999999996</v>
          </cell>
        </row>
        <row r="690">
          <cell r="A690" t="str">
            <v>MATLDYW47</v>
          </cell>
          <cell r="B690" t="str">
            <v xml:space="preserve">INFANT - SMART CONNECT DELUXE SOOTHER  </v>
          </cell>
          <cell r="C690" t="str">
            <v>887961424041</v>
          </cell>
          <cell r="D690" t="str">
            <v>EVERC</v>
          </cell>
          <cell r="F690">
            <v>2</v>
          </cell>
          <cell r="G690">
            <v>44.65</v>
          </cell>
        </row>
        <row r="691">
          <cell r="A691" t="str">
            <v>MATLFBM80</v>
          </cell>
          <cell r="B691" t="str">
            <v>MEGA BLOKS - 123 BUS</v>
          </cell>
          <cell r="C691" t="str">
            <v>887961436273</v>
          </cell>
          <cell r="D691" t="str">
            <v>EVERC</v>
          </cell>
          <cell r="F691">
            <v>2</v>
          </cell>
          <cell r="G691">
            <v>10.6</v>
          </cell>
        </row>
        <row r="692">
          <cell r="A692" t="str">
            <v>MATLFCC92</v>
          </cell>
          <cell r="B692" t="str">
            <v>THOMAS and FRIENDS - MINI SINGLE BLIND PK ASST</v>
          </cell>
          <cell r="C692" t="str">
            <v>887961447699</v>
          </cell>
          <cell r="D692" t="str">
            <v>EVERC</v>
          </cell>
          <cell r="F692">
            <v>48</v>
          </cell>
          <cell r="G692">
            <v>1.6</v>
          </cell>
        </row>
        <row r="693">
          <cell r="A693" t="str">
            <v>MATLFDB32</v>
          </cell>
          <cell r="B693" t="str">
            <v xml:space="preserve">BARBIE - CHELSEA ACCESSORY ASST  </v>
          </cell>
          <cell r="C693" t="str">
            <v>887961463620</v>
          </cell>
          <cell r="D693" t="str">
            <v>EVERC</v>
          </cell>
          <cell r="F693">
            <v>4</v>
          </cell>
          <cell r="G693">
            <v>19.100000000000001</v>
          </cell>
        </row>
        <row r="694">
          <cell r="A694" t="str">
            <v>MATLFFC84</v>
          </cell>
          <cell r="B694" t="str">
            <v>FP - INFANT - BABY'S FIRST BLOCKS</v>
          </cell>
          <cell r="C694" t="str">
            <v>887961482898</v>
          </cell>
          <cell r="D694" t="str">
            <v>EVERC</v>
          </cell>
          <cell r="F694">
            <v>2</v>
          </cell>
          <cell r="G694">
            <v>9.3000000000000007</v>
          </cell>
        </row>
        <row r="695">
          <cell r="A695" t="str">
            <v>MATLFFJ02</v>
          </cell>
          <cell r="B695" t="str">
            <v xml:space="preserve">FISHER-PRICE -  SPACESAVER HIGH CHAIR - SLANTED SAILS   </v>
          </cell>
          <cell r="C695" t="str">
            <v>887961487039</v>
          </cell>
          <cell r="D695" t="str">
            <v>EVERE</v>
          </cell>
          <cell r="F695">
            <v>1</v>
          </cell>
          <cell r="G695">
            <v>52.1</v>
          </cell>
        </row>
        <row r="696">
          <cell r="A696" t="str">
            <v>MATLFGV05</v>
          </cell>
          <cell r="B696" t="str">
            <v xml:space="preserve">MEGA BLOKS - BUILD 'N LEARN TABLE (CLASSIC)  </v>
          </cell>
          <cell r="C696" t="str">
            <v>887961515077</v>
          </cell>
          <cell r="D696" t="str">
            <v>EVERC</v>
          </cell>
          <cell r="F696">
            <v>2</v>
          </cell>
          <cell r="G696">
            <v>37.1</v>
          </cell>
        </row>
        <row r="697">
          <cell r="A697" t="str">
            <v>MATLFGW66</v>
          </cell>
          <cell r="B697" t="str">
            <v>FP - CHATTER TELEPHONE</v>
          </cell>
          <cell r="C697" t="str">
            <v>887961516446</v>
          </cell>
          <cell r="D697" t="str">
            <v>EVERC</v>
          </cell>
          <cell r="F697">
            <v>2</v>
          </cell>
          <cell r="G697">
            <v>8.15</v>
          </cell>
        </row>
        <row r="698">
          <cell r="A698" t="str">
            <v>MATLFHG50</v>
          </cell>
          <cell r="B698" t="str">
            <v>FP-LP - HELPFUL NEIGHBOR'S GARAGE</v>
          </cell>
          <cell r="C698" t="str">
            <v>887961522853</v>
          </cell>
          <cell r="D698" t="str">
            <v>EVERC</v>
          </cell>
          <cell r="F698">
            <v>2</v>
          </cell>
          <cell r="G698">
            <v>19.649999999999999</v>
          </cell>
        </row>
        <row r="699">
          <cell r="A699" t="str">
            <v>MATLFML03</v>
          </cell>
          <cell r="B699" t="str">
            <v xml:space="preserve">HOT WHEELS ULTIMATE SERIES - SUPER ULTIMATE GARAGE CF   </v>
          </cell>
          <cell r="C699" t="str">
            <v>887961575590</v>
          </cell>
          <cell r="D699" t="str">
            <v>EVERE</v>
          </cell>
          <cell r="F699">
            <v>1</v>
          </cell>
          <cell r="G699">
            <v>224.65</v>
          </cell>
        </row>
        <row r="700">
          <cell r="A700" t="str">
            <v>MATLFPM81</v>
          </cell>
          <cell r="B700" t="str">
            <v xml:space="preserve">HOT WHEELS MEGA HAULER + 4 DCCS  </v>
          </cell>
          <cell r="C700" t="str">
            <v>887961612424</v>
          </cell>
          <cell r="D700" t="str">
            <v>EVERC</v>
          </cell>
          <cell r="F700">
            <v>4</v>
          </cell>
          <cell r="G700">
            <v>22.5</v>
          </cell>
        </row>
        <row r="701">
          <cell r="A701" t="str">
            <v>MATLFRM36</v>
          </cell>
          <cell r="B701" t="str">
            <v>DOS - CARD GAME</v>
          </cell>
          <cell r="C701" t="str">
            <v>887961629385</v>
          </cell>
          <cell r="D701" t="str">
            <v>EVERE</v>
          </cell>
          <cell r="F701">
            <v>12</v>
          </cell>
          <cell r="G701">
            <v>5.9</v>
          </cell>
        </row>
        <row r="702">
          <cell r="A702" t="str">
            <v>MATLFRY35</v>
          </cell>
          <cell r="B702" t="str">
            <v>POLLY POCKET - WORLD ASST</v>
          </cell>
          <cell r="C702" t="str">
            <v>00887961638189</v>
          </cell>
          <cell r="D702" t="str">
            <v>EVERC</v>
          </cell>
          <cell r="F702">
            <v>4</v>
          </cell>
          <cell r="G702">
            <v>17.149999999999999</v>
          </cell>
        </row>
        <row r="703">
          <cell r="A703" t="str">
            <v>MATLFVJ01</v>
          </cell>
          <cell r="B703" t="str">
            <v>MEGA BLOKS - BUILD &amp; RACE RIG</v>
          </cell>
          <cell r="C703" t="str">
            <v>887961659481</v>
          </cell>
          <cell r="D703" t="str">
            <v>EVERC</v>
          </cell>
          <cell r="F703">
            <v>2</v>
          </cell>
          <cell r="G703">
            <v>17.45</v>
          </cell>
        </row>
        <row r="704">
          <cell r="A704" t="str">
            <v>MATLFVJ49</v>
          </cell>
          <cell r="B704" t="str">
            <v>MEGA BLOKS - LET'S GET LEARNING BAG</v>
          </cell>
          <cell r="C704" t="str">
            <v>887961660074</v>
          </cell>
          <cell r="D704" t="str">
            <v>EVERC</v>
          </cell>
          <cell r="F704">
            <v>2</v>
          </cell>
          <cell r="G704">
            <v>23.6</v>
          </cell>
        </row>
        <row r="705">
          <cell r="A705" t="str">
            <v>MATLFWG43</v>
          </cell>
          <cell r="B705" t="str">
            <v xml:space="preserve">BLOKUS - DUO  </v>
          </cell>
          <cell r="C705" t="str">
            <v>887961673777</v>
          </cell>
          <cell r="D705" t="str">
            <v>EVERE</v>
          </cell>
          <cell r="F705">
            <v>4</v>
          </cell>
          <cell r="G705">
            <v>17.45</v>
          </cell>
        </row>
        <row r="706">
          <cell r="A706" t="str">
            <v>MATLFWK22</v>
          </cell>
          <cell r="B706" t="str">
            <v>MEGA BLOKS - ABC LEARNING TRAIN</v>
          </cell>
          <cell r="C706" t="str">
            <v>887961675832</v>
          </cell>
          <cell r="D706" t="str">
            <v>EVERC</v>
          </cell>
          <cell r="F706">
            <v>2</v>
          </cell>
          <cell r="G706">
            <v>16.75</v>
          </cell>
        </row>
        <row r="707">
          <cell r="A707" t="str">
            <v>MATLFWP36</v>
          </cell>
          <cell r="B707" t="str">
            <v xml:space="preserve">CLASSICS GIFT SET  </v>
          </cell>
          <cell r="C707" t="str">
            <v>887961680386</v>
          </cell>
          <cell r="D707" t="str">
            <v>EVERC</v>
          </cell>
          <cell r="F707">
            <v>2</v>
          </cell>
          <cell r="G707">
            <v>26.6</v>
          </cell>
        </row>
        <row r="708">
          <cell r="A708" t="str">
            <v>MATLFXT43</v>
          </cell>
          <cell r="B708" t="str">
            <v xml:space="preserve">THOMAS and FRIENDS - WOOD - REBECCA ( LARGE ENGINE )  </v>
          </cell>
          <cell r="C708" t="str">
            <v>887961699524</v>
          </cell>
          <cell r="D708" t="str">
            <v>EVERC</v>
          </cell>
          <cell r="F708">
            <v>6</v>
          </cell>
          <cell r="G708">
            <v>12.25</v>
          </cell>
        </row>
        <row r="709">
          <cell r="A709" t="str">
            <v>MATLFXT80</v>
          </cell>
          <cell r="B709" t="str">
            <v xml:space="preserve">MINECRAFT - MINI FIGURES ASST  </v>
          </cell>
          <cell r="C709" t="str">
            <v>887961699890</v>
          </cell>
          <cell r="D709" t="str">
            <v>EVERC</v>
          </cell>
          <cell r="F709">
            <v>36</v>
          </cell>
          <cell r="G709">
            <v>3.75</v>
          </cell>
        </row>
        <row r="710">
          <cell r="A710" t="str">
            <v>MATLFYJ83</v>
          </cell>
          <cell r="B710" t="str">
            <v xml:space="preserve">HOT WHEELS - MONSTER TRUCKS - 1:24 ASST  </v>
          </cell>
          <cell r="C710" t="str">
            <v>00887961705461</v>
          </cell>
          <cell r="D710" t="str">
            <v>EVERC</v>
          </cell>
          <cell r="F710">
            <v>4</v>
          </cell>
          <cell r="G710">
            <v>11.8</v>
          </cell>
        </row>
        <row r="711">
          <cell r="A711" t="str">
            <v>MATLGBK10</v>
          </cell>
          <cell r="B711" t="str">
            <v>BARBIE - DREAM CLOSET</v>
          </cell>
          <cell r="C711" t="str">
            <v>887961716436</v>
          </cell>
          <cell r="D711" t="str">
            <v>EVERC</v>
          </cell>
          <cell r="F711">
            <v>1</v>
          </cell>
          <cell r="G711">
            <v>50.75</v>
          </cell>
        </row>
        <row r="712">
          <cell r="A712" t="str">
            <v>MATLGBK85</v>
          </cell>
          <cell r="B712" t="str">
            <v>BARBIE - PLUS SCOOTER</v>
          </cell>
          <cell r="C712" t="str">
            <v>887961716962</v>
          </cell>
          <cell r="D712" t="str">
            <v>EVERC</v>
          </cell>
          <cell r="F712">
            <v>4</v>
          </cell>
          <cell r="G712">
            <v>26.7</v>
          </cell>
        </row>
        <row r="713">
          <cell r="A713" t="str">
            <v>MATLGBP23</v>
          </cell>
          <cell r="B713" t="str">
            <v>HOT WHEELS - 4PK MONSTER TRUCKS - 1:64 ASST</v>
          </cell>
          <cell r="C713" t="str">
            <v>887961720358</v>
          </cell>
          <cell r="D713" t="str">
            <v>EVERC</v>
          </cell>
          <cell r="F713">
            <v>6</v>
          </cell>
          <cell r="G713">
            <v>15.75</v>
          </cell>
        </row>
        <row r="714">
          <cell r="A714" t="str">
            <v>MATLGDF60</v>
          </cell>
          <cell r="B714" t="str">
            <v>WWE - ELITE ASST</v>
          </cell>
          <cell r="C714" t="str">
            <v>00887961741711</v>
          </cell>
          <cell r="D714" t="str">
            <v>EVERC</v>
          </cell>
          <cell r="F714">
            <v>8</v>
          </cell>
          <cell r="G714">
            <v>21.35</v>
          </cell>
        </row>
        <row r="715">
          <cell r="A715" t="str">
            <v>MATLGDF62</v>
          </cell>
          <cell r="B715" t="str">
            <v>WWE - BASIC FIGURES ASST</v>
          </cell>
          <cell r="C715" t="str">
            <v>00887961741735</v>
          </cell>
          <cell r="D715" t="str">
            <v>EVERC</v>
          </cell>
          <cell r="F715">
            <v>12</v>
          </cell>
          <cell r="G715">
            <v>11.25</v>
          </cell>
        </row>
        <row r="716">
          <cell r="A716" t="str">
            <v>MATLGDF63</v>
          </cell>
          <cell r="B716" t="str">
            <v xml:space="preserve">WWE - CHAMPIONSHIP SHOWDOWN ASST  </v>
          </cell>
          <cell r="C716" t="str">
            <v>00887961873627</v>
          </cell>
          <cell r="D716" t="str">
            <v>EVERC</v>
          </cell>
          <cell r="F716">
            <v>4</v>
          </cell>
          <cell r="G716">
            <v>21.35</v>
          </cell>
        </row>
        <row r="717">
          <cell r="A717" t="str">
            <v>MATLGDR44</v>
          </cell>
          <cell r="B717" t="str">
            <v>UNO - FLIP  - CARD GAME</v>
          </cell>
          <cell r="C717" t="str">
            <v>887961751062</v>
          </cell>
          <cell r="D717" t="str">
            <v>EVERE</v>
          </cell>
          <cell r="F717">
            <v>12</v>
          </cell>
          <cell r="G717">
            <v>5.85</v>
          </cell>
        </row>
        <row r="718">
          <cell r="A718" t="str">
            <v>MATLGDR45</v>
          </cell>
          <cell r="B718" t="str">
            <v xml:space="preserve">UNO - EXPRESS   </v>
          </cell>
          <cell r="C718" t="str">
            <v>887961751093</v>
          </cell>
          <cell r="D718" t="str">
            <v>EVERE</v>
          </cell>
          <cell r="F718">
            <v>12</v>
          </cell>
          <cell r="G718">
            <v>2.15</v>
          </cell>
        </row>
        <row r="719">
          <cell r="A719" t="str">
            <v>MATLGFH90</v>
          </cell>
          <cell r="B719" t="str">
            <v xml:space="preserve">HOT WHEELS - MOTORIZED ECL SET  </v>
          </cell>
          <cell r="C719" t="str">
            <v>887961762600</v>
          </cell>
          <cell r="D719" t="str">
            <v>EVERC</v>
          </cell>
          <cell r="F719">
            <v>4</v>
          </cell>
          <cell r="G719">
            <v>32.25</v>
          </cell>
        </row>
        <row r="720">
          <cell r="A720" t="str">
            <v>MATLGFL82</v>
          </cell>
          <cell r="B720" t="str">
            <v xml:space="preserve">BARBIE - DREAMTOPIA FEATURE MERMAID  ORIG   </v>
          </cell>
          <cell r="C720" t="str">
            <v>887961765236</v>
          </cell>
          <cell r="D720" t="str">
            <v>EVERC</v>
          </cell>
          <cell r="F720">
            <v>4</v>
          </cell>
          <cell r="G720">
            <v>22.5</v>
          </cell>
        </row>
        <row r="721">
          <cell r="A721" t="str">
            <v>MATLGFV85</v>
          </cell>
          <cell r="B721" t="str">
            <v xml:space="preserve">MEGA CONSTRUX - EEVEE'S EPIC EVOLUTIONS  </v>
          </cell>
          <cell r="C721" t="str">
            <v>887961770582</v>
          </cell>
          <cell r="D721" t="str">
            <v>EVERC</v>
          </cell>
          <cell r="F721">
            <v>6</v>
          </cell>
          <cell r="G721">
            <v>50.55</v>
          </cell>
        </row>
        <row r="722">
          <cell r="A722" t="str">
            <v>MATLGGB43</v>
          </cell>
          <cell r="B722" t="str">
            <v>HACKIN' PACKIN' ALPACA</v>
          </cell>
          <cell r="C722" t="str">
            <v>887961774047</v>
          </cell>
          <cell r="D722" t="str">
            <v>EVERE</v>
          </cell>
          <cell r="F722">
            <v>2</v>
          </cell>
          <cell r="G722">
            <v>17.5</v>
          </cell>
        </row>
        <row r="723">
          <cell r="A723" t="str">
            <v>MATLGGC71</v>
          </cell>
          <cell r="B723" t="str">
            <v>PICTIONARY AIR</v>
          </cell>
          <cell r="C723" t="str">
            <v>887961775303</v>
          </cell>
          <cell r="D723" t="str">
            <v>EVERE</v>
          </cell>
          <cell r="F723">
            <v>5</v>
          </cell>
          <cell r="G723">
            <v>17.45</v>
          </cell>
        </row>
        <row r="724">
          <cell r="A724" t="str">
            <v>MATLGGG32</v>
          </cell>
          <cell r="B724" t="str">
            <v xml:space="preserve">THOMAS and FRIENDS - WOOD - HARVEY ( BASIC ENGINE )  </v>
          </cell>
          <cell r="C724" t="str">
            <v>887961778120</v>
          </cell>
          <cell r="D724" t="str">
            <v>EVERC</v>
          </cell>
          <cell r="F724">
            <v>6</v>
          </cell>
          <cell r="G724">
            <v>8</v>
          </cell>
        </row>
        <row r="725">
          <cell r="A725" t="str">
            <v>MATLGGG72</v>
          </cell>
          <cell r="B725" t="str">
            <v xml:space="preserve">THOMAS and FRIENDS - WOOD - TIDMOUTH SHED    </v>
          </cell>
          <cell r="C725" t="str">
            <v>887961778519</v>
          </cell>
          <cell r="D725" t="str">
            <v>EVERE</v>
          </cell>
          <cell r="F725">
            <v>2</v>
          </cell>
          <cell r="G725">
            <v>58.45</v>
          </cell>
        </row>
        <row r="726">
          <cell r="A726" t="str">
            <v>MATLGGH31</v>
          </cell>
          <cell r="B726" t="str">
            <v xml:space="preserve">THOMAS and FRIENDS - WOOD LIFT &amp; LOAD CARGO SET  </v>
          </cell>
          <cell r="C726" t="str">
            <v>887961779189</v>
          </cell>
          <cell r="D726" t="str">
            <v>EVERE</v>
          </cell>
          <cell r="F726">
            <v>2</v>
          </cell>
          <cell r="G726">
            <v>53.15</v>
          </cell>
        </row>
        <row r="727">
          <cell r="A727" t="str">
            <v>MATLGHL93</v>
          </cell>
          <cell r="B727" t="str">
            <v xml:space="preserve">BARBIE - 3-IN-1 DREAM CAMPER   </v>
          </cell>
          <cell r="C727" t="str">
            <v>887961796865</v>
          </cell>
          <cell r="D727" t="str">
            <v>EVERE</v>
          </cell>
          <cell r="F727">
            <v>1</v>
          </cell>
          <cell r="G727">
            <v>110.1</v>
          </cell>
        </row>
        <row r="728">
          <cell r="A728" t="str">
            <v>MATLGHT50</v>
          </cell>
          <cell r="B728" t="str">
            <v xml:space="preserve">BARBIE - SHERO TESSA VIRTUE   </v>
          </cell>
          <cell r="C728" t="str">
            <v>887961801484</v>
          </cell>
          <cell r="D728" t="str">
            <v>EVERC</v>
          </cell>
          <cell r="F728">
            <v>3</v>
          </cell>
          <cell r="G728">
            <v>28.15</v>
          </cell>
        </row>
        <row r="729">
          <cell r="A729" t="str">
            <v>MATLGHV82</v>
          </cell>
          <cell r="B729" t="str">
            <v>BARBIE - CHELSEA DELUXE PLAYSET</v>
          </cell>
          <cell r="C729" t="str">
            <v>887961803501</v>
          </cell>
          <cell r="D729" t="str">
            <v>EVERC</v>
          </cell>
          <cell r="F729">
            <v>3</v>
          </cell>
          <cell r="G729">
            <v>39.35</v>
          </cell>
        </row>
        <row r="730">
          <cell r="A730" t="str">
            <v>MATLGJD23</v>
          </cell>
          <cell r="B730" t="str">
            <v>MEGA CONSTRUX - 480pc CORE SMALL TUB ASST</v>
          </cell>
          <cell r="C730" t="str">
            <v>887961809350</v>
          </cell>
          <cell r="D730" t="str">
            <v>EVERC</v>
          </cell>
          <cell r="F730">
            <v>2</v>
          </cell>
          <cell r="G730">
            <v>14.35</v>
          </cell>
        </row>
        <row r="731">
          <cell r="A731" t="str">
            <v>MATLGJG57</v>
          </cell>
          <cell r="B731" t="str">
            <v xml:space="preserve">BARBIE - SPA DAY DOLL 2 (ATLESIURE) </v>
          </cell>
          <cell r="C731" t="str">
            <v>887961810905</v>
          </cell>
          <cell r="D731" t="str">
            <v>EVERC</v>
          </cell>
          <cell r="F731">
            <v>3</v>
          </cell>
          <cell r="G731">
            <v>19.100000000000001</v>
          </cell>
        </row>
        <row r="732">
          <cell r="A732" t="str">
            <v>MATLGJH91</v>
          </cell>
          <cell r="B732" t="str">
            <v xml:space="preserve">HOT WHEELS- STUDIO CHARACTER CARS ASST  </v>
          </cell>
          <cell r="C732" t="str">
            <v>887961811889</v>
          </cell>
          <cell r="D732" t="str">
            <v>EVERC</v>
          </cell>
          <cell r="F732">
            <v>8</v>
          </cell>
          <cell r="G732">
            <v>3.9</v>
          </cell>
        </row>
        <row r="733">
          <cell r="A733" t="str">
            <v>MATLGJL14</v>
          </cell>
          <cell r="B733" t="str">
            <v>HOT WHEELS - CITY ULTIMATE GARAGE</v>
          </cell>
          <cell r="C733" t="str">
            <v>887961813425</v>
          </cell>
          <cell r="D733" t="str">
            <v>EVERC</v>
          </cell>
          <cell r="F733">
            <v>1</v>
          </cell>
          <cell r="G733">
            <v>117.95</v>
          </cell>
        </row>
        <row r="734">
          <cell r="A734" t="str">
            <v>MATLGJL59</v>
          </cell>
          <cell r="B734" t="str">
            <v xml:space="preserve">BARBIE - BALLERINA </v>
          </cell>
          <cell r="C734" t="str">
            <v>887961813586</v>
          </cell>
          <cell r="D734" t="str">
            <v>EVERC</v>
          </cell>
          <cell r="F734">
            <v>12</v>
          </cell>
          <cell r="G734">
            <v>22.3</v>
          </cell>
        </row>
        <row r="735">
          <cell r="A735" t="str">
            <v>MATLGJW15</v>
          </cell>
          <cell r="B735" t="str">
            <v>FP - GIANT ROCK-A-STACK</v>
          </cell>
          <cell r="C735" t="str">
            <v>887961818994</v>
          </cell>
          <cell r="D735" t="str">
            <v>EVERC</v>
          </cell>
          <cell r="F735">
            <v>1</v>
          </cell>
          <cell r="G735">
            <v>18.100000000000001</v>
          </cell>
        </row>
        <row r="736">
          <cell r="A736" t="str">
            <v>MATLGKC04</v>
          </cell>
          <cell r="B736" t="str">
            <v>UNO - QUICK DRAW - SHOWDOWN</v>
          </cell>
          <cell r="C736" t="str">
            <v>887961822946</v>
          </cell>
          <cell r="D736" t="str">
            <v>EVERE</v>
          </cell>
          <cell r="F736">
            <v>2</v>
          </cell>
          <cell r="G736">
            <v>13.9</v>
          </cell>
        </row>
        <row r="737">
          <cell r="A737" t="str">
            <v>MATLGKD75</v>
          </cell>
          <cell r="B737" t="str">
            <v xml:space="preserve">UNO - MINIONS 2  </v>
          </cell>
          <cell r="C737" t="str">
            <v>887961824445</v>
          </cell>
          <cell r="D737" t="str">
            <v>EVERE</v>
          </cell>
          <cell r="F737">
            <v>8</v>
          </cell>
          <cell r="G737">
            <v>5.85</v>
          </cell>
        </row>
        <row r="738">
          <cell r="A738" t="str">
            <v>MATLGKD76</v>
          </cell>
          <cell r="B738" t="str">
            <v xml:space="preserve">UNO - FROZEN 2  </v>
          </cell>
          <cell r="C738" t="str">
            <v>887961824452</v>
          </cell>
          <cell r="D738" t="str">
            <v>EVERE</v>
          </cell>
          <cell r="F738">
            <v>8</v>
          </cell>
          <cell r="G738">
            <v>5.85</v>
          </cell>
        </row>
        <row r="739">
          <cell r="A739" t="str">
            <v>MATLGKH23</v>
          </cell>
          <cell r="B739" t="str">
            <v>BARBIE - CAREERS PLAYSET BABY DOCTOR</v>
          </cell>
          <cell r="C739" t="str">
            <v>887961827262</v>
          </cell>
          <cell r="D739" t="str">
            <v>EVERC</v>
          </cell>
          <cell r="F739">
            <v>4</v>
          </cell>
          <cell r="G739">
            <v>25</v>
          </cell>
        </row>
        <row r="740">
          <cell r="A740" t="str">
            <v>MATLGKL60</v>
          </cell>
          <cell r="B740" t="str">
            <v>POLLY POCKET - TINY MIGHTY BACKPACK COMPACT</v>
          </cell>
          <cell r="C740" t="str">
            <v>887961829402</v>
          </cell>
          <cell r="D740" t="str">
            <v>EVERC</v>
          </cell>
          <cell r="F740">
            <v>3</v>
          </cell>
          <cell r="G740">
            <v>40.450000000000003</v>
          </cell>
        </row>
        <row r="741">
          <cell r="A741" t="str">
            <v>MATLGKY01</v>
          </cell>
          <cell r="B741" t="str">
            <v xml:space="preserve">HOT WHEELS - MONSTER TRUCK LP ASST  </v>
          </cell>
          <cell r="C741" t="str">
            <v>887961833614</v>
          </cell>
          <cell r="D741" t="str">
            <v>EVERC</v>
          </cell>
          <cell r="F741">
            <v>2</v>
          </cell>
          <cell r="G741">
            <v>14.05</v>
          </cell>
        </row>
        <row r="742">
          <cell r="A742" t="str">
            <v>MATLGLC97</v>
          </cell>
          <cell r="B742" t="str">
            <v xml:space="preserve">HOT WHEELS - TRACK BUILDER ULTRA BOOST KIT  </v>
          </cell>
          <cell r="C742" t="str">
            <v>887961836790</v>
          </cell>
          <cell r="D742" t="str">
            <v>EVERC</v>
          </cell>
          <cell r="F742">
            <v>2</v>
          </cell>
          <cell r="G742">
            <v>59</v>
          </cell>
        </row>
        <row r="743">
          <cell r="A743" t="str">
            <v>MATLGMD32</v>
          </cell>
          <cell r="B743" t="str">
            <v xml:space="preserve">MEGA CONSTRUX - POKEMON TYRANITAR  </v>
          </cell>
          <cell r="C743" t="str">
            <v>887961852240</v>
          </cell>
          <cell r="D743" t="str">
            <v>EVERC</v>
          </cell>
          <cell r="F743">
            <v>6</v>
          </cell>
          <cell r="G743">
            <v>27.65</v>
          </cell>
        </row>
        <row r="744">
          <cell r="A744" t="str">
            <v>MATLGMD35</v>
          </cell>
          <cell r="B744" t="str">
            <v>MEGA CONSTRUX - BULK BUILDING BOX</v>
          </cell>
          <cell r="C744" t="str">
            <v>887961852271</v>
          </cell>
          <cell r="D744" t="str">
            <v>EVERC</v>
          </cell>
          <cell r="F744">
            <v>3</v>
          </cell>
          <cell r="G744">
            <v>28.65</v>
          </cell>
        </row>
        <row r="745">
          <cell r="A745" t="str">
            <v>MATLGMD40</v>
          </cell>
          <cell r="B745" t="str">
            <v xml:space="preserve">MINIONS - SPLATAPULT ASST  </v>
          </cell>
          <cell r="C745" t="str">
            <v>887961852578</v>
          </cell>
          <cell r="D745" t="str">
            <v>EVERC</v>
          </cell>
          <cell r="F745">
            <v>36</v>
          </cell>
          <cell r="G745">
            <v>3.75</v>
          </cell>
        </row>
        <row r="746">
          <cell r="A746" t="str">
            <v>MATLGMD77</v>
          </cell>
          <cell r="B746" t="str">
            <v xml:space="preserve">MINIONS - SPLATAPAULT MULTIPAK ASST  </v>
          </cell>
          <cell r="C746" t="str">
            <v>887961852721</v>
          </cell>
          <cell r="D746" t="str">
            <v>EVERC</v>
          </cell>
          <cell r="F746">
            <v>5</v>
          </cell>
          <cell r="G746">
            <v>8.0500000000000007</v>
          </cell>
        </row>
        <row r="747">
          <cell r="A747" t="str">
            <v>MATLGMD90</v>
          </cell>
          <cell r="B747" t="str">
            <v xml:space="preserve">MINIONS - MISCHIEF MAKER  ASST  </v>
          </cell>
          <cell r="C747" t="str">
            <v>00887961852820</v>
          </cell>
          <cell r="D747" t="str">
            <v>EVERC</v>
          </cell>
          <cell r="F747">
            <v>5</v>
          </cell>
          <cell r="G747">
            <v>8.0500000000000007</v>
          </cell>
        </row>
        <row r="748">
          <cell r="A748" t="str">
            <v>MATLGMJ68</v>
          </cell>
          <cell r="B748" t="str">
            <v>DISNEY PIXAR - MINI FIG ASST</v>
          </cell>
          <cell r="C748" t="str">
            <v>887961855821</v>
          </cell>
          <cell r="D748" t="str">
            <v>EVERC</v>
          </cell>
          <cell r="F748">
            <v>24</v>
          </cell>
          <cell r="G748">
            <v>1</v>
          </cell>
        </row>
        <row r="749">
          <cell r="A749" t="str">
            <v>MATLGML79</v>
          </cell>
          <cell r="B749" t="str">
            <v xml:space="preserve">BARBIE - MODERN PRINCESS FEATURE HORSE  </v>
          </cell>
          <cell r="C749" t="str">
            <v>887961857627</v>
          </cell>
          <cell r="D749" t="str">
            <v>EVERC</v>
          </cell>
          <cell r="F749">
            <v>2</v>
          </cell>
          <cell r="G749">
            <v>79.7</v>
          </cell>
        </row>
        <row r="750">
          <cell r="A750" t="str">
            <v>MATLGMY40</v>
          </cell>
          <cell r="B750" t="str">
            <v xml:space="preserve">PICTIONARY AIR - FRENCH  </v>
          </cell>
          <cell r="C750" t="str">
            <v>887961865295</v>
          </cell>
          <cell r="D750" t="str">
            <v>EVERE</v>
          </cell>
          <cell r="F750">
            <v>5</v>
          </cell>
          <cell r="G750">
            <v>17.45</v>
          </cell>
        </row>
        <row r="751">
          <cell r="A751" t="str">
            <v>MATLGNH53</v>
          </cell>
          <cell r="B751" t="str">
            <v>BARBIE - DREAMHOUSE WITH RAMP</v>
          </cell>
          <cell r="C751" t="str">
            <v>887961870831</v>
          </cell>
          <cell r="D751" t="str">
            <v>EVERC</v>
          </cell>
          <cell r="F751">
            <v>1</v>
          </cell>
          <cell r="G751">
            <v>212.5</v>
          </cell>
        </row>
        <row r="752">
          <cell r="A752" t="str">
            <v>MATLGNM28</v>
          </cell>
          <cell r="B752" t="str">
            <v>WWE - TOP TALENT ELITE ASST</v>
          </cell>
          <cell r="C752" t="str">
            <v>00887961873658</v>
          </cell>
          <cell r="D752" t="str">
            <v>EVERC</v>
          </cell>
          <cell r="F752">
            <v>5</v>
          </cell>
          <cell r="G752">
            <v>21.35</v>
          </cell>
        </row>
        <row r="753">
          <cell r="A753" t="str">
            <v>MATLGNY94</v>
          </cell>
          <cell r="B753" t="str">
            <v xml:space="preserve">CARS -  COLOR CHANGE ASST - FALL  </v>
          </cell>
          <cell r="C753" t="str">
            <v>00887961881912</v>
          </cell>
          <cell r="D753" t="str">
            <v>EVERC</v>
          </cell>
          <cell r="F753">
            <v>8</v>
          </cell>
          <cell r="G753">
            <v>7.3</v>
          </cell>
        </row>
        <row r="754">
          <cell r="A754" t="str">
            <v>MATLGPH24</v>
          </cell>
          <cell r="B754" t="str">
            <v xml:space="preserve">MEGA CONSTRUX - MOTU - CAPTURE of POINT DREAD  </v>
          </cell>
          <cell r="C754" t="str">
            <v>887961886993</v>
          </cell>
          <cell r="D754" t="str">
            <v>EVERC</v>
          </cell>
          <cell r="F754">
            <v>4</v>
          </cell>
          <cell r="G754">
            <v>40.9</v>
          </cell>
        </row>
        <row r="755">
          <cell r="A755" t="str">
            <v>MATLGPN14</v>
          </cell>
          <cell r="B755" t="str">
            <v xml:space="preserve">INFANT - 4-IN-1 POTTY HOME DECOR   </v>
          </cell>
          <cell r="C755" t="str">
            <v>887961891331</v>
          </cell>
          <cell r="D755" t="str">
            <v>EVERE</v>
          </cell>
          <cell r="F755">
            <v>1</v>
          </cell>
          <cell r="G755">
            <v>34</v>
          </cell>
        </row>
        <row r="756">
          <cell r="A756" t="str">
            <v>MATLGRB37</v>
          </cell>
          <cell r="B756" t="str">
            <v>BARBIE - MALIBU - 50th - AA</v>
          </cell>
          <cell r="C756" t="str">
            <v>887961899917</v>
          </cell>
          <cell r="D756" t="str">
            <v>EVERC</v>
          </cell>
          <cell r="F756">
            <v>4</v>
          </cell>
          <cell r="G756">
            <v>9.9499999999999993</v>
          </cell>
        </row>
        <row r="757">
          <cell r="A757" t="str">
            <v>MATLGRB47</v>
          </cell>
          <cell r="B757" t="str">
            <v xml:space="preserve">BARBIE - FASHIONISTA DOLL - ROCK TEE / SKIRT  </v>
          </cell>
          <cell r="C757" t="str">
            <v>887961899986</v>
          </cell>
          <cell r="D757" t="str">
            <v>EVERC</v>
          </cell>
          <cell r="F757">
            <v>4</v>
          </cell>
          <cell r="G757">
            <v>11.15</v>
          </cell>
        </row>
        <row r="758">
          <cell r="A758" t="str">
            <v>MATLGRB50</v>
          </cell>
          <cell r="B758" t="str">
            <v xml:space="preserve">BARBIE - FASHIONISTA DOLL - MALIBU TOP / LEGGINGS  </v>
          </cell>
          <cell r="C758" t="str">
            <v>887961900224</v>
          </cell>
          <cell r="D758" t="str">
            <v>EVERC</v>
          </cell>
          <cell r="F758">
            <v>4</v>
          </cell>
          <cell r="G758">
            <v>9.25</v>
          </cell>
        </row>
        <row r="759">
          <cell r="A759" t="str">
            <v>MATLGRB51</v>
          </cell>
          <cell r="B759" t="str">
            <v xml:space="preserve">BARBIE - FASHIONISTA DOLL - TIE DYE DRESS  </v>
          </cell>
          <cell r="C759" t="str">
            <v>887961900309</v>
          </cell>
          <cell r="D759" t="str">
            <v>EVERC</v>
          </cell>
          <cell r="F759">
            <v>4</v>
          </cell>
          <cell r="G759">
            <v>10</v>
          </cell>
        </row>
        <row r="760">
          <cell r="A760" t="str">
            <v>MATLGRB59</v>
          </cell>
          <cell r="B760" t="str">
            <v>BARBIE - FASHIONISTA 6 (FALL)</v>
          </cell>
          <cell r="C760" t="str">
            <v>887961900231</v>
          </cell>
          <cell r="D760" t="str">
            <v>EVERC</v>
          </cell>
          <cell r="F760">
            <v>4</v>
          </cell>
          <cell r="G760">
            <v>9.25</v>
          </cell>
        </row>
        <row r="761">
          <cell r="A761" t="str">
            <v>MATLGRB63</v>
          </cell>
          <cell r="B761" t="str">
            <v>BARBIE - FASHIONISTA 10 (FALL)</v>
          </cell>
          <cell r="C761" t="str">
            <v>887961900002</v>
          </cell>
          <cell r="D761" t="str">
            <v>EVERC</v>
          </cell>
          <cell r="F761">
            <v>4</v>
          </cell>
          <cell r="G761">
            <v>11.2</v>
          </cell>
        </row>
        <row r="762">
          <cell r="A762" t="str">
            <v>MATLGRF09</v>
          </cell>
          <cell r="B762" t="str">
            <v>FP - ROCK-A-STACK</v>
          </cell>
          <cell r="C762" t="str">
            <v>887961902242</v>
          </cell>
          <cell r="D762" t="str">
            <v>EVERC</v>
          </cell>
          <cell r="F762">
            <v>2</v>
          </cell>
          <cell r="G762">
            <v>5.95</v>
          </cell>
        </row>
        <row r="763">
          <cell r="A763" t="str">
            <v>MATLGRG93</v>
          </cell>
          <cell r="B763" t="str">
            <v>BARBIE - DREAMHOUSE (2021)</v>
          </cell>
          <cell r="C763" t="str">
            <v>887961904123</v>
          </cell>
          <cell r="D763" t="str">
            <v>EVERC</v>
          </cell>
          <cell r="F763">
            <v>1</v>
          </cell>
          <cell r="G763">
            <v>224.65</v>
          </cell>
        </row>
        <row r="764">
          <cell r="A764" t="str">
            <v>MATLGRK14</v>
          </cell>
          <cell r="B764" t="str">
            <v xml:space="preserve">BARBIE - COLOR REVEAL PAINT CAN GIFTSET  </v>
          </cell>
          <cell r="C764" t="str">
            <v>887961905823</v>
          </cell>
          <cell r="D764" t="str">
            <v>EVERE</v>
          </cell>
          <cell r="F764">
            <v>1</v>
          </cell>
          <cell r="G764">
            <v>61.65</v>
          </cell>
        </row>
        <row r="765">
          <cell r="A765" t="str">
            <v>MATLGTD78</v>
          </cell>
          <cell r="B765" t="str">
            <v xml:space="preserve">HOT WHEELS - ADVENT CALENDAR   </v>
          </cell>
          <cell r="C765" t="str">
            <v>887961913637</v>
          </cell>
          <cell r="D765" t="str">
            <v>EVERC</v>
          </cell>
          <cell r="F765">
            <v>6</v>
          </cell>
          <cell r="G765">
            <v>21.25</v>
          </cell>
        </row>
        <row r="766">
          <cell r="A766" t="str">
            <v>MATLGTF38</v>
          </cell>
          <cell r="B766" t="str">
            <v>BARBIE - LONG HAIR PRINCESS DOLL</v>
          </cell>
          <cell r="C766" t="str">
            <v>887961913804</v>
          </cell>
          <cell r="D766" t="str">
            <v>EVERC</v>
          </cell>
          <cell r="F766">
            <v>3</v>
          </cell>
          <cell r="G766">
            <v>19.7</v>
          </cell>
        </row>
        <row r="767">
          <cell r="A767" t="str">
            <v>MATLGTF88</v>
          </cell>
          <cell r="B767" t="str">
            <v xml:space="preserve">BARBIE - DREAMTOPIA COLOR CHANGE MERMAID ASST  </v>
          </cell>
          <cell r="C767" t="str">
            <v>00887961913927</v>
          </cell>
          <cell r="D767" t="str">
            <v>EVERC</v>
          </cell>
          <cell r="F767">
            <v>4</v>
          </cell>
          <cell r="G767">
            <v>23.5</v>
          </cell>
        </row>
        <row r="768">
          <cell r="A768" t="str">
            <v>MATLGTF90</v>
          </cell>
          <cell r="B768" t="str">
            <v>BARBIE - COLOR CHANGE MERMAID 2</v>
          </cell>
          <cell r="C768" t="str">
            <v>887961913934</v>
          </cell>
          <cell r="D768" t="str">
            <v>EVERC</v>
          </cell>
          <cell r="F768">
            <v>4</v>
          </cell>
          <cell r="G768">
            <v>26.25</v>
          </cell>
        </row>
        <row r="769">
          <cell r="A769" t="str">
            <v>MATLGTN18</v>
          </cell>
          <cell r="B769" t="str">
            <v xml:space="preserve">BARBIE - FOAM STRAWBERRY   </v>
          </cell>
          <cell r="C769" t="str">
            <v>887961952186</v>
          </cell>
          <cell r="D769" t="str">
            <v>EVERC</v>
          </cell>
          <cell r="F769">
            <v>3</v>
          </cell>
          <cell r="G769">
            <v>35.1</v>
          </cell>
        </row>
        <row r="770">
          <cell r="A770" t="str">
            <v>MATLGTN58</v>
          </cell>
          <cell r="B770" t="str">
            <v>BARBIE - FLORIST</v>
          </cell>
          <cell r="C770" t="str">
            <v>887961918687</v>
          </cell>
          <cell r="D770" t="str">
            <v>EVERC</v>
          </cell>
          <cell r="F770">
            <v>4</v>
          </cell>
          <cell r="G770">
            <v>25.3</v>
          </cell>
        </row>
        <row r="771">
          <cell r="A771" t="str">
            <v>MATLGTN86</v>
          </cell>
          <cell r="B771" t="str">
            <v xml:space="preserve">BARBIE - CHELSEA CORE CAREERS ASST.  </v>
          </cell>
          <cell r="C771" t="str">
            <v>00887961919035</v>
          </cell>
          <cell r="D771" t="str">
            <v>EVERC</v>
          </cell>
          <cell r="F771">
            <v>6</v>
          </cell>
          <cell r="G771">
            <v>11.8</v>
          </cell>
        </row>
        <row r="772">
          <cell r="A772" t="str">
            <v>MATLGTP08</v>
          </cell>
          <cell r="B772" t="str">
            <v>MINECRAFT - 3.25" CORE FIG ASST</v>
          </cell>
          <cell r="C772" t="str">
            <v>00887961919196</v>
          </cell>
          <cell r="D772" t="str">
            <v>EVERC</v>
          </cell>
          <cell r="F772">
            <v>8</v>
          </cell>
          <cell r="G772">
            <v>10.6</v>
          </cell>
        </row>
        <row r="773">
          <cell r="A773" t="str">
            <v>MATLGTW39</v>
          </cell>
          <cell r="B773" t="str">
            <v xml:space="preserve">BARBIE - NURSE  </v>
          </cell>
          <cell r="C773" t="str">
            <v>887961921427</v>
          </cell>
          <cell r="D773" t="str">
            <v>EVERC</v>
          </cell>
          <cell r="F773">
            <v>4</v>
          </cell>
          <cell r="G773">
            <v>9.5</v>
          </cell>
        </row>
        <row r="774">
          <cell r="A774" t="str">
            <v>MATLGVD46</v>
          </cell>
          <cell r="B774" t="str">
            <v xml:space="preserve">WHAC A MOLE MATCH A MOLE  </v>
          </cell>
          <cell r="C774" t="str">
            <v>887961923353</v>
          </cell>
          <cell r="D774" t="str">
            <v>EVERE</v>
          </cell>
          <cell r="F774">
            <v>6</v>
          </cell>
          <cell r="G774">
            <v>8.5</v>
          </cell>
        </row>
        <row r="775">
          <cell r="A775" t="str">
            <v>MATLGVD47</v>
          </cell>
          <cell r="B775" t="str">
            <v xml:space="preserve">WHAC A MOLE RELAUNCH  </v>
          </cell>
          <cell r="C775" t="str">
            <v>887961923360</v>
          </cell>
          <cell r="D775" t="str">
            <v>EVERE</v>
          </cell>
          <cell r="F775">
            <v>2</v>
          </cell>
          <cell r="G775">
            <v>17.45</v>
          </cell>
        </row>
        <row r="776">
          <cell r="A776" t="str">
            <v>MATLGVK25</v>
          </cell>
          <cell r="B776" t="str">
            <v>CROSSED SIGNALS (Eng)</v>
          </cell>
          <cell r="C776" t="str">
            <v>887961928273</v>
          </cell>
          <cell r="D776" t="str">
            <v>EVERE</v>
          </cell>
          <cell r="F776">
            <v>4</v>
          </cell>
          <cell r="G776">
            <v>13.9</v>
          </cell>
        </row>
        <row r="777">
          <cell r="A777" t="str">
            <v>MATLGVL75</v>
          </cell>
          <cell r="B777" t="str">
            <v>MOTU - ORIGINS 5.5" DLX FIG ASST</v>
          </cell>
          <cell r="C777" t="str">
            <v>00887961929638</v>
          </cell>
          <cell r="D777" t="str">
            <v>EVERC</v>
          </cell>
          <cell r="F777">
            <v>4</v>
          </cell>
          <cell r="G777">
            <v>20.25</v>
          </cell>
        </row>
        <row r="778">
          <cell r="A778" t="str">
            <v>MATLGVM14</v>
          </cell>
          <cell r="B778" t="str">
            <v>MEGA CONSTRUX - HOT WHEELS MONSTER TRUCKS   ASST</v>
          </cell>
          <cell r="C778" t="str">
            <v>887961930030</v>
          </cell>
          <cell r="D778" t="str">
            <v>EVERC</v>
          </cell>
          <cell r="F778">
            <v>4</v>
          </cell>
          <cell r="G778">
            <v>16.850000000000001</v>
          </cell>
        </row>
        <row r="779">
          <cell r="A779" t="str">
            <v>MATLGVM51</v>
          </cell>
          <cell r="B779" t="str">
            <v xml:space="preserve">MEGA CONSTRUX - RAINBOW TUBE  </v>
          </cell>
          <cell r="C779" t="str">
            <v>887961930405</v>
          </cell>
          <cell r="D779" t="str">
            <v>EVERC</v>
          </cell>
          <cell r="F779">
            <v>6</v>
          </cell>
          <cell r="G779">
            <v>11.45</v>
          </cell>
        </row>
        <row r="780">
          <cell r="A780" t="str">
            <v>MATLGVN48</v>
          </cell>
          <cell r="B780" t="str">
            <v xml:space="preserve">MOTU - ORIGINS 5.5" CREATURE ASST  </v>
          </cell>
          <cell r="C780" t="str">
            <v>00887961930832</v>
          </cell>
          <cell r="D780" t="str">
            <v>EVERC</v>
          </cell>
          <cell r="F780">
            <v>2</v>
          </cell>
          <cell r="G780">
            <v>22.35</v>
          </cell>
        </row>
        <row r="781">
          <cell r="A781" t="str">
            <v>MATLGVV65</v>
          </cell>
          <cell r="B781" t="str">
            <v>IMAGINEXT - JURASSIC WORLD 3 - FEATURE ASST</v>
          </cell>
          <cell r="C781" t="str">
            <v>00887961933512</v>
          </cell>
          <cell r="D781" t="str">
            <v>EVERC</v>
          </cell>
          <cell r="F781">
            <v>2</v>
          </cell>
          <cell r="G781">
            <v>14.35</v>
          </cell>
        </row>
        <row r="782">
          <cell r="A782" t="str">
            <v>MATLGVV67</v>
          </cell>
          <cell r="B782" t="str">
            <v>IMAGINEXT - JURASSIC WORLD 3 - BASIC ASST</v>
          </cell>
          <cell r="C782" t="str">
            <v>00887961933659</v>
          </cell>
          <cell r="D782" t="str">
            <v>EVERC</v>
          </cell>
          <cell r="F782">
            <v>4</v>
          </cell>
          <cell r="G782">
            <v>6.95</v>
          </cell>
        </row>
        <row r="783">
          <cell r="A783" t="str">
            <v>MATLGWB36</v>
          </cell>
          <cell r="B783" t="str">
            <v>HOT WHEELS - MARIO KART DIE-CAST 4-PACK ASST</v>
          </cell>
          <cell r="C783" t="str">
            <v>194735018895</v>
          </cell>
          <cell r="D783" t="str">
            <v>EVERC</v>
          </cell>
          <cell r="F783">
            <v>5</v>
          </cell>
          <cell r="G783">
            <v>23.6</v>
          </cell>
        </row>
        <row r="784">
          <cell r="A784" t="str">
            <v>MATLGWC93</v>
          </cell>
          <cell r="B784" t="str">
            <v xml:space="preserve">JURASSIC WORLD -  WILD PACK ASST  </v>
          </cell>
          <cell r="C784" t="str">
            <v>00887961937909</v>
          </cell>
          <cell r="D784" t="str">
            <v>EVERC</v>
          </cell>
          <cell r="F784">
            <v>6</v>
          </cell>
          <cell r="G784">
            <v>10.15</v>
          </cell>
        </row>
        <row r="785">
          <cell r="A785" t="str">
            <v>MATLGWD06</v>
          </cell>
          <cell r="B785" t="str">
            <v>JURASSIC WORLD -  ROAR ATTACK ASST</v>
          </cell>
          <cell r="C785" t="str">
            <v>00887961938029</v>
          </cell>
          <cell r="D785" t="str">
            <v>EVERC</v>
          </cell>
          <cell r="F785">
            <v>3</v>
          </cell>
          <cell r="G785">
            <v>19.95</v>
          </cell>
        </row>
        <row r="786">
          <cell r="A786" t="str">
            <v>MATLGWD67</v>
          </cell>
          <cell r="B786" t="str">
            <v>JURASSIC WORLD -  3 FEATURE T-REX</v>
          </cell>
          <cell r="C786" t="str">
            <v>887961938623</v>
          </cell>
          <cell r="D786" t="str">
            <v>EVERC</v>
          </cell>
          <cell r="F786">
            <v>2</v>
          </cell>
          <cell r="G786">
            <v>52.25</v>
          </cell>
        </row>
        <row r="787">
          <cell r="A787" t="str">
            <v>MATLGWD71</v>
          </cell>
          <cell r="B787" t="str">
            <v>JURASSIC WORLD 3 - SENSORY FEATURE T REX MASK</v>
          </cell>
          <cell r="C787" t="str">
            <v>887961938661</v>
          </cell>
          <cell r="D787" t="str">
            <v>EVERC</v>
          </cell>
          <cell r="F787">
            <v>1</v>
          </cell>
          <cell r="G787">
            <v>42.5</v>
          </cell>
        </row>
        <row r="788">
          <cell r="A788" t="str">
            <v>MATLGWD85</v>
          </cell>
          <cell r="B788" t="str">
            <v>STAR WARS - THE CHILD - BABY YODA 11" PLUSH</v>
          </cell>
          <cell r="C788" t="str">
            <v>887961938814</v>
          </cell>
          <cell r="D788" t="str">
            <v>EVERC</v>
          </cell>
          <cell r="F788">
            <v>2</v>
          </cell>
          <cell r="G788">
            <v>21</v>
          </cell>
        </row>
        <row r="789">
          <cell r="A789" t="str">
            <v>MATLGWD96</v>
          </cell>
          <cell r="B789" t="str">
            <v>BARBIE - COMPLETE LOOKS - CDU ASST</v>
          </cell>
          <cell r="D789" t="str">
            <v>EVERC</v>
          </cell>
          <cell r="F789">
            <v>8</v>
          </cell>
          <cell r="G789">
            <v>5.9</v>
          </cell>
        </row>
        <row r="790">
          <cell r="A790" t="str">
            <v>MATLGWF04</v>
          </cell>
          <cell r="B790" t="str">
            <v>BARBIE - FASHION 2-PACKS - CDU ASST</v>
          </cell>
          <cell r="C790" t="str">
            <v>00887961939019</v>
          </cell>
          <cell r="D790" t="str">
            <v>EVERC</v>
          </cell>
          <cell r="F790">
            <v>8</v>
          </cell>
          <cell r="G790">
            <v>11.2</v>
          </cell>
        </row>
        <row r="791">
          <cell r="A791" t="str">
            <v>MATLGWM70</v>
          </cell>
          <cell r="B791" t="str">
            <v>UNO - MARIO KART</v>
          </cell>
          <cell r="C791" t="str">
            <v>887961943122</v>
          </cell>
          <cell r="D791" t="str">
            <v>EVERE</v>
          </cell>
          <cell r="F791">
            <v>8</v>
          </cell>
          <cell r="G791">
            <v>5.85</v>
          </cell>
        </row>
        <row r="792">
          <cell r="A792" t="str">
            <v>MATLGWN96</v>
          </cell>
          <cell r="B792" t="str">
            <v>HOT WHEELS -  CELEBRATION BOX</v>
          </cell>
          <cell r="C792" t="str">
            <v>887961944570</v>
          </cell>
          <cell r="D792" t="str">
            <v>EVERE</v>
          </cell>
          <cell r="F792">
            <v>1</v>
          </cell>
          <cell r="G792">
            <v>20.2</v>
          </cell>
        </row>
        <row r="793">
          <cell r="A793" t="str">
            <v>MATLGWP21</v>
          </cell>
          <cell r="B793" t="str">
            <v>JURRASSIC WORLD 3 -  BATTLING RAPTORS</v>
          </cell>
          <cell r="C793" t="str">
            <v>887961945003</v>
          </cell>
          <cell r="D793" t="str">
            <v>EVERE</v>
          </cell>
          <cell r="F793">
            <v>3</v>
          </cell>
          <cell r="G793">
            <v>21.25</v>
          </cell>
        </row>
        <row r="794">
          <cell r="A794" t="str">
            <v>MATLGWP38</v>
          </cell>
          <cell r="B794" t="str">
            <v>JURASSIC WORLD 3 - MINI FIG ASST</v>
          </cell>
          <cell r="C794" t="str">
            <v>887961945034</v>
          </cell>
          <cell r="D794" t="str">
            <v>EVERC</v>
          </cell>
          <cell r="F794">
            <v>24</v>
          </cell>
          <cell r="G794">
            <v>4.25</v>
          </cell>
        </row>
        <row r="795">
          <cell r="A795" t="str">
            <v>MATLGWP70</v>
          </cell>
          <cell r="B795" t="str">
            <v>JURASSIC WORLD 3 - MINI FIGURE MULTIPACK ASST</v>
          </cell>
          <cell r="C795" t="str">
            <v>00887961945072</v>
          </cell>
          <cell r="D795" t="str">
            <v>EVERC</v>
          </cell>
          <cell r="F795">
            <v>4</v>
          </cell>
          <cell r="G795">
            <v>12.75</v>
          </cell>
        </row>
        <row r="796">
          <cell r="A796" t="str">
            <v>MATLGWR31</v>
          </cell>
          <cell r="B796" t="str">
            <v>MEGA CONSTRUX - BARBIE SMALL PLAYSET   ASST</v>
          </cell>
          <cell r="C796" t="str">
            <v>887961945645</v>
          </cell>
          <cell r="D796" t="str">
            <v>EVERC</v>
          </cell>
          <cell r="F796">
            <v>6</v>
          </cell>
          <cell r="G796">
            <v>7.9</v>
          </cell>
        </row>
        <row r="797">
          <cell r="A797" t="str">
            <v>MATLGWR34</v>
          </cell>
          <cell r="B797" t="str">
            <v xml:space="preserve">MEGA CONSTRUX - BARBIE DREAMHOUSE   </v>
          </cell>
          <cell r="C797" t="str">
            <v>887961945676</v>
          </cell>
          <cell r="D797" t="str">
            <v>EVERC</v>
          </cell>
          <cell r="F797">
            <v>4</v>
          </cell>
          <cell r="G797">
            <v>27</v>
          </cell>
        </row>
        <row r="798">
          <cell r="A798" t="str">
            <v>MATLGWY92</v>
          </cell>
          <cell r="B798" t="str">
            <v>2 TIERED - MATTEL CARD GAMES DISPLAY ASST</v>
          </cell>
          <cell r="C798" t="str">
            <v>887961951561</v>
          </cell>
          <cell r="D798" t="str">
            <v>EVERC</v>
          </cell>
          <cell r="F798">
            <v>94</v>
          </cell>
          <cell r="G798">
            <v>6.5</v>
          </cell>
        </row>
        <row r="799">
          <cell r="A799" t="str">
            <v>MATLGXC09</v>
          </cell>
          <cell r="B799" t="str">
            <v xml:space="preserve">JURASSIC WORLD - OCEAN PROTECTOR MOSASAURUS   </v>
          </cell>
          <cell r="C799" t="str">
            <v>887961952797</v>
          </cell>
          <cell r="D799" t="str">
            <v>EVERC</v>
          </cell>
          <cell r="F799">
            <v>2</v>
          </cell>
          <cell r="G799">
            <v>41</v>
          </cell>
        </row>
        <row r="800">
          <cell r="A800" t="str">
            <v>MATLGXD64</v>
          </cell>
          <cell r="B800" t="str">
            <v>BARBIE - ADVENT CALENDAR</v>
          </cell>
          <cell r="C800" t="str">
            <v>887961954562</v>
          </cell>
          <cell r="D800" t="str">
            <v>EVERC</v>
          </cell>
          <cell r="F800">
            <v>4</v>
          </cell>
          <cell r="G800">
            <v>43.8</v>
          </cell>
        </row>
        <row r="801">
          <cell r="A801" t="str">
            <v>MATLGXD71</v>
          </cell>
          <cell r="B801" t="str">
            <v xml:space="preserve">UNO -  REMIX  </v>
          </cell>
          <cell r="C801" t="str">
            <v>887961954616</v>
          </cell>
          <cell r="D801" t="str">
            <v>EVERE</v>
          </cell>
          <cell r="F801">
            <v>6</v>
          </cell>
          <cell r="G801">
            <v>9</v>
          </cell>
        </row>
        <row r="802">
          <cell r="A802" t="str">
            <v>MATLGXF09</v>
          </cell>
          <cell r="B802" t="str">
            <v>BARBIE -  EXTRA DOLL - PINK BRAIDS</v>
          </cell>
          <cell r="C802" t="str">
            <v>887961955002</v>
          </cell>
          <cell r="D802" t="str">
            <v>EVERC</v>
          </cell>
          <cell r="F802">
            <v>4</v>
          </cell>
          <cell r="G802">
            <v>30.05</v>
          </cell>
        </row>
        <row r="803">
          <cell r="A803" t="str">
            <v>MATLGXF95</v>
          </cell>
          <cell r="B803" t="str">
            <v xml:space="preserve">SPIRIT - RIDE TOGETHER LUCKY &amp; SPIRIT   </v>
          </cell>
          <cell r="C803" t="str">
            <v>887961955804</v>
          </cell>
          <cell r="D803" t="str">
            <v>EVERC</v>
          </cell>
          <cell r="F803">
            <v>2</v>
          </cell>
          <cell r="G803">
            <v>53.1</v>
          </cell>
        </row>
        <row r="804">
          <cell r="A804" t="str">
            <v>MATLGXJ88</v>
          </cell>
          <cell r="B804" t="str">
            <v>BARBIE - PARTY HOLIDAY SET</v>
          </cell>
          <cell r="C804" t="str">
            <v>887961958362</v>
          </cell>
          <cell r="D804" t="str">
            <v>EVERC</v>
          </cell>
          <cell r="F804">
            <v>1</v>
          </cell>
          <cell r="G804">
            <v>57.1</v>
          </cell>
        </row>
        <row r="805">
          <cell r="A805" t="str">
            <v>MATLGXP43</v>
          </cell>
          <cell r="B805" t="str">
            <v xml:space="preserve">MOTU HYPER RETRO LANDSHARK VEHICLE  </v>
          </cell>
          <cell r="C805" t="str">
            <v>887961960211</v>
          </cell>
          <cell r="D805" t="str">
            <v>EVERC</v>
          </cell>
          <cell r="F805">
            <v>2</v>
          </cell>
          <cell r="G805">
            <v>31.45</v>
          </cell>
        </row>
        <row r="806">
          <cell r="A806" t="str">
            <v>MATLGXT41</v>
          </cell>
          <cell r="B806" t="str">
            <v xml:space="preserve">BARBIE - CHELSEA ACCESSORY/PLAYSET   </v>
          </cell>
          <cell r="C806" t="str">
            <v>887961961997</v>
          </cell>
          <cell r="D806" t="str">
            <v>EVERC</v>
          </cell>
          <cell r="F806">
            <v>2</v>
          </cell>
          <cell r="G806">
            <v>19.149999999999999</v>
          </cell>
        </row>
        <row r="807">
          <cell r="A807" t="str">
            <v>MATLGXV91</v>
          </cell>
          <cell r="B807" t="str">
            <v xml:space="preserve">UNO / BLOKUS - MASH UP   </v>
          </cell>
          <cell r="C807" t="str">
            <v>887961963489</v>
          </cell>
          <cell r="D807" t="str">
            <v>EVERE</v>
          </cell>
          <cell r="F807">
            <v>5</v>
          </cell>
          <cell r="G807">
            <v>17.45</v>
          </cell>
        </row>
        <row r="808">
          <cell r="A808" t="str">
            <v>MATLGXV93</v>
          </cell>
          <cell r="B808" t="str">
            <v xml:space="preserve">BARBIE - FANTASY FASHION MERMAID   </v>
          </cell>
          <cell r="C808" t="str">
            <v>887961963557</v>
          </cell>
          <cell r="D808" t="str">
            <v>EVERC</v>
          </cell>
          <cell r="F808">
            <v>3</v>
          </cell>
          <cell r="G808">
            <v>30</v>
          </cell>
        </row>
        <row r="809">
          <cell r="A809" t="str">
            <v>MATLGXX04</v>
          </cell>
          <cell r="B809" t="str">
            <v>PICTIONARY AIR - KIDS VS GROWNUPS</v>
          </cell>
          <cell r="C809" t="str">
            <v>887961964622</v>
          </cell>
          <cell r="D809" t="str">
            <v>EVERE</v>
          </cell>
          <cell r="F809">
            <v>5</v>
          </cell>
          <cell r="G809">
            <v>17.45</v>
          </cell>
        </row>
        <row r="810">
          <cell r="A810" t="str">
            <v>MATLGYB03</v>
          </cell>
          <cell r="B810" t="str">
            <v xml:space="preserve">BARBIE - FASHIONISTAS DOLL - BALD DOLL   </v>
          </cell>
          <cell r="C810" t="str">
            <v>887961966510</v>
          </cell>
          <cell r="D810" t="str">
            <v>EVERC</v>
          </cell>
          <cell r="F810">
            <v>4</v>
          </cell>
          <cell r="G810">
            <v>11.15</v>
          </cell>
        </row>
        <row r="811">
          <cell r="A811" t="str">
            <v>MATLGYG19</v>
          </cell>
          <cell r="B811" t="str">
            <v xml:space="preserve">MEGA CONSTRUX - RACER &amp; VTT DUAL PACK  ASST  </v>
          </cell>
          <cell r="C811" t="str">
            <v>887961970784</v>
          </cell>
          <cell r="D811" t="str">
            <v>EVERC</v>
          </cell>
          <cell r="F811">
            <v>4</v>
          </cell>
          <cell r="G811">
            <v>11.45</v>
          </cell>
        </row>
        <row r="812">
          <cell r="A812" t="str">
            <v>MATLGYT29</v>
          </cell>
          <cell r="B812" t="str">
            <v>BARBIE - DOCTOR</v>
          </cell>
          <cell r="C812" t="str">
            <v>887961979039</v>
          </cell>
          <cell r="D812" t="str">
            <v>EVERC</v>
          </cell>
          <cell r="F812">
            <v>4</v>
          </cell>
          <cell r="G812">
            <v>11.2</v>
          </cell>
        </row>
        <row r="813">
          <cell r="A813" t="str">
            <v>MATLGYV18</v>
          </cell>
          <cell r="B813" t="str">
            <v xml:space="preserve">MASTERS OF THE UNIVERSE - MV ULT BATTLE CAT   </v>
          </cell>
          <cell r="C813" t="str">
            <v>887961979930</v>
          </cell>
          <cell r="D813" t="str">
            <v>EVERC</v>
          </cell>
          <cell r="F813">
            <v>2</v>
          </cell>
          <cell r="G813">
            <v>37.6</v>
          </cell>
        </row>
        <row r="814">
          <cell r="A814" t="str">
            <v>MATLGYX24</v>
          </cell>
          <cell r="B814" t="str">
            <v xml:space="preserve">MINECRAFT - 3.25" LIFE ON THE FARM STORY PACK   </v>
          </cell>
          <cell r="C814" t="str">
            <v>887961982152</v>
          </cell>
          <cell r="D814" t="str">
            <v>EVERC</v>
          </cell>
          <cell r="F814">
            <v>4</v>
          </cell>
          <cell r="G814">
            <v>44.65</v>
          </cell>
        </row>
        <row r="815">
          <cell r="A815" t="str">
            <v>MATLGYY34</v>
          </cell>
          <cell r="B815" t="str">
            <v xml:space="preserve">MASTERS OF THE UNIVERSE - ORIGINS WIND RAIDER   </v>
          </cell>
          <cell r="C815" t="str">
            <v>887961982886</v>
          </cell>
          <cell r="D815" t="str">
            <v>EVERC</v>
          </cell>
          <cell r="F815">
            <v>2</v>
          </cell>
          <cell r="G815">
            <v>31.45</v>
          </cell>
        </row>
        <row r="816">
          <cell r="A816" t="str">
            <v>MATLHBB91</v>
          </cell>
          <cell r="B816" t="str">
            <v xml:space="preserve">BARBIE - RESTAURANT W/ DOLL   </v>
          </cell>
          <cell r="C816" t="str">
            <v>887961984569</v>
          </cell>
          <cell r="D816" t="str">
            <v>EVERC</v>
          </cell>
          <cell r="F816">
            <v>2</v>
          </cell>
          <cell r="G816">
            <v>68.55</v>
          </cell>
        </row>
        <row r="817">
          <cell r="A817" t="str">
            <v>MATLHBF14</v>
          </cell>
          <cell r="B817" t="str">
            <v xml:space="preserve">POLLY POCKET - SPIN &amp; REVEAL  ASST  </v>
          </cell>
          <cell r="C817" t="str">
            <v>00887961986815</v>
          </cell>
          <cell r="D817" t="str">
            <v>EVERC</v>
          </cell>
          <cell r="F817">
            <v>2</v>
          </cell>
          <cell r="G817">
            <v>26.85</v>
          </cell>
        </row>
        <row r="818">
          <cell r="A818" t="str">
            <v>MATLHBG39</v>
          </cell>
          <cell r="B818" t="str">
            <v xml:space="preserve">BARBIE - HAIR FEATURE PLAYSET  -TASSELS   </v>
          </cell>
          <cell r="C818" t="str">
            <v>887961988253</v>
          </cell>
          <cell r="D818" t="str">
            <v>EVERC</v>
          </cell>
          <cell r="F818">
            <v>3</v>
          </cell>
          <cell r="G818">
            <v>35.1</v>
          </cell>
        </row>
        <row r="819">
          <cell r="A819" t="str">
            <v>MATLHBG41</v>
          </cell>
          <cell r="B819" t="str">
            <v xml:space="preserve">BARBIE - HAIR FEATURE PLAYSET - BALLOON   </v>
          </cell>
          <cell r="C819" t="str">
            <v>887961988277</v>
          </cell>
          <cell r="D819" t="str">
            <v>EVERC</v>
          </cell>
          <cell r="F819">
            <v>3</v>
          </cell>
          <cell r="G819">
            <v>35.1</v>
          </cell>
        </row>
        <row r="820">
          <cell r="A820" t="str">
            <v>MATLHBJ84</v>
          </cell>
          <cell r="B820" t="str">
            <v>THOMAS WOODEN RAILWAY - DIESEL ENGINE (SMALL)</v>
          </cell>
          <cell r="C820" t="str">
            <v>887961990447</v>
          </cell>
          <cell r="D820" t="str">
            <v>EVERC</v>
          </cell>
          <cell r="F820">
            <v>3</v>
          </cell>
          <cell r="G820">
            <v>10.65</v>
          </cell>
        </row>
        <row r="821">
          <cell r="A821" t="str">
            <v>MATLHBL65</v>
          </cell>
          <cell r="B821" t="str">
            <v>MASTERS OF THE UNIVERSE - ANIMATED CORE ASST</v>
          </cell>
          <cell r="C821" t="str">
            <v>00887961991697</v>
          </cell>
          <cell r="D821" t="str">
            <v>EVERC</v>
          </cell>
          <cell r="F821">
            <v>4</v>
          </cell>
          <cell r="G821">
            <v>10.15</v>
          </cell>
        </row>
        <row r="822">
          <cell r="A822" t="str">
            <v>MATLHBL74</v>
          </cell>
          <cell r="B822" t="str">
            <v>MASTERS OF THE UNIVERSE - ANIMATED FIG+VEHICLE ASST</v>
          </cell>
          <cell r="C822" t="str">
            <v>00887961991789</v>
          </cell>
          <cell r="D822" t="str">
            <v>EVERC</v>
          </cell>
          <cell r="F822">
            <v>2</v>
          </cell>
          <cell r="G822">
            <v>20.25</v>
          </cell>
        </row>
        <row r="823">
          <cell r="A823" t="str">
            <v>MATLHBP29</v>
          </cell>
          <cell r="B823" t="str">
            <v xml:space="preserve">SPIRIT - BARN PLAYSET   </v>
          </cell>
          <cell r="C823" t="str">
            <v>194735000111</v>
          </cell>
          <cell r="D823" t="str">
            <v>EVERC</v>
          </cell>
          <cell r="F823">
            <v>2</v>
          </cell>
          <cell r="G823">
            <v>44.65</v>
          </cell>
        </row>
        <row r="824">
          <cell r="A824" t="str">
            <v>MATLHBR81</v>
          </cell>
          <cell r="B824" t="str">
            <v>MASTERS OF THE UNIVERSE - ORIGINS MINIS  BLISTER PEG ASST</v>
          </cell>
          <cell r="C824" t="str">
            <v>00194735000890</v>
          </cell>
          <cell r="D824" t="str">
            <v>EVERC</v>
          </cell>
          <cell r="F824">
            <v>10</v>
          </cell>
          <cell r="G824">
            <v>5.55</v>
          </cell>
        </row>
        <row r="825">
          <cell r="A825" t="str">
            <v>MATLHBT55</v>
          </cell>
          <cell r="B825" t="str">
            <v>FP - CORN POPPER</v>
          </cell>
          <cell r="C825" t="str">
            <v>194735001330</v>
          </cell>
          <cell r="D825" t="str">
            <v>EVERC</v>
          </cell>
          <cell r="F825">
            <v>6</v>
          </cell>
          <cell r="G825">
            <v>10.7</v>
          </cell>
        </row>
        <row r="826">
          <cell r="A826" t="str">
            <v>MATLHBV14</v>
          </cell>
          <cell r="B826" t="str">
            <v>BARBIE - FASHIONISTA DOLL - MULTI-COLOR TIE-DYE ROMPER</v>
          </cell>
          <cell r="C826" t="str">
            <v>194735002092</v>
          </cell>
          <cell r="D826" t="str">
            <v>EVERC</v>
          </cell>
          <cell r="F826">
            <v>4</v>
          </cell>
          <cell r="G826">
            <v>11.2</v>
          </cell>
        </row>
        <row r="827">
          <cell r="A827" t="str">
            <v>MATLHCC21</v>
          </cell>
          <cell r="B827" t="str">
            <v xml:space="preserve">UNO - TRIPLE PLAY   </v>
          </cell>
          <cell r="C827" t="str">
            <v>194735006960</v>
          </cell>
          <cell r="D827" t="str">
            <v>EVERE</v>
          </cell>
          <cell r="F827">
            <v>4</v>
          </cell>
          <cell r="G827">
            <v>22.5</v>
          </cell>
        </row>
        <row r="828">
          <cell r="A828" t="str">
            <v>MATLHCF42</v>
          </cell>
          <cell r="B828" t="str">
            <v xml:space="preserve">CROSSED SIGNALS FR   </v>
          </cell>
          <cell r="C828" t="str">
            <v>194735008537</v>
          </cell>
          <cell r="D828" t="str">
            <v>EVERE</v>
          </cell>
          <cell r="F828">
            <v>4</v>
          </cell>
          <cell r="G828">
            <v>17.45</v>
          </cell>
        </row>
        <row r="829">
          <cell r="A829" t="str">
            <v>MATLHCF76</v>
          </cell>
          <cell r="B829" t="str">
            <v>DOS - CARD GAME (CDU)</v>
          </cell>
          <cell r="C829" t="str">
            <v>194735008971.</v>
          </cell>
          <cell r="D829" t="str">
            <v>EVERC</v>
          </cell>
          <cell r="F829">
            <v>6</v>
          </cell>
          <cell r="G829">
            <v>5.85</v>
          </cell>
        </row>
        <row r="830">
          <cell r="A830" t="str">
            <v>MATLHCF91</v>
          </cell>
          <cell r="B830" t="str">
            <v>PHASE 10 - CARD GAME (CDU)</v>
          </cell>
          <cell r="C830" t="str">
            <v>746775060817</v>
          </cell>
          <cell r="D830" t="str">
            <v>EVERC</v>
          </cell>
          <cell r="F830">
            <v>6</v>
          </cell>
          <cell r="G830">
            <v>5.85</v>
          </cell>
        </row>
        <row r="831">
          <cell r="A831" t="str">
            <v>MATLHCF92</v>
          </cell>
          <cell r="B831" t="str">
            <v>UNO - FLIP (CDU)</v>
          </cell>
          <cell r="C831" t="str">
            <v>194735009114</v>
          </cell>
          <cell r="D831" t="str">
            <v>EVERC</v>
          </cell>
          <cell r="F831">
            <v>6</v>
          </cell>
          <cell r="G831">
            <v>5.85</v>
          </cell>
        </row>
        <row r="832">
          <cell r="A832" t="str">
            <v>MATLHCG23</v>
          </cell>
          <cell r="B832" t="str">
            <v>POLLY POCKET -DOUBLE PLAY ASST</v>
          </cell>
          <cell r="C832" t="str">
            <v>00194735009428</v>
          </cell>
          <cell r="D832" t="str">
            <v>EVERC</v>
          </cell>
          <cell r="F832">
            <v>2</v>
          </cell>
          <cell r="G832">
            <v>20.75</v>
          </cell>
        </row>
        <row r="833">
          <cell r="A833" t="str">
            <v>MATLHDD75</v>
          </cell>
          <cell r="B833" t="str">
            <v>WWE -WRESTLEMANIA BASIC ASST</v>
          </cell>
          <cell r="C833" t="str">
            <v>00194735021451</v>
          </cell>
          <cell r="D833" t="str">
            <v>EVERC</v>
          </cell>
          <cell r="F833">
            <v>12</v>
          </cell>
          <cell r="G833">
            <v>11.2</v>
          </cell>
        </row>
        <row r="834">
          <cell r="A834" t="str">
            <v>MATLHDD81</v>
          </cell>
          <cell r="B834" t="str">
            <v>WWE -WRESTLEMANIA ELITE ASST</v>
          </cell>
          <cell r="C834" t="str">
            <v>00194735021437</v>
          </cell>
          <cell r="D834" t="str">
            <v>EVERC</v>
          </cell>
          <cell r="F834">
            <v>8</v>
          </cell>
          <cell r="G834">
            <v>21.25</v>
          </cell>
        </row>
        <row r="835">
          <cell r="A835" t="str">
            <v>MATLHDJ47</v>
          </cell>
          <cell r="B835" t="str">
            <v>BARBIE - EXTRA VEHICLE/ACCY</v>
          </cell>
          <cell r="C835" t="str">
            <v>194735024469</v>
          </cell>
          <cell r="D835" t="str">
            <v>EVERC</v>
          </cell>
          <cell r="F835">
            <v>1</v>
          </cell>
          <cell r="G835">
            <v>37.200000000000003</v>
          </cell>
        </row>
        <row r="836">
          <cell r="A836" t="str">
            <v>MATLHDM04</v>
          </cell>
          <cell r="B836" t="str">
            <v>WWE -WREKKIN' FIGURE ASST</v>
          </cell>
          <cell r="C836" t="str">
            <v>00194735028054</v>
          </cell>
          <cell r="D836" t="str">
            <v>EVERC</v>
          </cell>
          <cell r="F836">
            <v>6</v>
          </cell>
          <cell r="G836">
            <v>12.75</v>
          </cell>
        </row>
        <row r="837">
          <cell r="A837" t="str">
            <v>MATLHDN02</v>
          </cell>
          <cell r="B837" t="str">
            <v>CARS - RACE &amp; GO PLAYSET</v>
          </cell>
          <cell r="C837" t="str">
            <v>194735027897</v>
          </cell>
          <cell r="D837" t="str">
            <v>EVERC</v>
          </cell>
          <cell r="F837">
            <v>2</v>
          </cell>
          <cell r="G837">
            <v>27.65</v>
          </cell>
        </row>
        <row r="838">
          <cell r="A838" t="str">
            <v>MATLHDX06</v>
          </cell>
          <cell r="B838" t="str">
            <v>THOMAS WOODEN RAILWAY - TRACK PACK: EXPANSION</v>
          </cell>
          <cell r="C838" t="str">
            <v>194735033706</v>
          </cell>
          <cell r="D838" t="str">
            <v>EVERC</v>
          </cell>
          <cell r="F838">
            <v>3</v>
          </cell>
          <cell r="G838">
            <v>47.85</v>
          </cell>
        </row>
        <row r="839">
          <cell r="A839" t="str">
            <v>MATLHDX17</v>
          </cell>
          <cell r="B839" t="str">
            <v>JURASSIC WORLD 3 - NEW SOUND DINO ASST</v>
          </cell>
          <cell r="C839" t="str">
            <v>00194735033997</v>
          </cell>
          <cell r="D839" t="str">
            <v>EVERC</v>
          </cell>
          <cell r="F839">
            <v>4</v>
          </cell>
          <cell r="G839">
            <v>17.55</v>
          </cell>
        </row>
        <row r="840">
          <cell r="A840" t="str">
            <v>MATLHDX47</v>
          </cell>
          <cell r="B840" t="str">
            <v>JURASSIC WORLD 3 - NEW LARGE DINO ASST</v>
          </cell>
          <cell r="C840" t="str">
            <v>00194735034147</v>
          </cell>
          <cell r="D840" t="str">
            <v>EVERC</v>
          </cell>
          <cell r="F840">
            <v>2</v>
          </cell>
          <cell r="G840">
            <v>22.85</v>
          </cell>
        </row>
        <row r="841">
          <cell r="A841" t="str">
            <v>MATLHDX93</v>
          </cell>
          <cell r="B841" t="str">
            <v>MEGABLOX - FIGURES BUNDLE  PACK</v>
          </cell>
          <cell r="C841" t="str">
            <v>194735034574</v>
          </cell>
          <cell r="D841" t="str">
            <v>EVERC</v>
          </cell>
          <cell r="F841">
            <v>5</v>
          </cell>
          <cell r="G841">
            <v>18.850000000000001</v>
          </cell>
        </row>
        <row r="842">
          <cell r="A842" t="str">
            <v>MATLHDY35</v>
          </cell>
          <cell r="B842" t="str">
            <v>MASTERS OF THE UNIVERSE - ANIMATED DELUXE FIG ASST</v>
          </cell>
          <cell r="C842" t="str">
            <v>00194735035168</v>
          </cell>
          <cell r="D842" t="str">
            <v>EVERC</v>
          </cell>
          <cell r="F842">
            <v>4</v>
          </cell>
          <cell r="G842">
            <v>15.95</v>
          </cell>
        </row>
        <row r="843">
          <cell r="A843" t="str">
            <v>MATLHDY55</v>
          </cell>
          <cell r="B843" t="str">
            <v>JURASSIC WORLD 3 - THRASH N' DEVOUR T. REX</v>
          </cell>
          <cell r="C843" t="str">
            <v>194735035403</v>
          </cell>
          <cell r="D843" t="str">
            <v>EVERC</v>
          </cell>
          <cell r="F843">
            <v>2</v>
          </cell>
          <cell r="G843">
            <v>46.25</v>
          </cell>
        </row>
        <row r="844">
          <cell r="A844" t="str">
            <v>MATLHFB13</v>
          </cell>
          <cell r="B844" t="str">
            <v>HOT WHEELS - MT MONSTER MOVER RHINO</v>
          </cell>
          <cell r="C844" t="str">
            <v>194735036059</v>
          </cell>
          <cell r="D844" t="str">
            <v>EVERC</v>
          </cell>
          <cell r="F844">
            <v>1</v>
          </cell>
          <cell r="G844">
            <v>20.2</v>
          </cell>
        </row>
        <row r="845">
          <cell r="A845" t="str">
            <v>MATLHFC05</v>
          </cell>
          <cell r="B845" t="str">
            <v>IMAGINEXT - JURASSIC WORLD 3 - SINGLE BABY DINO ASST</v>
          </cell>
          <cell r="C845" t="str">
            <v>00194735037049</v>
          </cell>
          <cell r="D845" t="str">
            <v>EVERC</v>
          </cell>
          <cell r="F845">
            <v>5</v>
          </cell>
          <cell r="G845">
            <v>3.75</v>
          </cell>
        </row>
        <row r="846">
          <cell r="A846" t="str">
            <v>MATLHFG68</v>
          </cell>
          <cell r="B846" t="str">
            <v>JURASSIC WORLD 3 - NEW ADULT COLLECTOR MID DINO ASST</v>
          </cell>
          <cell r="C846" t="str">
            <v>00194735040025</v>
          </cell>
          <cell r="D846" t="str">
            <v>EVERC</v>
          </cell>
          <cell r="F846">
            <v>4</v>
          </cell>
          <cell r="G846">
            <v>22.35</v>
          </cell>
        </row>
        <row r="847">
          <cell r="A847" t="str">
            <v>MATLHFX93</v>
          </cell>
          <cell r="B847" t="str">
            <v>THOMAS &amp; FRIENDS -CORE 5 MOTORIZED ASST</v>
          </cell>
          <cell r="C847" t="str">
            <v>00194735045600</v>
          </cell>
          <cell r="D847" t="str">
            <v>EVERC</v>
          </cell>
          <cell r="F847">
            <v>8</v>
          </cell>
          <cell r="G847">
            <v>10.65</v>
          </cell>
        </row>
        <row r="848">
          <cell r="A848" t="str">
            <v>MATLHFX98</v>
          </cell>
          <cell r="B848" t="str">
            <v>THOMAS &amp; FRIENDS -GREATEST MOMENTS ASST</v>
          </cell>
          <cell r="C848" t="str">
            <v>00194735045662</v>
          </cell>
          <cell r="D848" t="str">
            <v>EVERC</v>
          </cell>
          <cell r="F848">
            <v>9</v>
          </cell>
          <cell r="G848">
            <v>14.35</v>
          </cell>
        </row>
        <row r="849">
          <cell r="A849" t="str">
            <v>MATLHGP02</v>
          </cell>
          <cell r="B849" t="str">
            <v>HOT WHEELS -  CHARACTER CAR SUPER MARIO BUNDLE</v>
          </cell>
          <cell r="C849" t="str">
            <v>194735054152</v>
          </cell>
          <cell r="D849" t="str">
            <v>EVERC</v>
          </cell>
          <cell r="F849">
            <v>1</v>
          </cell>
          <cell r="G849">
            <v>23.95</v>
          </cell>
        </row>
        <row r="850">
          <cell r="A850" t="str">
            <v>MATLHGV34</v>
          </cell>
          <cell r="B850" t="str">
            <v>JURASSIC WORLD 3 - OCEAN PROTECTOR MOSASAURUS</v>
          </cell>
          <cell r="C850" t="str">
            <v>194735058136</v>
          </cell>
          <cell r="D850" t="str">
            <v>EVERC</v>
          </cell>
          <cell r="F850">
            <v>2</v>
          </cell>
          <cell r="G850">
            <v>40.4</v>
          </cell>
        </row>
        <row r="851">
          <cell r="A851" t="str">
            <v>MATLHHD35</v>
          </cell>
          <cell r="B851" t="str">
            <v>LITTLE PEOPLE -SINGLE ANIMAL FIGURE ASST</v>
          </cell>
          <cell r="C851" t="str">
            <v>00194735064595</v>
          </cell>
          <cell r="D851" t="str">
            <v>EVERC</v>
          </cell>
          <cell r="F851">
            <v>12</v>
          </cell>
          <cell r="G851">
            <v>2.95</v>
          </cell>
        </row>
        <row r="852">
          <cell r="A852" t="str">
            <v>MATLHHJ61</v>
          </cell>
          <cell r="B852" t="str">
            <v>LIGHTYEAR - ZURG FIGHTER SHIP</v>
          </cell>
          <cell r="C852" t="str">
            <v>194735069330</v>
          </cell>
          <cell r="D852" t="str">
            <v>EVERC</v>
          </cell>
          <cell r="F852">
            <v>2</v>
          </cell>
          <cell r="G852">
            <v>21.25</v>
          </cell>
        </row>
        <row r="853">
          <cell r="A853" t="str">
            <v>MATLHHJ72</v>
          </cell>
          <cell r="B853" t="str">
            <v>LIGHTYEAR - ZURG</v>
          </cell>
          <cell r="C853" t="str">
            <v>194735069514</v>
          </cell>
          <cell r="D853" t="str">
            <v>EVERC</v>
          </cell>
          <cell r="F853">
            <v>2</v>
          </cell>
          <cell r="G853">
            <v>22.35</v>
          </cell>
        </row>
        <row r="854">
          <cell r="A854" t="str">
            <v>MATLHHJ74</v>
          </cell>
          <cell r="B854" t="str">
            <v>LIGHTYEAR - BASIC FIG CYCLOPS</v>
          </cell>
          <cell r="C854" t="str">
            <v>194735069149</v>
          </cell>
          <cell r="D854" t="str">
            <v>EVERC</v>
          </cell>
          <cell r="F854">
            <v>2</v>
          </cell>
          <cell r="G854">
            <v>16.75</v>
          </cell>
        </row>
        <row r="855">
          <cell r="A855" t="str">
            <v>MATLHHJ75</v>
          </cell>
          <cell r="B855" t="str">
            <v>LIGHTYEAR - BASIC FIG -ZURG</v>
          </cell>
          <cell r="C855" t="str">
            <v>194735069224</v>
          </cell>
          <cell r="D855" t="str">
            <v>EVERC</v>
          </cell>
          <cell r="F855">
            <v>2</v>
          </cell>
          <cell r="G855">
            <v>22.35</v>
          </cell>
        </row>
        <row r="856">
          <cell r="A856" t="str">
            <v>MATLHHJ76</v>
          </cell>
          <cell r="B856" t="str">
            <v>LIGHTYEAR - L&amp;S FEATURE ITEM</v>
          </cell>
          <cell r="C856" t="str">
            <v>194735068982</v>
          </cell>
          <cell r="D856" t="str">
            <v>EVERC</v>
          </cell>
          <cell r="F856">
            <v>2</v>
          </cell>
          <cell r="G856">
            <v>33.5</v>
          </cell>
        </row>
        <row r="857">
          <cell r="A857" t="str">
            <v>MATLHHJ78</v>
          </cell>
          <cell r="B857" t="str">
            <v>LIGHTYEAR - CORE FIG ASST</v>
          </cell>
          <cell r="C857" t="str">
            <v>00194735069187</v>
          </cell>
          <cell r="D857" t="str">
            <v>EVERC</v>
          </cell>
          <cell r="F857">
            <v>6</v>
          </cell>
          <cell r="G857">
            <v>10.9</v>
          </cell>
        </row>
        <row r="858">
          <cell r="A858" t="str">
            <v>MATLHHJ85</v>
          </cell>
          <cell r="B858" t="str">
            <v>LIGHTYEAR - FEATURE FIG ASST</v>
          </cell>
          <cell r="C858" t="str">
            <v>00194735069132</v>
          </cell>
          <cell r="D858" t="str">
            <v>EVERC</v>
          </cell>
          <cell r="F858">
            <v>2</v>
          </cell>
          <cell r="G858">
            <v>16.75</v>
          </cell>
        </row>
        <row r="859">
          <cell r="A859" t="str">
            <v>MATLHHJ93</v>
          </cell>
          <cell r="B859" t="str">
            <v>LIGHTYEAR - SHIPS ASST</v>
          </cell>
          <cell r="C859" t="str">
            <v>00194735069248</v>
          </cell>
          <cell r="D859" t="str">
            <v>EVERC</v>
          </cell>
          <cell r="F859">
            <v>6</v>
          </cell>
          <cell r="G859">
            <v>10.9</v>
          </cell>
        </row>
        <row r="860">
          <cell r="A860" t="str">
            <v>MATLHHK10</v>
          </cell>
          <cell r="B860" t="str">
            <v>LIGHTYEAR - GEAR UP FIG ASST</v>
          </cell>
          <cell r="C860" t="str">
            <v>194735068975</v>
          </cell>
          <cell r="D860" t="str">
            <v>EVERC</v>
          </cell>
          <cell r="F860">
            <v>3</v>
          </cell>
          <cell r="G860">
            <v>22.35</v>
          </cell>
        </row>
        <row r="861">
          <cell r="A861" t="str">
            <v>MATLHHK29</v>
          </cell>
          <cell r="B861" t="str">
            <v>LIGHTYEAR - BASIC FIG ASST</v>
          </cell>
          <cell r="C861" t="str">
            <v>00194735069002</v>
          </cell>
          <cell r="D861" t="str">
            <v>EVERC</v>
          </cell>
          <cell r="F861">
            <v>2</v>
          </cell>
          <cell r="G861">
            <v>14.55</v>
          </cell>
        </row>
        <row r="862">
          <cell r="A862" t="str">
            <v>MATLHHL32</v>
          </cell>
          <cell r="B862" t="str">
            <v>UNO - SCHITT's CREEK</v>
          </cell>
          <cell r="C862" t="str">
            <v>194735070626</v>
          </cell>
          <cell r="D862" t="str">
            <v>EVERE</v>
          </cell>
          <cell r="F862">
            <v>8</v>
          </cell>
          <cell r="G862">
            <v>5.85</v>
          </cell>
        </row>
        <row r="863">
          <cell r="A863" t="str">
            <v>MATLHHR41</v>
          </cell>
          <cell r="B863" t="str">
            <v>PHASE 10 - 40TH ANNIVERSARY</v>
          </cell>
          <cell r="C863" t="str">
            <v>194735074969</v>
          </cell>
          <cell r="D863" t="str">
            <v>EVERE</v>
          </cell>
          <cell r="F863">
            <v>5</v>
          </cell>
          <cell r="G863">
            <v>16.5</v>
          </cell>
        </row>
        <row r="864">
          <cell r="A864" t="str">
            <v>MATLHHV87</v>
          </cell>
          <cell r="B864" t="str">
            <v>UNO - ULTIMATE MARVEL</v>
          </cell>
          <cell r="C864" t="str">
            <v>194735077038</v>
          </cell>
          <cell r="D864" t="str">
            <v>EVERE</v>
          </cell>
          <cell r="F864">
            <v>5</v>
          </cell>
          <cell r="G864">
            <v>17.3</v>
          </cell>
        </row>
        <row r="865">
          <cell r="A865" t="str">
            <v>MATLHJC75</v>
          </cell>
          <cell r="B865" t="str">
            <v>BARBIE - RAINBOW MERMAIDS - 11/1 SERIES</v>
          </cell>
          <cell r="C865" t="str">
            <v>194735082445</v>
          </cell>
          <cell r="D865" t="str">
            <v>EVERC</v>
          </cell>
          <cell r="F865">
            <v>6</v>
          </cell>
          <cell r="G865">
            <v>19.149999999999999</v>
          </cell>
        </row>
        <row r="866">
          <cell r="A866" t="str">
            <v>MATLN1387</v>
          </cell>
          <cell r="B866" t="str">
            <v xml:space="preserve">APPLES to APPLES - JUNIOR  </v>
          </cell>
          <cell r="C866" t="str">
            <v>027084645224</v>
          </cell>
          <cell r="D866" t="str">
            <v>EVERE</v>
          </cell>
          <cell r="F866">
            <v>4</v>
          </cell>
          <cell r="G866">
            <v>17.45</v>
          </cell>
        </row>
        <row r="867">
          <cell r="A867" t="str">
            <v>MATLN8940</v>
          </cell>
          <cell r="B867" t="str">
            <v xml:space="preserve">FISHER-PRICE - CHEER FOR ME POTTY  </v>
          </cell>
          <cell r="C867" t="str">
            <v>027084711394</v>
          </cell>
          <cell r="D867" t="str">
            <v>EVERC</v>
          </cell>
          <cell r="F867">
            <v>2</v>
          </cell>
          <cell r="G867">
            <v>25.5</v>
          </cell>
        </row>
        <row r="868">
          <cell r="A868" t="str">
            <v>MATLW2085</v>
          </cell>
          <cell r="B868" t="str">
            <v xml:space="preserve">UNO - CARD GAME (BIL)  </v>
          </cell>
          <cell r="C868" t="str">
            <v>746775036720</v>
          </cell>
          <cell r="D868" t="str">
            <v>EVERE</v>
          </cell>
          <cell r="F868">
            <v>12</v>
          </cell>
          <cell r="G868">
            <v>5.85</v>
          </cell>
        </row>
        <row r="869">
          <cell r="A869" t="str">
            <v>MATLW5800</v>
          </cell>
          <cell r="B869" t="str">
            <v xml:space="preserve">PHASE 10 - CARD GAME (BIL)  </v>
          </cell>
          <cell r="C869" t="str">
            <v>746775060817</v>
          </cell>
          <cell r="D869" t="str">
            <v>EVERE</v>
          </cell>
          <cell r="F869">
            <v>12</v>
          </cell>
          <cell r="G869">
            <v>5.9</v>
          </cell>
        </row>
        <row r="870">
          <cell r="A870" t="str">
            <v>MATLX7111</v>
          </cell>
          <cell r="B870" t="str">
            <v>MATCHBOX - 9pc BASIC CAR ASST</v>
          </cell>
          <cell r="C870" t="str">
            <v>746775159702</v>
          </cell>
          <cell r="D870" t="str">
            <v>EVERC</v>
          </cell>
          <cell r="F870">
            <v>6</v>
          </cell>
          <cell r="G870">
            <v>11.5</v>
          </cell>
        </row>
        <row r="871">
          <cell r="A871" t="str">
            <v>MATLY8687</v>
          </cell>
          <cell r="B871" t="str">
            <v xml:space="preserve">THOMAS and FRIENDS - WOODEN RAILWAY TABLETOP   </v>
          </cell>
          <cell r="C871" t="str">
            <v>746775253103</v>
          </cell>
          <cell r="D871" t="str">
            <v>EVERE</v>
          </cell>
          <cell r="F871">
            <v>1</v>
          </cell>
          <cell r="G871">
            <v>9.4</v>
          </cell>
        </row>
        <row r="872">
          <cell r="A872" t="str">
            <v>MDL10165</v>
          </cell>
          <cell r="B872" t="str">
            <v>SHAPE MODEL &amp; MOULD (8L)</v>
          </cell>
          <cell r="C872" t="str">
            <v>000772101653</v>
          </cell>
          <cell r="D872" t="str">
            <v>EVERC</v>
          </cell>
          <cell r="E872">
            <v>6</v>
          </cell>
          <cell r="F872">
            <v>12</v>
          </cell>
          <cell r="G872">
            <v>17.260000000000002</v>
          </cell>
        </row>
        <row r="873">
          <cell r="A873" t="str">
            <v>MDL1018</v>
          </cell>
          <cell r="B873" t="str">
            <v>SINGLE WIRE PUZZLE RACK (ENG)</v>
          </cell>
          <cell r="C873" t="str">
            <v>000772010184</v>
          </cell>
          <cell r="D873" t="str">
            <v>EVERC</v>
          </cell>
          <cell r="F873">
            <v>6</v>
          </cell>
          <cell r="G873">
            <v>13.58</v>
          </cell>
        </row>
        <row r="874">
          <cell r="A874" t="str">
            <v>MDL10271</v>
          </cell>
          <cell r="B874" t="str">
            <v>FOOD GROUPS (8L)</v>
          </cell>
          <cell r="C874" t="str">
            <v>000772102711</v>
          </cell>
          <cell r="D874" t="str">
            <v>EVERC</v>
          </cell>
          <cell r="F874">
            <v>6</v>
          </cell>
          <cell r="G874">
            <v>20.45</v>
          </cell>
        </row>
        <row r="875">
          <cell r="A875" t="str">
            <v>MDL10413</v>
          </cell>
          <cell r="B875" t="str">
            <v>PUZZLE - FLOOR - 48pc SOLAR SYSTEM (8L)</v>
          </cell>
          <cell r="C875" t="str">
            <v>000772104135</v>
          </cell>
          <cell r="D875" t="str">
            <v>EVERE</v>
          </cell>
          <cell r="F875">
            <v>6</v>
          </cell>
          <cell r="G875">
            <v>12.65</v>
          </cell>
        </row>
        <row r="876">
          <cell r="A876" t="str">
            <v>MDL10421</v>
          </cell>
          <cell r="B876" t="str">
            <v>PUZZLE - FLOOR - 48pc DINOSAURS (8L)</v>
          </cell>
          <cell r="C876" t="str">
            <v>000772104210</v>
          </cell>
          <cell r="D876" t="str">
            <v>EVERE</v>
          </cell>
          <cell r="F876">
            <v>6</v>
          </cell>
          <cell r="G876">
            <v>12.65</v>
          </cell>
        </row>
        <row r="877">
          <cell r="A877" t="str">
            <v>MDL10427</v>
          </cell>
          <cell r="B877" t="str">
            <v>PUZZLE - FLOOR - 48pc UNDERWATER (8L)</v>
          </cell>
          <cell r="C877" t="str">
            <v>000772104272</v>
          </cell>
          <cell r="D877" t="str">
            <v>EVERE</v>
          </cell>
          <cell r="F877">
            <v>6</v>
          </cell>
          <cell r="G877">
            <v>12.65</v>
          </cell>
        </row>
        <row r="878">
          <cell r="A878" t="str">
            <v>MDL10436</v>
          </cell>
          <cell r="B878" t="str">
            <v>PUZZLE - FLOOR - 24pc GIANT FIRE ENGINE (8L)</v>
          </cell>
          <cell r="C878" t="str">
            <v>000772104364</v>
          </cell>
          <cell r="D878" t="str">
            <v>EVERE</v>
          </cell>
          <cell r="F878">
            <v>6</v>
          </cell>
          <cell r="G878">
            <v>12.65</v>
          </cell>
        </row>
        <row r="879">
          <cell r="A879" t="str">
            <v>MDL10442</v>
          </cell>
          <cell r="B879" t="str">
            <v>PUZZLE - FLOOR - LAND OF DINOSAURS (8L)</v>
          </cell>
          <cell r="C879" t="str">
            <v>000772104425</v>
          </cell>
          <cell r="D879" t="str">
            <v>EVERE</v>
          </cell>
          <cell r="F879">
            <v>6</v>
          </cell>
          <cell r="G879">
            <v>12.65</v>
          </cell>
        </row>
        <row r="880">
          <cell r="A880" t="str">
            <v>MDL10448</v>
          </cell>
          <cell r="B880" t="str">
            <v>MAGNETIC WOODEN LETTERS (8L)</v>
          </cell>
          <cell r="C880" t="str">
            <v>000772104487</v>
          </cell>
          <cell r="D880" t="str">
            <v>EVERE</v>
          </cell>
          <cell r="E880">
            <v>6</v>
          </cell>
          <cell r="F880">
            <v>24</v>
          </cell>
          <cell r="G880">
            <v>11.5</v>
          </cell>
        </row>
        <row r="881">
          <cell r="A881" t="str">
            <v>MDL10449</v>
          </cell>
          <cell r="B881" t="str">
            <v>MAGNETIC WOODEN NUMBERS (8L)</v>
          </cell>
          <cell r="C881" t="str">
            <v>000772104494</v>
          </cell>
          <cell r="D881" t="str">
            <v>EVERC</v>
          </cell>
          <cell r="E881">
            <v>6</v>
          </cell>
          <cell r="F881">
            <v>24</v>
          </cell>
          <cell r="G881">
            <v>10.9</v>
          </cell>
        </row>
        <row r="882">
          <cell r="A882" t="str">
            <v>MDL10475</v>
          </cell>
          <cell r="B882" t="str">
            <v>WOODEN ANIMAL MAGNETS (8L)</v>
          </cell>
          <cell r="C882" t="str">
            <v>000772104753</v>
          </cell>
          <cell r="D882" t="str">
            <v>EVERC</v>
          </cell>
          <cell r="E882">
            <v>6</v>
          </cell>
          <cell r="F882">
            <v>24</v>
          </cell>
          <cell r="G882">
            <v>11.5</v>
          </cell>
        </row>
        <row r="883">
          <cell r="A883" t="str">
            <v>MDL10476</v>
          </cell>
          <cell r="B883" t="str">
            <v>WOODEN DINOSAUR MAGNETS (8L)</v>
          </cell>
          <cell r="C883" t="str">
            <v>000772104760</v>
          </cell>
          <cell r="D883" t="str">
            <v>EVERE</v>
          </cell>
          <cell r="E883">
            <v>6</v>
          </cell>
          <cell r="F883">
            <v>24</v>
          </cell>
          <cell r="G883">
            <v>10.9</v>
          </cell>
        </row>
        <row r="884">
          <cell r="A884" t="str">
            <v>MDL10481</v>
          </cell>
          <cell r="B884" t="str">
            <v>WOOD BLOCKS (8L)</v>
          </cell>
          <cell r="C884" t="str">
            <v>000772104814</v>
          </cell>
          <cell r="D884" t="str">
            <v>EVERC</v>
          </cell>
          <cell r="F884">
            <v>6</v>
          </cell>
          <cell r="G884">
            <v>19.399999999999999</v>
          </cell>
        </row>
        <row r="885">
          <cell r="A885" t="str">
            <v>MDL10487</v>
          </cell>
          <cell r="B885" t="str">
            <v>WOODEN CUTTING FOOD (8L)</v>
          </cell>
          <cell r="C885" t="str">
            <v>000772104876</v>
          </cell>
          <cell r="D885" t="str">
            <v>EVERC</v>
          </cell>
          <cell r="F885">
            <v>6</v>
          </cell>
          <cell r="G885">
            <v>20.45</v>
          </cell>
        </row>
        <row r="886">
          <cell r="A886" t="str">
            <v>MDL10488</v>
          </cell>
          <cell r="B886" t="str">
            <v>BAND-IN-A-BOX (8L)</v>
          </cell>
          <cell r="C886" t="str">
            <v>000772104883</v>
          </cell>
          <cell r="D886" t="str">
            <v>EVERE</v>
          </cell>
          <cell r="F886">
            <v>6</v>
          </cell>
          <cell r="G886">
            <v>21.72</v>
          </cell>
        </row>
        <row r="887">
          <cell r="A887" t="str">
            <v>MDL10493</v>
          </cell>
          <cell r="B887" t="str">
            <v>ABACUS (8L)</v>
          </cell>
          <cell r="C887" t="str">
            <v>000772104937</v>
          </cell>
          <cell r="D887" t="str">
            <v>EVERC</v>
          </cell>
          <cell r="F887">
            <v>6</v>
          </cell>
          <cell r="G887">
            <v>13.5</v>
          </cell>
        </row>
        <row r="888">
          <cell r="A888" t="str">
            <v>MDL10494</v>
          </cell>
          <cell r="B888" t="str">
            <v>TAKE-ALONG TOOL KIT (8L)</v>
          </cell>
          <cell r="C888" t="str">
            <v>000772104944</v>
          </cell>
          <cell r="D888" t="str">
            <v>EVERE</v>
          </cell>
          <cell r="E888">
            <v>6</v>
          </cell>
          <cell r="F888">
            <v>12</v>
          </cell>
          <cell r="G888">
            <v>13.5</v>
          </cell>
        </row>
        <row r="889">
          <cell r="A889" t="str">
            <v>MDL10496</v>
          </cell>
          <cell r="B889" t="str">
            <v>POUND-A-PEG (8L)</v>
          </cell>
          <cell r="C889" t="str">
            <v>000772104968</v>
          </cell>
          <cell r="D889" t="str">
            <v>EVERC</v>
          </cell>
          <cell r="E889">
            <v>6</v>
          </cell>
          <cell r="F889">
            <v>12</v>
          </cell>
          <cell r="G889">
            <v>12.25</v>
          </cell>
        </row>
        <row r="890">
          <cell r="A890" t="str">
            <v>MDL10511</v>
          </cell>
          <cell r="B890" t="str">
            <v>WOODEN BIRTHDAY CAKE (8L)</v>
          </cell>
          <cell r="C890" t="str">
            <v>000772105118</v>
          </cell>
          <cell r="D890" t="str">
            <v>EVERC</v>
          </cell>
          <cell r="E890">
            <v>6</v>
          </cell>
          <cell r="F890">
            <v>12</v>
          </cell>
          <cell r="G890">
            <v>20.45</v>
          </cell>
        </row>
        <row r="891">
          <cell r="A891" t="str">
            <v>MDL10513</v>
          </cell>
          <cell r="B891" t="str">
            <v>WOODEN SANDWICH MAKING SET (8L)</v>
          </cell>
          <cell r="C891" t="str">
            <v>000772105132</v>
          </cell>
          <cell r="D891" t="str">
            <v>EVERC</v>
          </cell>
          <cell r="E891">
            <v>6</v>
          </cell>
          <cell r="F891">
            <v>12</v>
          </cell>
          <cell r="G891">
            <v>20.45</v>
          </cell>
        </row>
        <row r="892">
          <cell r="A892" t="str">
            <v>MDL10528</v>
          </cell>
          <cell r="B892" t="str">
            <v>BEGINNER PATTERN BLOCKS (8L)</v>
          </cell>
          <cell r="C892" t="str">
            <v>000772105286</v>
          </cell>
          <cell r="D892" t="str">
            <v>EVERC</v>
          </cell>
          <cell r="F892">
            <v>6</v>
          </cell>
          <cell r="G892">
            <v>20.45</v>
          </cell>
        </row>
        <row r="893">
          <cell r="A893" t="str">
            <v>MDL10544</v>
          </cell>
          <cell r="B893" t="str">
            <v>PRIMARY LACING BEADS (8L)</v>
          </cell>
          <cell r="C893" t="str">
            <v>000772105446</v>
          </cell>
          <cell r="D893" t="str">
            <v>EVERC</v>
          </cell>
          <cell r="E893">
            <v>6</v>
          </cell>
          <cell r="F893">
            <v>12</v>
          </cell>
          <cell r="G893">
            <v>12.25</v>
          </cell>
        </row>
        <row r="894">
          <cell r="A894" t="str">
            <v>MDL10575</v>
          </cell>
          <cell r="B894" t="str">
            <v>SHAPE SORTING CUBE (8L)</v>
          </cell>
          <cell r="C894" t="str">
            <v>000772105750</v>
          </cell>
          <cell r="D894" t="str">
            <v>EVERC</v>
          </cell>
          <cell r="E894">
            <v>6</v>
          </cell>
          <cell r="F894">
            <v>12</v>
          </cell>
          <cell r="G894">
            <v>13.5</v>
          </cell>
        </row>
        <row r="895">
          <cell r="A895" t="str">
            <v>MDL10592</v>
          </cell>
          <cell r="B895" t="str">
            <v xml:space="preserve">PASTURE PALS  </v>
          </cell>
          <cell r="C895" t="str">
            <v>000772105927</v>
          </cell>
          <cell r="D895" t="str">
            <v>EVERC</v>
          </cell>
          <cell r="F895">
            <v>6</v>
          </cell>
          <cell r="G895">
            <v>17.3</v>
          </cell>
        </row>
        <row r="896">
          <cell r="A896" t="str">
            <v>MDL10703</v>
          </cell>
          <cell r="B896" t="str">
            <v>FIGURE 8 TRAIN SET (8L)</v>
          </cell>
          <cell r="C896" t="str">
            <v>000772107037</v>
          </cell>
          <cell r="D896" t="str">
            <v>EVERC</v>
          </cell>
          <cell r="E896">
            <v>3</v>
          </cell>
          <cell r="F896">
            <v>12</v>
          </cell>
          <cell r="G896">
            <v>29.98</v>
          </cell>
        </row>
        <row r="897">
          <cell r="A897" t="str">
            <v>MDL10725</v>
          </cell>
          <cell r="B897" t="str">
            <v>PUZZLE - SOUND - VEHICLES (8L)</v>
          </cell>
          <cell r="C897" t="str">
            <v>000772107259</v>
          </cell>
          <cell r="D897" t="str">
            <v>EVERE</v>
          </cell>
          <cell r="E897">
            <v>6</v>
          </cell>
          <cell r="F897">
            <v>12</v>
          </cell>
          <cell r="G897">
            <v>12.85</v>
          </cell>
        </row>
        <row r="898">
          <cell r="A898" t="str">
            <v>MDL10730</v>
          </cell>
          <cell r="B898" t="str">
            <v>PUZZLE - SOUND - PETS (8L)</v>
          </cell>
          <cell r="C898" t="str">
            <v>000772107303</v>
          </cell>
          <cell r="D898" t="str">
            <v>EVERE</v>
          </cell>
          <cell r="E898">
            <v>6</v>
          </cell>
          <cell r="F898">
            <v>12</v>
          </cell>
          <cell r="G898">
            <v>12.85</v>
          </cell>
        </row>
        <row r="899">
          <cell r="A899" t="str">
            <v>MDL10739</v>
          </cell>
          <cell r="B899" t="str">
            <v>PUZZLE - SOUND - The WHEELS on the BUS (8L)</v>
          </cell>
          <cell r="C899" t="str">
            <v>000772107396</v>
          </cell>
          <cell r="D899" t="str">
            <v>EVERE</v>
          </cell>
          <cell r="E899">
            <v>6</v>
          </cell>
          <cell r="F899">
            <v>12</v>
          </cell>
          <cell r="G899">
            <v>12.85</v>
          </cell>
        </row>
        <row r="900">
          <cell r="A900" t="str">
            <v>MDL10775</v>
          </cell>
          <cell r="B900" t="str">
            <v>PUZZLE - FARM CUBE (8L)</v>
          </cell>
          <cell r="C900" t="str">
            <v>000772107754</v>
          </cell>
          <cell r="D900" t="str">
            <v>EVERE</v>
          </cell>
          <cell r="E900">
            <v>3</v>
          </cell>
          <cell r="F900">
            <v>6</v>
          </cell>
          <cell r="G900">
            <v>12.25</v>
          </cell>
        </row>
        <row r="901">
          <cell r="A901" t="str">
            <v>MDL11169</v>
          </cell>
          <cell r="B901" t="str">
            <v xml:space="preserve">CLASSIC ABC/123 BLOCK CART LC  </v>
          </cell>
          <cell r="C901" t="str">
            <v>000772111690</v>
          </cell>
          <cell r="D901" t="str">
            <v>EVERC</v>
          </cell>
          <cell r="E901">
            <v>6</v>
          </cell>
          <cell r="F901">
            <v>12</v>
          </cell>
          <cell r="G901">
            <v>12.71</v>
          </cell>
        </row>
        <row r="902">
          <cell r="A902" t="str">
            <v>MDL11170</v>
          </cell>
          <cell r="B902" t="str">
            <v>DELUXE MAGIC SET (8L)</v>
          </cell>
          <cell r="C902" t="str">
            <v>000772111706</v>
          </cell>
          <cell r="D902" t="str">
            <v>EVERC</v>
          </cell>
          <cell r="E902">
            <v>3</v>
          </cell>
          <cell r="F902">
            <v>6</v>
          </cell>
          <cell r="G902">
            <v>36.549999999999997</v>
          </cell>
        </row>
        <row r="903">
          <cell r="A903" t="str">
            <v>MDL11282</v>
          </cell>
          <cell r="B903" t="str">
            <v>DELUXE STANDING ART EASEL (8L)</v>
          </cell>
          <cell r="C903" t="str">
            <v>000772112826</v>
          </cell>
          <cell r="D903" t="str">
            <v>EVERE</v>
          </cell>
          <cell r="F903">
            <v>1</v>
          </cell>
          <cell r="G903">
            <v>85.75</v>
          </cell>
        </row>
        <row r="904">
          <cell r="A904" t="str">
            <v>MDL11314</v>
          </cell>
          <cell r="B904" t="str">
            <v>LEARN-TO-PLAY PIANO (8L)</v>
          </cell>
          <cell r="C904" t="str">
            <v>000772113144</v>
          </cell>
          <cell r="D904" t="str">
            <v>EVERE</v>
          </cell>
          <cell r="F904">
            <v>1</v>
          </cell>
          <cell r="G904">
            <v>67.95</v>
          </cell>
        </row>
        <row r="905">
          <cell r="A905" t="str">
            <v>MDL11315</v>
          </cell>
          <cell r="B905" t="str">
            <v>GRAND PIANO (8L)</v>
          </cell>
          <cell r="C905" t="str">
            <v>000772113151</v>
          </cell>
          <cell r="D905" t="str">
            <v>EVERE</v>
          </cell>
          <cell r="F905">
            <v>1</v>
          </cell>
          <cell r="G905">
            <v>127.41</v>
          </cell>
        </row>
        <row r="906">
          <cell r="A906" t="str">
            <v>MDL11486</v>
          </cell>
          <cell r="B906" t="str">
            <v>EASEL PAPER ROLL (45CM X 22M) (8L)</v>
          </cell>
          <cell r="C906" t="str">
            <v>000772114868</v>
          </cell>
          <cell r="D906" t="str">
            <v>EVERC</v>
          </cell>
          <cell r="F906">
            <v>12</v>
          </cell>
          <cell r="G906">
            <v>7.65</v>
          </cell>
        </row>
        <row r="907">
          <cell r="A907" t="str">
            <v>MDL1169</v>
          </cell>
          <cell r="B907" t="str">
            <v xml:space="preserve">CLASSIC ABC BLOCK CART (UC) (ENG)  </v>
          </cell>
          <cell r="C907" t="str">
            <v>000772011693</v>
          </cell>
          <cell r="D907" t="str">
            <v>EVERC</v>
          </cell>
          <cell r="E907">
            <v>6</v>
          </cell>
          <cell r="F907">
            <v>12</v>
          </cell>
          <cell r="G907">
            <v>12.75</v>
          </cell>
        </row>
        <row r="908">
          <cell r="A908" t="str">
            <v>MDL11900</v>
          </cell>
          <cell r="B908" t="str">
            <v xml:space="preserve">WOODEN ABC/123 BLOCKS LC  </v>
          </cell>
          <cell r="C908" t="str">
            <v>000772119009</v>
          </cell>
          <cell r="D908" t="str">
            <v>EVERC</v>
          </cell>
          <cell r="E908">
            <v>6</v>
          </cell>
          <cell r="F908">
            <v>12</v>
          </cell>
          <cell r="G908">
            <v>13.5</v>
          </cell>
        </row>
        <row r="909">
          <cell r="A909" t="str">
            <v>MDL12054</v>
          </cell>
          <cell r="B909" t="str">
            <v>PUZZLE - PEG - BARNYARD ANIMALS LG (8L)</v>
          </cell>
          <cell r="C909" t="str">
            <v>000772120548</v>
          </cell>
          <cell r="D909" t="str">
            <v>EVERE</v>
          </cell>
          <cell r="F909">
            <v>6</v>
          </cell>
          <cell r="G909">
            <v>10.9</v>
          </cell>
        </row>
        <row r="910">
          <cell r="A910" t="str">
            <v>MDL12055</v>
          </cell>
          <cell r="B910" t="str">
            <v>PUZZLE - PEG - HOUSE PETS LARGE (8L)</v>
          </cell>
          <cell r="C910" t="str">
            <v>000772120555</v>
          </cell>
          <cell r="D910" t="str">
            <v>EVERE</v>
          </cell>
          <cell r="F910">
            <v>6</v>
          </cell>
          <cell r="G910">
            <v>10.9</v>
          </cell>
        </row>
        <row r="911">
          <cell r="A911" t="str">
            <v>MDL12090</v>
          </cell>
          <cell r="B911" t="str">
            <v>MEMORY GAME (8L)</v>
          </cell>
          <cell r="C911" t="str">
            <v>000772120906</v>
          </cell>
          <cell r="D911" t="str">
            <v>EVERE</v>
          </cell>
          <cell r="E911">
            <v>6</v>
          </cell>
          <cell r="F911">
            <v>12</v>
          </cell>
          <cell r="G911">
            <v>13.5</v>
          </cell>
        </row>
        <row r="912">
          <cell r="A912" t="str">
            <v>MDL12102</v>
          </cell>
          <cell r="B912" t="str">
            <v>LION - PLUSH (8L)</v>
          </cell>
          <cell r="C912" t="str">
            <v>000772121026</v>
          </cell>
          <cell r="D912" t="str">
            <v>EVERE</v>
          </cell>
          <cell r="F912">
            <v>1</v>
          </cell>
          <cell r="G912">
            <v>72.25</v>
          </cell>
        </row>
        <row r="913">
          <cell r="A913" t="str">
            <v>MDL12103</v>
          </cell>
          <cell r="B913" t="str">
            <v>TIGER - PLUSH (8L)</v>
          </cell>
          <cell r="C913" t="str">
            <v>000772121033</v>
          </cell>
          <cell r="D913" t="str">
            <v>EVERE</v>
          </cell>
          <cell r="F913">
            <v>1</v>
          </cell>
          <cell r="G913">
            <v>72.25</v>
          </cell>
        </row>
        <row r="914">
          <cell r="A914" t="str">
            <v>MDL12106</v>
          </cell>
          <cell r="B914" t="str">
            <v>GIRAFFE - PLUSH (8L)</v>
          </cell>
          <cell r="C914" t="str">
            <v>000772121064</v>
          </cell>
          <cell r="D914" t="str">
            <v>EVERC</v>
          </cell>
          <cell r="F914">
            <v>2</v>
          </cell>
          <cell r="G914">
            <v>89.95</v>
          </cell>
        </row>
        <row r="915">
          <cell r="A915" t="str">
            <v>MDL12117</v>
          </cell>
          <cell r="B915" t="str">
            <v>BLACK LAB - PLUSH (8L)</v>
          </cell>
          <cell r="C915" t="str">
            <v>000772121170</v>
          </cell>
          <cell r="D915" t="str">
            <v>EVERC</v>
          </cell>
          <cell r="F915">
            <v>2</v>
          </cell>
          <cell r="G915">
            <v>51.05</v>
          </cell>
        </row>
        <row r="916">
          <cell r="A916" t="str">
            <v>MDL12185</v>
          </cell>
          <cell r="B916" t="str">
            <v>ELEPHANT - PLUSH (8L)</v>
          </cell>
          <cell r="C916" t="str">
            <v>000772121859</v>
          </cell>
          <cell r="D916" t="str">
            <v>EVERC</v>
          </cell>
          <cell r="F916">
            <v>2</v>
          </cell>
          <cell r="G916">
            <v>56.91</v>
          </cell>
        </row>
        <row r="917">
          <cell r="A917" t="str">
            <v>MDL12195</v>
          </cell>
          <cell r="B917" t="str">
            <v>REUSABLE PUFFY STICKERS - DRESS-UP (8L)</v>
          </cell>
          <cell r="C917" t="str">
            <v>000772121958</v>
          </cell>
          <cell r="D917" t="str">
            <v>EVERC</v>
          </cell>
          <cell r="E917">
            <v>6</v>
          </cell>
          <cell r="F917">
            <v>48</v>
          </cell>
          <cell r="G917">
            <v>5.7</v>
          </cell>
        </row>
        <row r="918">
          <cell r="A918" t="str">
            <v>MDL12210</v>
          </cell>
          <cell r="B918" t="str">
            <v>MONSTER BOWLING (8L)</v>
          </cell>
          <cell r="C918" t="str">
            <v>000772122108</v>
          </cell>
          <cell r="D918" t="str">
            <v>EVERC</v>
          </cell>
          <cell r="F918">
            <v>6</v>
          </cell>
          <cell r="G918">
            <v>21.75</v>
          </cell>
        </row>
        <row r="919">
          <cell r="A919" t="str">
            <v>MDL12280</v>
          </cell>
          <cell r="B919" t="str">
            <v>MAGNETIC NUMBER MAZE (8L)</v>
          </cell>
          <cell r="C919" t="str">
            <v>000772122801</v>
          </cell>
          <cell r="D919" t="str">
            <v>EVERC</v>
          </cell>
          <cell r="E919">
            <v>6</v>
          </cell>
          <cell r="F919">
            <v>12</v>
          </cell>
          <cell r="G919">
            <v>15.34</v>
          </cell>
        </row>
        <row r="920">
          <cell r="A920" t="str">
            <v>MDL12281</v>
          </cell>
          <cell r="B920" t="str">
            <v>BEAD MAZE (8L)</v>
          </cell>
          <cell r="C920" t="str">
            <v>000772122818</v>
          </cell>
          <cell r="D920" t="str">
            <v>EVERC</v>
          </cell>
          <cell r="F920">
            <v>2</v>
          </cell>
          <cell r="G920">
            <v>31.85</v>
          </cell>
        </row>
        <row r="921">
          <cell r="A921" t="str">
            <v>MDL12306</v>
          </cell>
          <cell r="B921" t="str">
            <v>WOODEN HANDLE STAMPS - DELUXE (8L)</v>
          </cell>
          <cell r="C921" t="str">
            <v>000772123068</v>
          </cell>
          <cell r="D921" t="str">
            <v>EVERC</v>
          </cell>
          <cell r="E921">
            <v>6</v>
          </cell>
          <cell r="F921">
            <v>24</v>
          </cell>
          <cell r="G921">
            <v>12.71</v>
          </cell>
        </row>
        <row r="922">
          <cell r="A922" t="str">
            <v>MDL12418</v>
          </cell>
          <cell r="B922" t="str">
            <v>PRINCESS STAMP SET (8L)</v>
          </cell>
          <cell r="C922" t="str">
            <v>000772124188</v>
          </cell>
          <cell r="D922" t="str">
            <v>EVERC</v>
          </cell>
          <cell r="E922">
            <v>6</v>
          </cell>
          <cell r="F922">
            <v>12</v>
          </cell>
          <cell r="G922">
            <v>10.9</v>
          </cell>
        </row>
        <row r="923">
          <cell r="A923" t="str">
            <v>MDL12424</v>
          </cell>
          <cell r="B923" t="str">
            <v>STAMP-A-SCENE-FAIRY GARDEN (8L)</v>
          </cell>
          <cell r="C923" t="str">
            <v>000772124249</v>
          </cell>
          <cell r="D923" t="str">
            <v>EVERC</v>
          </cell>
          <cell r="E923">
            <v>6</v>
          </cell>
          <cell r="F923">
            <v>12</v>
          </cell>
          <cell r="G923">
            <v>18.350000000000001</v>
          </cell>
        </row>
        <row r="924">
          <cell r="A924" t="str">
            <v>MDL12427</v>
          </cell>
          <cell r="B924" t="str">
            <v>WOODEN TABLE &amp; CHAIRS SET (8L)</v>
          </cell>
          <cell r="C924" t="str">
            <v>000772124270</v>
          </cell>
          <cell r="D924" t="str">
            <v>EVERE</v>
          </cell>
          <cell r="F924">
            <v>1</v>
          </cell>
          <cell r="G924">
            <v>134.80000000000001</v>
          </cell>
        </row>
        <row r="925">
          <cell r="A925" t="str">
            <v>MDL12505</v>
          </cell>
          <cell r="B925" t="str">
            <v>DOORBELL HOUSE (6L)</v>
          </cell>
          <cell r="C925" t="str">
            <v>000772125055</v>
          </cell>
          <cell r="D925" t="str">
            <v>EVERE</v>
          </cell>
          <cell r="E925">
            <v>3</v>
          </cell>
          <cell r="F925">
            <v>6</v>
          </cell>
          <cell r="G925">
            <v>31.8</v>
          </cell>
        </row>
        <row r="926">
          <cell r="A926" t="str">
            <v>MDL12530</v>
          </cell>
          <cell r="B926" t="str">
            <v>PUPPET TIME THEATRE (8L)</v>
          </cell>
          <cell r="C926" t="str">
            <v>000772125307</v>
          </cell>
          <cell r="D926" t="str">
            <v>EVERC</v>
          </cell>
          <cell r="F926">
            <v>2</v>
          </cell>
          <cell r="G926">
            <v>84.84</v>
          </cell>
        </row>
        <row r="927">
          <cell r="A927" t="str">
            <v>MDL12541</v>
          </cell>
          <cell r="B927" t="str">
            <v>PUZZLE - SELF-CORRECTING LETTER (8L)</v>
          </cell>
          <cell r="C927" t="str">
            <v>000772125413</v>
          </cell>
          <cell r="D927" t="str">
            <v>EVERE</v>
          </cell>
          <cell r="F927">
            <v>6</v>
          </cell>
          <cell r="G927">
            <v>12.85</v>
          </cell>
        </row>
        <row r="928">
          <cell r="A928" t="str">
            <v>MDL12542</v>
          </cell>
          <cell r="B928" t="str">
            <v>PUZZLE - SELF-CORRECTING NUMBER (8L)</v>
          </cell>
          <cell r="C928" t="str">
            <v>000772125420</v>
          </cell>
          <cell r="D928" t="str">
            <v>EVERE</v>
          </cell>
          <cell r="F928">
            <v>6</v>
          </cell>
          <cell r="G928">
            <v>12.85</v>
          </cell>
        </row>
        <row r="929">
          <cell r="A929" t="str">
            <v>MDL12576</v>
          </cell>
          <cell r="B929" t="str">
            <v>PIRATE CHEST (8L)</v>
          </cell>
          <cell r="C929" t="str">
            <v>000772125765</v>
          </cell>
          <cell r="D929" t="str">
            <v>EVERC</v>
          </cell>
          <cell r="E929">
            <v>3</v>
          </cell>
          <cell r="F929">
            <v>6</v>
          </cell>
          <cell r="G929">
            <v>25.53</v>
          </cell>
        </row>
        <row r="930">
          <cell r="A930" t="str">
            <v>MDL12608</v>
          </cell>
          <cell r="B930" t="str">
            <v>WOODEN SUSHI SLICING PLAYSET (8L)</v>
          </cell>
          <cell r="C930" t="str">
            <v>000772126083</v>
          </cell>
          <cell r="D930" t="str">
            <v>EVERC</v>
          </cell>
          <cell r="E930">
            <v>6</v>
          </cell>
          <cell r="F930">
            <v>12</v>
          </cell>
          <cell r="G930">
            <v>19.2</v>
          </cell>
        </row>
        <row r="931">
          <cell r="A931" t="str">
            <v>MDL12610</v>
          </cell>
          <cell r="B931" t="str">
            <v>WOODEN KITCHEN ACCESSORY SET (8L)</v>
          </cell>
          <cell r="C931" t="str">
            <v>000772126106</v>
          </cell>
          <cell r="D931" t="str">
            <v>EVERC</v>
          </cell>
          <cell r="E931">
            <v>2</v>
          </cell>
          <cell r="F931">
            <v>6</v>
          </cell>
          <cell r="G931">
            <v>25.55</v>
          </cell>
        </row>
        <row r="932">
          <cell r="A932" t="str">
            <v>MDL12666</v>
          </cell>
          <cell r="B932" t="str">
            <v>DINOSAUR PARTY PLAY SET (8L)</v>
          </cell>
          <cell r="C932" t="str">
            <v>000772126663</v>
          </cell>
          <cell r="D932" t="str">
            <v>EVERC</v>
          </cell>
          <cell r="F932">
            <v>6</v>
          </cell>
          <cell r="G932">
            <v>17.3</v>
          </cell>
        </row>
        <row r="933">
          <cell r="A933" t="str">
            <v>MDL12757</v>
          </cell>
          <cell r="B933" t="str">
            <v>DUMP TRUCK &amp; LOADER (8L)</v>
          </cell>
          <cell r="C933" t="str">
            <v>000772127578</v>
          </cell>
          <cell r="D933" t="str">
            <v>EVERC</v>
          </cell>
          <cell r="E933">
            <v>3</v>
          </cell>
          <cell r="F933">
            <v>6</v>
          </cell>
          <cell r="G933">
            <v>25.55</v>
          </cell>
        </row>
        <row r="934">
          <cell r="A934" t="str">
            <v>MDL12758</v>
          </cell>
          <cell r="B934" t="str">
            <v>BIG TRUCK BUILDING SET (8L)</v>
          </cell>
          <cell r="C934" t="str">
            <v>000772127585</v>
          </cell>
          <cell r="D934" t="str">
            <v>EVERE</v>
          </cell>
          <cell r="E934">
            <v>3</v>
          </cell>
          <cell r="F934">
            <v>6</v>
          </cell>
          <cell r="G934">
            <v>27.1</v>
          </cell>
        </row>
        <row r="935">
          <cell r="A935" t="str">
            <v>MDL12759</v>
          </cell>
          <cell r="B935" t="str">
            <v>MEGA RACE-CAR CARRIER (8L)</v>
          </cell>
          <cell r="C935" t="str">
            <v>000772127592</v>
          </cell>
          <cell r="D935" t="str">
            <v>EVERC</v>
          </cell>
          <cell r="E935">
            <v>3</v>
          </cell>
          <cell r="F935">
            <v>6</v>
          </cell>
          <cell r="G935">
            <v>27.1</v>
          </cell>
        </row>
        <row r="936">
          <cell r="A936" t="str">
            <v>MDL12782</v>
          </cell>
          <cell r="B936" t="str">
            <v>ENGLISH ALPHABET NESTING AND STACKING BLOCKS (LC) (8L)</v>
          </cell>
          <cell r="C936" t="str">
            <v>000772127820</v>
          </cell>
          <cell r="D936" t="str">
            <v>EVERC</v>
          </cell>
          <cell r="F936">
            <v>6</v>
          </cell>
          <cell r="G936">
            <v>10.19</v>
          </cell>
        </row>
        <row r="937">
          <cell r="A937" t="str">
            <v>MDL12790</v>
          </cell>
          <cell r="B937" t="str">
            <v>WOODEN DOUBLE-SIDED TABLETOP EASEL (8L)</v>
          </cell>
          <cell r="C937" t="str">
            <v>000772127905</v>
          </cell>
          <cell r="D937" t="str">
            <v>EVERE</v>
          </cell>
          <cell r="E937">
            <v>1</v>
          </cell>
          <cell r="F937">
            <v>3</v>
          </cell>
          <cell r="G937">
            <v>38.549999999999997</v>
          </cell>
        </row>
        <row r="938">
          <cell r="A938" t="str">
            <v>MDL1301</v>
          </cell>
          <cell r="B938" t="str">
            <v>RECORDER (ENG)</v>
          </cell>
          <cell r="C938" t="str">
            <v>000772013017</v>
          </cell>
          <cell r="D938" t="str">
            <v>EVERC</v>
          </cell>
          <cell r="E938">
            <v>12</v>
          </cell>
          <cell r="F938">
            <v>48</v>
          </cell>
          <cell r="G938">
            <v>7</v>
          </cell>
        </row>
        <row r="939">
          <cell r="A939" t="str">
            <v>MDL13026-2</v>
          </cell>
          <cell r="B939" t="str">
            <v>BEAUTY SALON PLAY SET (8L)</v>
          </cell>
          <cell r="C939" t="str">
            <v>000772130264.</v>
          </cell>
          <cell r="D939" t="str">
            <v>EVERC</v>
          </cell>
          <cell r="F939">
            <v>2</v>
          </cell>
          <cell r="G939">
            <v>49.95</v>
          </cell>
        </row>
        <row r="940">
          <cell r="A940" t="str">
            <v>MDL13038</v>
          </cell>
          <cell r="B940" t="str">
            <v>TOOLBOX FILL AND SPILL (8L)</v>
          </cell>
          <cell r="C940" t="str">
            <v>000772130387</v>
          </cell>
          <cell r="D940" t="str">
            <v>EVERC</v>
          </cell>
          <cell r="E940">
            <v>3</v>
          </cell>
          <cell r="F940">
            <v>6</v>
          </cell>
          <cell r="G940">
            <v>22.9</v>
          </cell>
        </row>
        <row r="941">
          <cell r="A941" t="str">
            <v>MDL13076</v>
          </cell>
          <cell r="B941" t="str">
            <v xml:space="preserve">STACKING CONSTRUCTION VEHICLES  </v>
          </cell>
          <cell r="C941" t="str">
            <v>000772130769</v>
          </cell>
          <cell r="D941" t="str">
            <v>EVERC</v>
          </cell>
          <cell r="E941">
            <v>3</v>
          </cell>
          <cell r="F941">
            <v>12</v>
          </cell>
          <cell r="G941">
            <v>25</v>
          </cell>
        </row>
        <row r="942">
          <cell r="A942" t="str">
            <v>MDL13101</v>
          </cell>
          <cell r="B942" t="str">
            <v>WOODEN BIRDHOUSE (8L)</v>
          </cell>
          <cell r="C942" t="str">
            <v>000772131018</v>
          </cell>
          <cell r="D942" t="str">
            <v>EVERC</v>
          </cell>
          <cell r="E942">
            <v>6</v>
          </cell>
          <cell r="F942">
            <v>12</v>
          </cell>
          <cell r="G942">
            <v>12.12</v>
          </cell>
        </row>
        <row r="943">
          <cell r="A943" t="str">
            <v>MDL13129</v>
          </cell>
          <cell r="B943" t="str">
            <v>FIRST PLAY - CHOMP AND CLACK ALLIGATOR (8L)</v>
          </cell>
          <cell r="C943" t="str">
            <v>000772131292</v>
          </cell>
          <cell r="D943" t="str">
            <v>EVERC</v>
          </cell>
          <cell r="F943">
            <v>2</v>
          </cell>
          <cell r="G943">
            <v>51.05</v>
          </cell>
        </row>
        <row r="944">
          <cell r="A944" t="str">
            <v>MDL132596</v>
          </cell>
          <cell r="B944" t="str">
            <v>CDU 10.625 X 14.06 X 11 PRINTED NATURAL WOOD COLOR W/ LOGO</v>
          </cell>
          <cell r="D944" t="str">
            <v>EVERE</v>
          </cell>
        </row>
        <row r="945">
          <cell r="A945" t="str">
            <v>MDL13272</v>
          </cell>
          <cell r="B945" t="str">
            <v>SEE-INSIDE ALPHABET PEG (8L)</v>
          </cell>
          <cell r="C945" t="str">
            <v>000772132725</v>
          </cell>
          <cell r="D945" t="str">
            <v>EVERE</v>
          </cell>
          <cell r="E945">
            <v>6</v>
          </cell>
          <cell r="F945">
            <v>48</v>
          </cell>
          <cell r="G945">
            <v>7.5</v>
          </cell>
        </row>
        <row r="946">
          <cell r="A946" t="str">
            <v>MDL13273</v>
          </cell>
          <cell r="B946" t="str">
            <v>SEE-INSIDE NUMBERS PEG (8L)</v>
          </cell>
          <cell r="C946" t="str">
            <v>000772132732</v>
          </cell>
          <cell r="D946" t="str">
            <v>EVERE</v>
          </cell>
          <cell r="E946">
            <v>6</v>
          </cell>
          <cell r="F946">
            <v>48</v>
          </cell>
          <cell r="G946">
            <v>7.5</v>
          </cell>
        </row>
        <row r="947">
          <cell r="A947" t="str">
            <v>MDL13378</v>
          </cell>
          <cell r="B947" t="str">
            <v>CASH REGISTER (8L)</v>
          </cell>
          <cell r="C947" t="str">
            <v>000772133784</v>
          </cell>
          <cell r="D947" t="str">
            <v>EVERC</v>
          </cell>
          <cell r="E947">
            <v>3</v>
          </cell>
          <cell r="F947">
            <v>6</v>
          </cell>
          <cell r="G947">
            <v>22.89</v>
          </cell>
        </row>
        <row r="948">
          <cell r="A948" t="str">
            <v>MDL13390</v>
          </cell>
          <cell r="B948" t="str">
            <v>PUZZLE - PEG - GEOMETRIC SHAPES LG (8L)</v>
          </cell>
          <cell r="C948" t="str">
            <v>000772133906</v>
          </cell>
          <cell r="D948" t="str">
            <v>EVERC</v>
          </cell>
          <cell r="F948">
            <v>6</v>
          </cell>
          <cell r="G948">
            <v>17.260000000000002</v>
          </cell>
        </row>
        <row r="949">
          <cell r="A949" t="str">
            <v>MDL13439</v>
          </cell>
          <cell r="B949" t="str">
            <v>PUZZLE - LARGE PEG - SAFARI</v>
          </cell>
          <cell r="C949" t="str">
            <v>000772134392</v>
          </cell>
          <cell r="D949" t="str">
            <v>EVERE</v>
          </cell>
          <cell r="E949">
            <v>6</v>
          </cell>
          <cell r="F949">
            <v>12</v>
          </cell>
          <cell r="G949">
            <v>12.75</v>
          </cell>
        </row>
        <row r="950">
          <cell r="A950" t="str">
            <v>MDL13440</v>
          </cell>
          <cell r="B950" t="str">
            <v>PUZZLE - LARGE PEG  - FARM</v>
          </cell>
          <cell r="C950" t="str">
            <v>000772134408</v>
          </cell>
          <cell r="D950" t="str">
            <v>EVERC</v>
          </cell>
          <cell r="E950">
            <v>6</v>
          </cell>
          <cell r="F950">
            <v>12</v>
          </cell>
          <cell r="G950">
            <v>12.75</v>
          </cell>
        </row>
        <row r="951">
          <cell r="A951" t="str">
            <v>MDL13559</v>
          </cell>
          <cell r="B951" t="str">
            <v>POUND AND ROLL TOWER (8L)</v>
          </cell>
          <cell r="C951" t="str">
            <v>000772135597</v>
          </cell>
          <cell r="D951" t="str">
            <v>EVERC</v>
          </cell>
          <cell r="F951">
            <v>6</v>
          </cell>
          <cell r="G951">
            <v>17.3</v>
          </cell>
        </row>
        <row r="952">
          <cell r="A952" t="str">
            <v>MDL13571</v>
          </cell>
          <cell r="B952" t="str">
            <v>COUNTDOWN TO CHRISTMAS WOODEN ADVENT CALENDAR (8L)</v>
          </cell>
          <cell r="C952" t="str">
            <v>000772135719</v>
          </cell>
          <cell r="D952" t="str">
            <v>EVERC</v>
          </cell>
          <cell r="F952">
            <v>6</v>
          </cell>
          <cell r="G952">
            <v>22.45</v>
          </cell>
        </row>
        <row r="953">
          <cell r="A953" t="str">
            <v>MDL13590</v>
          </cell>
          <cell r="B953" t="str">
            <v>MAGNETIC PATTERN BLOCK KIT (8L)</v>
          </cell>
          <cell r="C953" t="str">
            <v>000772135900</v>
          </cell>
          <cell r="D953" t="str">
            <v>EVERC</v>
          </cell>
          <cell r="F953">
            <v>6</v>
          </cell>
          <cell r="G953">
            <v>17.260000000000002</v>
          </cell>
        </row>
        <row r="954">
          <cell r="A954" t="str">
            <v>MDL13700</v>
          </cell>
          <cell r="B954" t="str">
            <v>FOLD &amp; GO BARN (8L)</v>
          </cell>
          <cell r="C954" t="str">
            <v>000772137003</v>
          </cell>
          <cell r="D954" t="str">
            <v>EVERE</v>
          </cell>
          <cell r="E954">
            <v>1</v>
          </cell>
          <cell r="F954">
            <v>2</v>
          </cell>
          <cell r="G954">
            <v>50</v>
          </cell>
        </row>
        <row r="955">
          <cell r="A955" t="str">
            <v>MDL13701</v>
          </cell>
          <cell r="B955" t="str">
            <v>FOLD &amp; GO DOLLHOUSE (8L)</v>
          </cell>
          <cell r="C955" t="str">
            <v>000772137010</v>
          </cell>
          <cell r="D955" t="str">
            <v>EVERE</v>
          </cell>
          <cell r="E955">
            <v>1</v>
          </cell>
          <cell r="F955">
            <v>2</v>
          </cell>
          <cell r="G955">
            <v>50</v>
          </cell>
        </row>
        <row r="956">
          <cell r="A956" t="str">
            <v>MDL13722</v>
          </cell>
          <cell r="B956" t="str">
            <v>PUZZLE - CHUNKY - SAFARI (8L)</v>
          </cell>
          <cell r="C956" t="str">
            <v>000772137225</v>
          </cell>
          <cell r="D956" t="str">
            <v>EVERE</v>
          </cell>
          <cell r="E956">
            <v>6</v>
          </cell>
          <cell r="F956">
            <v>24</v>
          </cell>
          <cell r="G956">
            <v>9.5</v>
          </cell>
        </row>
        <row r="957">
          <cell r="A957" t="str">
            <v>MDL13723</v>
          </cell>
          <cell r="B957" t="str">
            <v>PUZZLE - CHUNKY - FARM (8L)</v>
          </cell>
          <cell r="C957" t="str">
            <v>000772137232</v>
          </cell>
          <cell r="D957" t="str">
            <v>EVERE</v>
          </cell>
          <cell r="E957">
            <v>6</v>
          </cell>
          <cell r="F957">
            <v>24</v>
          </cell>
          <cell r="G957">
            <v>9.5</v>
          </cell>
        </row>
        <row r="958">
          <cell r="A958" t="str">
            <v>MDL13724</v>
          </cell>
          <cell r="B958" t="str">
            <v>PUZZLE - CHUNKY - PETS (8L)</v>
          </cell>
          <cell r="C958" t="str">
            <v>000772137249</v>
          </cell>
          <cell r="D958" t="str">
            <v>EVERE</v>
          </cell>
          <cell r="E958">
            <v>6</v>
          </cell>
          <cell r="F958">
            <v>24</v>
          </cell>
          <cell r="G958">
            <v>9.5</v>
          </cell>
        </row>
        <row r="959">
          <cell r="A959" t="str">
            <v>MDL13725</v>
          </cell>
          <cell r="B959" t="str">
            <v>PUZZLE - CHUNKY - VEHICLES (8L)</v>
          </cell>
          <cell r="C959" t="str">
            <v>000772137256</v>
          </cell>
          <cell r="D959" t="str">
            <v>EVERE</v>
          </cell>
          <cell r="E959">
            <v>6</v>
          </cell>
          <cell r="F959">
            <v>24</v>
          </cell>
          <cell r="G959">
            <v>9.5</v>
          </cell>
        </row>
        <row r="960">
          <cell r="A960" t="str">
            <v>MDL13726</v>
          </cell>
          <cell r="B960" t="str">
            <v>PUZZLE - CHUNKY - CONSTRUCTION (8L)</v>
          </cell>
          <cell r="C960" t="str">
            <v>000772137263</v>
          </cell>
          <cell r="D960" t="str">
            <v>EVERE</v>
          </cell>
          <cell r="E960">
            <v>6</v>
          </cell>
          <cell r="F960">
            <v>24</v>
          </cell>
          <cell r="G960">
            <v>9.5</v>
          </cell>
        </row>
        <row r="961">
          <cell r="A961" t="str">
            <v>MDL13730</v>
          </cell>
          <cell r="B961" t="str">
            <v>PUZZLE - CHUNKY - SHAPES  (8L)</v>
          </cell>
          <cell r="C961" t="str">
            <v>000772137300</v>
          </cell>
          <cell r="D961" t="str">
            <v>EVERE</v>
          </cell>
          <cell r="E961">
            <v>6</v>
          </cell>
          <cell r="F961">
            <v>24</v>
          </cell>
          <cell r="G961">
            <v>9.5</v>
          </cell>
        </row>
        <row r="962">
          <cell r="A962" t="str">
            <v>MDL13744</v>
          </cell>
          <cell r="B962" t="str">
            <v>SHOW-HORSE STABLE (8L)</v>
          </cell>
          <cell r="C962" t="str">
            <v>000772137447</v>
          </cell>
          <cell r="D962" t="str">
            <v>EVERE</v>
          </cell>
          <cell r="E962">
            <v>3</v>
          </cell>
          <cell r="F962">
            <v>6</v>
          </cell>
          <cell r="G962">
            <v>27.1</v>
          </cell>
        </row>
        <row r="963">
          <cell r="A963" t="str">
            <v>MDL13747</v>
          </cell>
          <cell r="B963" t="str">
            <v>PUZZLE - CHUNKY - DINOSAURS (8L)</v>
          </cell>
          <cell r="C963" t="str">
            <v>000772137478</v>
          </cell>
          <cell r="D963" t="str">
            <v>EVERE</v>
          </cell>
          <cell r="E963">
            <v>6</v>
          </cell>
          <cell r="F963">
            <v>24</v>
          </cell>
          <cell r="G963">
            <v>9.5</v>
          </cell>
        </row>
        <row r="964">
          <cell r="A964" t="str">
            <v>MDL13774</v>
          </cell>
          <cell r="B964" t="str">
            <v>WOODEN ALPHABET BEADS (8L)</v>
          </cell>
          <cell r="C964" t="str">
            <v>000772137744</v>
          </cell>
          <cell r="D964" t="str">
            <v>EVERC</v>
          </cell>
          <cell r="E964">
            <v>6</v>
          </cell>
          <cell r="F964">
            <v>12</v>
          </cell>
          <cell r="G964">
            <v>15.55</v>
          </cell>
        </row>
        <row r="965">
          <cell r="A965" t="str">
            <v>MDL13775</v>
          </cell>
          <cell r="B965" t="str">
            <v>LACING BEADS (8L)</v>
          </cell>
          <cell r="C965" t="str">
            <v>000772137751</v>
          </cell>
          <cell r="D965" t="str">
            <v>EVERC</v>
          </cell>
          <cell r="E965">
            <v>6</v>
          </cell>
          <cell r="F965">
            <v>12</v>
          </cell>
          <cell r="G965">
            <v>15.55</v>
          </cell>
        </row>
        <row r="966">
          <cell r="A966" t="str">
            <v>MDL13778</v>
          </cell>
          <cell r="B966" t="str">
            <v>MAGNETIC WOODEN GAME - FISHING (8L)</v>
          </cell>
          <cell r="C966" t="str">
            <v>000772137782</v>
          </cell>
          <cell r="D966" t="str">
            <v>EVERC</v>
          </cell>
          <cell r="E966">
            <v>6</v>
          </cell>
          <cell r="F966">
            <v>48</v>
          </cell>
          <cell r="G966">
            <v>9.5</v>
          </cell>
        </row>
        <row r="967">
          <cell r="A967" t="str">
            <v>MDL13779</v>
          </cell>
          <cell r="B967" t="str">
            <v>MAGNETIC WOODEN GAME - BUG-CATCHING (8L)</v>
          </cell>
          <cell r="C967" t="str">
            <v>000772137799</v>
          </cell>
          <cell r="D967" t="str">
            <v>EVERC</v>
          </cell>
          <cell r="E967">
            <v>6</v>
          </cell>
          <cell r="F967">
            <v>48</v>
          </cell>
          <cell r="G967">
            <v>9.5</v>
          </cell>
        </row>
        <row r="968">
          <cell r="A968" t="str">
            <v>MDL13781</v>
          </cell>
          <cell r="B968" t="str">
            <v>WOODEN PANELS &amp; LACES - FARM ANIMALS (8L)</v>
          </cell>
          <cell r="C968" t="str">
            <v>000772137812</v>
          </cell>
          <cell r="D968" t="str">
            <v>EVERC</v>
          </cell>
          <cell r="E968">
            <v>6</v>
          </cell>
          <cell r="F968">
            <v>24</v>
          </cell>
          <cell r="G968">
            <v>9.5</v>
          </cell>
        </row>
        <row r="969">
          <cell r="A969" t="str">
            <v>MDL13782</v>
          </cell>
          <cell r="B969" t="str">
            <v>WOODEN PANELS &amp; LACES - PETS (8L)</v>
          </cell>
          <cell r="C969" t="str">
            <v>000772137829</v>
          </cell>
          <cell r="D969" t="str">
            <v>EVERC</v>
          </cell>
          <cell r="E969">
            <v>6</v>
          </cell>
          <cell r="F969">
            <v>24</v>
          </cell>
          <cell r="G969">
            <v>8.85</v>
          </cell>
        </row>
        <row r="970">
          <cell r="A970" t="str">
            <v>MDL13785</v>
          </cell>
          <cell r="B970" t="str">
            <v>LATCHES BOARD (8L)</v>
          </cell>
          <cell r="C970" t="str">
            <v>000772137850</v>
          </cell>
          <cell r="D970" t="str">
            <v>EVERC</v>
          </cell>
          <cell r="F970">
            <v>6</v>
          </cell>
          <cell r="G970">
            <v>24.4</v>
          </cell>
        </row>
        <row r="971">
          <cell r="A971" t="str">
            <v>MDL13790</v>
          </cell>
          <cell r="B971" t="str">
            <v>PUZZLES in a BOX - PETS (8L)</v>
          </cell>
          <cell r="C971" t="str">
            <v>000772137904</v>
          </cell>
          <cell r="D971" t="str">
            <v>EVERE</v>
          </cell>
          <cell r="E971">
            <v>6</v>
          </cell>
          <cell r="F971">
            <v>24</v>
          </cell>
          <cell r="G971">
            <v>12.25</v>
          </cell>
        </row>
        <row r="972">
          <cell r="A972" t="str">
            <v>MDL13792</v>
          </cell>
          <cell r="B972" t="str">
            <v>PUZZLES in a BOX - CONSTRUCTION (8L)</v>
          </cell>
          <cell r="C972" t="str">
            <v>000772137928</v>
          </cell>
          <cell r="D972" t="str">
            <v>EVERE</v>
          </cell>
          <cell r="E972">
            <v>6</v>
          </cell>
          <cell r="F972">
            <v>24</v>
          </cell>
          <cell r="G972">
            <v>12.25</v>
          </cell>
        </row>
        <row r="973">
          <cell r="A973" t="str">
            <v>MDL13793</v>
          </cell>
          <cell r="B973" t="str">
            <v>PUZZLES in a BOX - FARM ANIMALS (8L)</v>
          </cell>
          <cell r="C973" t="str">
            <v>000772137935</v>
          </cell>
          <cell r="D973" t="str">
            <v>EVERE</v>
          </cell>
          <cell r="E973">
            <v>6</v>
          </cell>
          <cell r="F973">
            <v>24</v>
          </cell>
          <cell r="G973">
            <v>12.25</v>
          </cell>
        </row>
        <row r="974">
          <cell r="A974" t="str">
            <v>MDL13794</v>
          </cell>
          <cell r="B974" t="str">
            <v>PUZZLES in a BOX - VEHICLE (8L)</v>
          </cell>
          <cell r="C974" t="str">
            <v>000772137942</v>
          </cell>
          <cell r="D974" t="str">
            <v>EVERE</v>
          </cell>
          <cell r="E974">
            <v>6</v>
          </cell>
          <cell r="F974">
            <v>24</v>
          </cell>
          <cell r="G974">
            <v>12.25</v>
          </cell>
        </row>
        <row r="975">
          <cell r="A975" t="str">
            <v>MDL13832</v>
          </cell>
          <cell r="B975" t="str">
            <v>PUZZLE - CHUNKY - JUMBO NUMBERS (8L)</v>
          </cell>
          <cell r="C975" t="str">
            <v>000772138321</v>
          </cell>
          <cell r="D975" t="str">
            <v>EVERC</v>
          </cell>
          <cell r="E975">
            <v>6</v>
          </cell>
          <cell r="F975">
            <v>12</v>
          </cell>
          <cell r="G975">
            <v>17.260000000000002</v>
          </cell>
        </row>
        <row r="976">
          <cell r="A976" t="str">
            <v>MDL13836</v>
          </cell>
          <cell r="B976" t="str">
            <v>PUZZLE - CHUNKY - ASST</v>
          </cell>
          <cell r="C976" t="str">
            <v>000772138369</v>
          </cell>
          <cell r="D976" t="str">
            <v>EVERC</v>
          </cell>
          <cell r="F976">
            <v>6</v>
          </cell>
          <cell r="G976">
            <v>8.25</v>
          </cell>
        </row>
        <row r="977">
          <cell r="A977" t="str">
            <v>MDL13858</v>
          </cell>
          <cell r="B977" t="str">
            <v>WOODEN NATIVITY SET (8L)</v>
          </cell>
          <cell r="C977" t="str">
            <v>000772138581</v>
          </cell>
          <cell r="D977" t="str">
            <v>EVERC</v>
          </cell>
          <cell r="E977">
            <v>3</v>
          </cell>
          <cell r="F977">
            <v>6</v>
          </cell>
          <cell r="G977">
            <v>28.05</v>
          </cell>
        </row>
        <row r="978">
          <cell r="A978" t="str">
            <v>MDL13951</v>
          </cell>
          <cell r="B978" t="str">
            <v>STAR DINER RESTAURANT (8L)</v>
          </cell>
          <cell r="C978" t="str">
            <v>000772139519</v>
          </cell>
          <cell r="D978" t="str">
            <v>EVERE</v>
          </cell>
          <cell r="F978">
            <v>1</v>
          </cell>
          <cell r="G978">
            <v>206.5</v>
          </cell>
        </row>
        <row r="979">
          <cell r="A979" t="str">
            <v>MDL13974</v>
          </cell>
          <cell r="B979" t="str">
            <v>FELT FOOD PIZZA SET (8L)</v>
          </cell>
          <cell r="C979" t="str">
            <v>000772139748</v>
          </cell>
          <cell r="D979" t="str">
            <v>EVERC</v>
          </cell>
          <cell r="F979">
            <v>6</v>
          </cell>
          <cell r="G979">
            <v>17.3</v>
          </cell>
        </row>
        <row r="980">
          <cell r="A980" t="str">
            <v>MDL14004</v>
          </cell>
          <cell r="B980" t="str">
            <v>8 ACTIVITY CONES (8L)</v>
          </cell>
          <cell r="C980" t="str">
            <v>000772140041</v>
          </cell>
          <cell r="D980" t="str">
            <v>EVERC</v>
          </cell>
          <cell r="F980">
            <v>6</v>
          </cell>
          <cell r="G980">
            <v>12.75</v>
          </cell>
        </row>
        <row r="981">
          <cell r="A981" t="str">
            <v>MDL14019</v>
          </cell>
          <cell r="B981" t="str">
            <v>WOODEN CUPCAKE SET (8L)</v>
          </cell>
          <cell r="C981" t="str">
            <v>000772140195</v>
          </cell>
          <cell r="D981" t="str">
            <v>EVERC</v>
          </cell>
          <cell r="E981">
            <v>6</v>
          </cell>
          <cell r="F981">
            <v>12</v>
          </cell>
          <cell r="G981">
            <v>20.45</v>
          </cell>
        </row>
        <row r="982">
          <cell r="A982" t="str">
            <v>MDL14021</v>
          </cell>
          <cell r="B982" t="str">
            <v>WOODEN CUTTING FRUIT (8L)</v>
          </cell>
          <cell r="C982" t="str">
            <v>000772140218</v>
          </cell>
          <cell r="D982" t="str">
            <v>EVERC</v>
          </cell>
          <cell r="F982">
            <v>6</v>
          </cell>
          <cell r="G982">
            <v>20.45</v>
          </cell>
        </row>
        <row r="983">
          <cell r="A983" t="str">
            <v>MDL14069</v>
          </cell>
          <cell r="B983" t="str">
            <v>WOODEN TRIPLE-LAYER PARTY CAKE (8L)</v>
          </cell>
          <cell r="C983" t="str">
            <v>000772140690</v>
          </cell>
          <cell r="D983" t="str">
            <v>EVERC</v>
          </cell>
          <cell r="F983">
            <v>6</v>
          </cell>
          <cell r="G983">
            <v>19.2</v>
          </cell>
        </row>
        <row r="984">
          <cell r="A984" t="str">
            <v>MDL14070</v>
          </cell>
          <cell r="B984" t="str">
            <v>GROCERY STORE / LEMONADE STAND (8L)</v>
          </cell>
          <cell r="C984" t="str">
            <v>000772140706</v>
          </cell>
          <cell r="D984" t="str">
            <v>EVERE</v>
          </cell>
          <cell r="F984">
            <v>1</v>
          </cell>
          <cell r="G984">
            <v>110.2</v>
          </cell>
        </row>
        <row r="985">
          <cell r="A985" t="str">
            <v>MDL14071</v>
          </cell>
          <cell r="B985" t="str">
            <v>SHOPPING TROLLEY (8L)</v>
          </cell>
          <cell r="C985" t="str">
            <v>000772140713</v>
          </cell>
          <cell r="D985" t="str">
            <v>EVERE</v>
          </cell>
          <cell r="F985">
            <v>1</v>
          </cell>
          <cell r="G985">
            <v>63.55</v>
          </cell>
        </row>
        <row r="986">
          <cell r="A986" t="str">
            <v>MDL14073</v>
          </cell>
          <cell r="B986" t="str">
            <v>GROCERY BASKET PLAY SET (8L)</v>
          </cell>
          <cell r="C986" t="str">
            <v>000772140737</v>
          </cell>
          <cell r="D986" t="str">
            <v>EVERE</v>
          </cell>
          <cell r="F986">
            <v>2</v>
          </cell>
          <cell r="G986">
            <v>27.1</v>
          </cell>
        </row>
        <row r="987">
          <cell r="A987" t="str">
            <v>MDL14074</v>
          </cell>
          <cell r="B987" t="str">
            <v>WOODEN COOKIE SET (8L)</v>
          </cell>
          <cell r="C987" t="str">
            <v>000772140744</v>
          </cell>
          <cell r="D987" t="str">
            <v>EVERC</v>
          </cell>
          <cell r="F987">
            <v>6</v>
          </cell>
          <cell r="G987">
            <v>20.45</v>
          </cell>
        </row>
        <row r="988">
          <cell r="A988" t="str">
            <v>MDL14096</v>
          </cell>
          <cell r="B988" t="str">
            <v>CAR TRANSPORTER (8L)</v>
          </cell>
          <cell r="C988" t="str">
            <v>000772140966</v>
          </cell>
          <cell r="D988" t="str">
            <v>EVERC</v>
          </cell>
          <cell r="E988">
            <v>6</v>
          </cell>
          <cell r="F988">
            <v>12</v>
          </cell>
          <cell r="G988">
            <v>18.350000000000001</v>
          </cell>
        </row>
        <row r="989">
          <cell r="A989" t="str">
            <v>MDL14097</v>
          </cell>
          <cell r="B989" t="str">
            <v>HORSE BOX (8L)</v>
          </cell>
          <cell r="C989" t="str">
            <v>000772140973</v>
          </cell>
          <cell r="D989" t="str">
            <v>EVERC</v>
          </cell>
          <cell r="E989">
            <v>3</v>
          </cell>
          <cell r="F989">
            <v>6</v>
          </cell>
          <cell r="G989">
            <v>17.3</v>
          </cell>
        </row>
        <row r="990">
          <cell r="A990" t="str">
            <v>MDL14145</v>
          </cell>
          <cell r="B990" t="str">
            <v>EASEL ACCESSORY SET (8L)</v>
          </cell>
          <cell r="C990" t="str">
            <v>000772141451</v>
          </cell>
          <cell r="D990" t="str">
            <v>EVERC</v>
          </cell>
          <cell r="F990">
            <v>4</v>
          </cell>
          <cell r="G990">
            <v>37.5</v>
          </cell>
        </row>
        <row r="991">
          <cell r="A991" t="str">
            <v>MDL14175</v>
          </cell>
          <cell r="B991" t="str">
            <v>WOODEN HEART BEADS (8L)</v>
          </cell>
          <cell r="C991" t="str">
            <v>000772141758</v>
          </cell>
          <cell r="D991" t="str">
            <v>EVERC</v>
          </cell>
          <cell r="E991">
            <v>6</v>
          </cell>
          <cell r="F991">
            <v>24</v>
          </cell>
          <cell r="G991">
            <v>12.25</v>
          </cell>
        </row>
        <row r="992">
          <cell r="A992" t="str">
            <v>MDL14197</v>
          </cell>
          <cell r="B992" t="str">
            <v>REUSABLE STICKER PAD - PLAY HOUSE! (8L)</v>
          </cell>
          <cell r="C992" t="str">
            <v>000772141970</v>
          </cell>
          <cell r="D992" t="str">
            <v>EVERE</v>
          </cell>
          <cell r="F992">
            <v>20</v>
          </cell>
          <cell r="G992">
            <v>5.7</v>
          </cell>
        </row>
        <row r="993">
          <cell r="A993" t="str">
            <v>MDL14200</v>
          </cell>
          <cell r="B993" t="str">
            <v>JUMBO COLOURING PAD - ANIMALS (8L)</v>
          </cell>
          <cell r="C993" t="str">
            <v>000772142007</v>
          </cell>
          <cell r="D993" t="str">
            <v>EVERE</v>
          </cell>
          <cell r="F993">
            <v>20</v>
          </cell>
          <cell r="G993">
            <v>5.7</v>
          </cell>
        </row>
        <row r="994">
          <cell r="A994" t="str">
            <v>MDL14205</v>
          </cell>
          <cell r="B994" t="str">
            <v>JUMBO COLOURING PAD - VEHICLES (8L)</v>
          </cell>
          <cell r="C994" t="str">
            <v>000772142052</v>
          </cell>
          <cell r="D994" t="str">
            <v>EVERE</v>
          </cell>
          <cell r="F994">
            <v>20</v>
          </cell>
          <cell r="G994">
            <v>5.7</v>
          </cell>
        </row>
        <row r="995">
          <cell r="A995" t="str">
            <v>MDL142168</v>
          </cell>
          <cell r="B995" t="str">
            <v>MINI KITE ASSORTMENT LOADED PDQ (40206, 40208 IN DISPLAY) (8L)</v>
          </cell>
          <cell r="C995" t="str">
            <v>000001421682</v>
          </cell>
          <cell r="D995" t="str">
            <v>EVERC</v>
          </cell>
          <cell r="F995">
            <v>24</v>
          </cell>
          <cell r="G995">
            <v>5.5</v>
          </cell>
        </row>
        <row r="996">
          <cell r="A996" t="str">
            <v>MDL14226</v>
          </cell>
          <cell r="B996" t="str">
            <v>JUMBO COLOURING PAD - BLUE (8L)</v>
          </cell>
          <cell r="C996" t="str">
            <v>000772142267</v>
          </cell>
          <cell r="D996" t="str">
            <v>EVERE</v>
          </cell>
          <cell r="F996">
            <v>20</v>
          </cell>
          <cell r="G996">
            <v>5.7</v>
          </cell>
        </row>
        <row r="997">
          <cell r="A997" t="str">
            <v>MDL14232</v>
          </cell>
          <cell r="B997" t="str">
            <v>SAND ART (8L)</v>
          </cell>
          <cell r="C997" t="str">
            <v>000772142328</v>
          </cell>
          <cell r="D997" t="str">
            <v>EVERC</v>
          </cell>
          <cell r="E997">
            <v>6</v>
          </cell>
          <cell r="F997">
            <v>24</v>
          </cell>
          <cell r="G997">
            <v>6.27</v>
          </cell>
        </row>
        <row r="998">
          <cell r="A998" t="str">
            <v>MDL142362-1</v>
          </cell>
          <cell r="B998" t="str">
            <v xml:space="preserve">CARDBOARD for RUG DISPLAYER  </v>
          </cell>
          <cell r="C998" t="str">
            <v>30000001423625</v>
          </cell>
          <cell r="D998" t="str">
            <v>EVERE</v>
          </cell>
          <cell r="E998">
            <v>1</v>
          </cell>
        </row>
        <row r="999">
          <cell r="A999" t="str">
            <v>MDL14247</v>
          </cell>
          <cell r="B999" t="str">
            <v>STICKER COLLECTION - PINK (8L)</v>
          </cell>
          <cell r="C999" t="str">
            <v>000772142472</v>
          </cell>
          <cell r="D999" t="str">
            <v>EVERE</v>
          </cell>
          <cell r="E999">
            <v>20</v>
          </cell>
          <cell r="F999">
            <v>40</v>
          </cell>
          <cell r="G999">
            <v>5.7</v>
          </cell>
        </row>
        <row r="1000">
          <cell r="A1000" t="str">
            <v>MDL14265</v>
          </cell>
          <cell r="B1000" t="str">
            <v>POTS &amp; PANS SET (8L)</v>
          </cell>
          <cell r="C1000" t="str">
            <v>000772142656</v>
          </cell>
          <cell r="D1000" t="str">
            <v>EVERE</v>
          </cell>
          <cell r="E1000">
            <v>3</v>
          </cell>
          <cell r="F1000">
            <v>6</v>
          </cell>
          <cell r="G1000">
            <v>27.1</v>
          </cell>
        </row>
        <row r="1001">
          <cell r="A1001" t="str">
            <v>MDL14276</v>
          </cell>
          <cell r="B1001" t="str">
            <v>SUSPEND JR (8L)</v>
          </cell>
          <cell r="C1001" t="str">
            <v>000772142762</v>
          </cell>
          <cell r="D1001" t="str">
            <v>EVERE</v>
          </cell>
          <cell r="E1001">
            <v>6</v>
          </cell>
          <cell r="F1001">
            <v>12</v>
          </cell>
          <cell r="G1001">
            <v>16.3</v>
          </cell>
        </row>
        <row r="1002">
          <cell r="A1002" t="str">
            <v>MDL14282</v>
          </cell>
          <cell r="B1002" t="str">
            <v>WASH &amp; DRY DISH SET (8L)</v>
          </cell>
          <cell r="C1002" t="str">
            <v>000772142823</v>
          </cell>
          <cell r="D1002" t="str">
            <v>EVERC</v>
          </cell>
          <cell r="F1002">
            <v>4</v>
          </cell>
          <cell r="G1002">
            <v>18.350000000000001</v>
          </cell>
        </row>
        <row r="1003">
          <cell r="A1003" t="str">
            <v>MDL14284</v>
          </cell>
          <cell r="B1003" t="str">
            <v>TURN &amp; TELL CLOCK (8L)</v>
          </cell>
          <cell r="C1003" t="str">
            <v>000772142847</v>
          </cell>
          <cell r="D1003" t="str">
            <v>EVERC</v>
          </cell>
          <cell r="F1003">
            <v>6</v>
          </cell>
          <cell r="G1003">
            <v>12.75</v>
          </cell>
        </row>
        <row r="1004">
          <cell r="A1004" t="str">
            <v>MDL14313</v>
          </cell>
          <cell r="B1004" t="str">
            <v>SORT-AND-SNAP COLOUR MATCH (8L)</v>
          </cell>
          <cell r="C1004" t="str">
            <v>000772143134</v>
          </cell>
          <cell r="D1004" t="str">
            <v>EVERC</v>
          </cell>
          <cell r="F1004">
            <v>6</v>
          </cell>
          <cell r="G1004">
            <v>16.440000000000001</v>
          </cell>
        </row>
        <row r="1005">
          <cell r="A1005" t="str">
            <v>MDL14338</v>
          </cell>
          <cell r="B1005" t="str">
            <v>CHEF'S KITCHEN - CLOUD (8L)</v>
          </cell>
          <cell r="C1005" t="str">
            <v>000772143387</v>
          </cell>
          <cell r="D1005" t="str">
            <v>EVERE</v>
          </cell>
          <cell r="F1005">
            <v>1</v>
          </cell>
          <cell r="G1005">
            <v>192.75</v>
          </cell>
        </row>
        <row r="1006">
          <cell r="A1006" t="str">
            <v>MDL14371</v>
          </cell>
          <cell r="B1006" t="str">
            <v>SUSPEND (8L)</v>
          </cell>
          <cell r="C1006" t="str">
            <v>000772143714</v>
          </cell>
          <cell r="D1006" t="str">
            <v>EVERE</v>
          </cell>
          <cell r="E1006">
            <v>6</v>
          </cell>
          <cell r="F1006">
            <v>12</v>
          </cell>
          <cell r="G1006">
            <v>16.3</v>
          </cell>
        </row>
        <row r="1007">
          <cell r="A1007" t="str">
            <v>MDL14490</v>
          </cell>
          <cell r="B1007" t="str">
            <v>DELUXE POUNDING BENCH (8L)</v>
          </cell>
          <cell r="C1007" t="str">
            <v>000772144902</v>
          </cell>
          <cell r="D1007" t="str">
            <v>EVERC</v>
          </cell>
          <cell r="F1007">
            <v>6</v>
          </cell>
          <cell r="G1007">
            <v>16.3</v>
          </cell>
        </row>
        <row r="1008">
          <cell r="A1008" t="str">
            <v>MDL145</v>
          </cell>
          <cell r="B1008" t="str">
            <v xml:space="preserve">MAGNETIC CHALKBOARD/DRY-ERASE BOARD (ENG)  </v>
          </cell>
          <cell r="C1008" t="str">
            <v>50007720014589</v>
          </cell>
          <cell r="D1008" t="str">
            <v>EVERC</v>
          </cell>
          <cell r="F1008">
            <v>12</v>
          </cell>
          <cell r="G1008">
            <v>17.260000000000002</v>
          </cell>
        </row>
        <row r="1009">
          <cell r="A1009" t="str">
            <v>MDL1452</v>
          </cell>
          <cell r="B1009" t="str">
            <v>15" EASEL PAPER ROLLS (2 PACK) (ENG)</v>
          </cell>
          <cell r="C1009" t="str">
            <v>000772014526</v>
          </cell>
          <cell r="D1009" t="str">
            <v>EVERC</v>
          </cell>
          <cell r="F1009">
            <v>10</v>
          </cell>
          <cell r="G1009">
            <v>12.4</v>
          </cell>
        </row>
        <row r="1010">
          <cell r="A1010" t="str">
            <v>MDL14545</v>
          </cell>
          <cell r="B1010" t="str">
            <v>FARM TRAIN (8L)</v>
          </cell>
          <cell r="C1010" t="str">
            <v>000772145459</v>
          </cell>
          <cell r="D1010" t="str">
            <v>EVERC</v>
          </cell>
          <cell r="E1010">
            <v>3</v>
          </cell>
          <cell r="F1010">
            <v>6</v>
          </cell>
          <cell r="G1010">
            <v>18.350000000000001</v>
          </cell>
        </row>
        <row r="1011">
          <cell r="A1011" t="str">
            <v>MDL1456</v>
          </cell>
          <cell r="B1011" t="str">
            <v>HARMONICA (ENG)</v>
          </cell>
          <cell r="C1011" t="str">
            <v>000772014564</v>
          </cell>
          <cell r="D1011" t="str">
            <v>EVERC</v>
          </cell>
          <cell r="E1011">
            <v>6</v>
          </cell>
          <cell r="F1011">
            <v>48</v>
          </cell>
          <cell r="G1011">
            <v>6.38</v>
          </cell>
        </row>
        <row r="1012">
          <cell r="A1012" t="str">
            <v>MDL14607</v>
          </cell>
          <cell r="B1012" t="str">
            <v>KEYS &amp; CARS RESCUE GARAGE (8L)</v>
          </cell>
          <cell r="C1012" t="str">
            <v>000772146074</v>
          </cell>
          <cell r="D1012" t="str">
            <v>EVERC</v>
          </cell>
          <cell r="E1012">
            <v>3</v>
          </cell>
          <cell r="F1012">
            <v>6</v>
          </cell>
          <cell r="G1012">
            <v>24.35</v>
          </cell>
        </row>
        <row r="1013">
          <cell r="A1013" t="str">
            <v>MDL14608</v>
          </cell>
          <cell r="B1013" t="str">
            <v>ROCKING PULL TRAIN - FARM ANIMALS (8L)</v>
          </cell>
          <cell r="C1013" t="str">
            <v>000772146081</v>
          </cell>
          <cell r="D1013" t="str">
            <v>EVERC</v>
          </cell>
          <cell r="E1013">
            <v>3</v>
          </cell>
          <cell r="F1013">
            <v>6</v>
          </cell>
          <cell r="G1013">
            <v>18.8</v>
          </cell>
        </row>
        <row r="1014">
          <cell r="A1014" t="str">
            <v>MDL14834</v>
          </cell>
          <cell r="B1014" t="str">
            <v>FIRE CHIEF ROLE PLAY SET (8L)</v>
          </cell>
          <cell r="C1014" t="str">
            <v>000772148344</v>
          </cell>
          <cell r="D1014" t="str">
            <v>EVERE</v>
          </cell>
          <cell r="E1014">
            <v>3</v>
          </cell>
          <cell r="F1014">
            <v>6</v>
          </cell>
          <cell r="G1014">
            <v>27.1</v>
          </cell>
        </row>
        <row r="1015">
          <cell r="A1015" t="str">
            <v>MDL14835</v>
          </cell>
          <cell r="B1015" t="str">
            <v>POLICE OFFICER ROLE PLAY SET (8L)</v>
          </cell>
          <cell r="C1015" t="str">
            <v>000772148351</v>
          </cell>
          <cell r="D1015" t="str">
            <v>EVERE</v>
          </cell>
          <cell r="E1015">
            <v>3</v>
          </cell>
          <cell r="F1015">
            <v>6</v>
          </cell>
          <cell r="G1015">
            <v>27.1</v>
          </cell>
        </row>
        <row r="1016">
          <cell r="A1016" t="str">
            <v>MDL14837</v>
          </cell>
          <cell r="B1016" t="str">
            <v>CONSTRUCTION WORKER ROLE PLAY (8L)</v>
          </cell>
          <cell r="C1016" t="str">
            <v>000772148375</v>
          </cell>
          <cell r="D1016" t="str">
            <v>EVERE</v>
          </cell>
          <cell r="E1016">
            <v>3</v>
          </cell>
          <cell r="F1016">
            <v>6</v>
          </cell>
          <cell r="G1016">
            <v>27.1</v>
          </cell>
        </row>
        <row r="1017">
          <cell r="A1017" t="str">
            <v>MDL14838</v>
          </cell>
          <cell r="B1017" t="str">
            <v>CHEF ROLE PLAY SET (8L)</v>
          </cell>
          <cell r="C1017" t="str">
            <v>000772148382</v>
          </cell>
          <cell r="D1017" t="str">
            <v>EVERE</v>
          </cell>
          <cell r="E1017">
            <v>3</v>
          </cell>
          <cell r="F1017">
            <v>6</v>
          </cell>
          <cell r="G1017">
            <v>27.1</v>
          </cell>
        </row>
        <row r="1018">
          <cell r="A1018" t="str">
            <v>MDL14839</v>
          </cell>
          <cell r="B1018" t="str">
            <v>DOCTOR ROLE PLAY SET (8L)</v>
          </cell>
          <cell r="C1018" t="str">
            <v>000772148399</v>
          </cell>
          <cell r="D1018" t="str">
            <v>EVERE</v>
          </cell>
          <cell r="E1018">
            <v>3</v>
          </cell>
          <cell r="F1018">
            <v>6</v>
          </cell>
          <cell r="G1018">
            <v>27.1</v>
          </cell>
        </row>
        <row r="1019">
          <cell r="A1019" t="str">
            <v>MDL14850</v>
          </cell>
          <cell r="B1019" t="str">
            <v>VETERINARIAN ROLE PLAY SET (8L)</v>
          </cell>
          <cell r="C1019" t="str">
            <v>000772148504</v>
          </cell>
          <cell r="D1019" t="str">
            <v>EVERC</v>
          </cell>
          <cell r="E1019">
            <v>3</v>
          </cell>
          <cell r="F1019">
            <v>6</v>
          </cell>
          <cell r="G1019">
            <v>27.1</v>
          </cell>
        </row>
        <row r="1020">
          <cell r="A1020" t="str">
            <v>MDL14854</v>
          </cell>
          <cell r="B1020" t="str">
            <v>DACHSHUND - PLUSH (8L)</v>
          </cell>
          <cell r="C1020" t="str">
            <v>000772148542</v>
          </cell>
          <cell r="D1020" t="str">
            <v>EVERC</v>
          </cell>
          <cell r="F1020">
            <v>4</v>
          </cell>
          <cell r="G1020">
            <v>17.3</v>
          </cell>
        </row>
        <row r="1021">
          <cell r="A1021" t="str">
            <v>MDL14867</v>
          </cell>
          <cell r="B1021" t="str">
            <v>JACK RUSSELL TERRIER - PLUSH (8L)</v>
          </cell>
          <cell r="C1021" t="str">
            <v>000772148672</v>
          </cell>
          <cell r="D1021" t="str">
            <v>EVERC</v>
          </cell>
          <cell r="F1021">
            <v>4</v>
          </cell>
          <cell r="G1021">
            <v>25.55</v>
          </cell>
        </row>
        <row r="1022">
          <cell r="A1022" t="str">
            <v>MDL14881</v>
          </cell>
          <cell r="B1022" t="str">
            <v>JENNA - 12" DOLL (8L)</v>
          </cell>
          <cell r="C1022" t="str">
            <v>000772148818</v>
          </cell>
          <cell r="D1022" t="str">
            <v>EVERC</v>
          </cell>
          <cell r="E1022">
            <v>3</v>
          </cell>
          <cell r="F1022">
            <v>6</v>
          </cell>
          <cell r="G1022">
            <v>23.05</v>
          </cell>
        </row>
        <row r="1023">
          <cell r="A1023" t="str">
            <v>MDL14888</v>
          </cell>
          <cell r="B1023" t="str">
            <v>BABY FOOD AND BOTTLE SET (8L)</v>
          </cell>
          <cell r="C1023" t="str">
            <v>000772148887</v>
          </cell>
          <cell r="D1023" t="str">
            <v>EVERC</v>
          </cell>
          <cell r="F1023">
            <v>12</v>
          </cell>
          <cell r="G1023">
            <v>15.55</v>
          </cell>
        </row>
        <row r="1024">
          <cell r="A1024" t="str">
            <v>MDL14940</v>
          </cell>
          <cell r="B1024" t="str">
            <v>ABBY &amp; EMMA MAGNETIC WOODEN DRESS-UP DOLLS (8L)</v>
          </cell>
          <cell r="C1024" t="str">
            <v>000772149402</v>
          </cell>
          <cell r="D1024" t="str">
            <v>EVERC</v>
          </cell>
          <cell r="E1024">
            <v>6</v>
          </cell>
          <cell r="F1024">
            <v>12</v>
          </cell>
          <cell r="G1024">
            <v>18.350000000000001</v>
          </cell>
        </row>
        <row r="1025">
          <cell r="A1025" t="str">
            <v>MDL15056</v>
          </cell>
          <cell r="B1025" t="str">
            <v>WIPE-OFF ACTIVITY PAD - GAME ON! (8L)</v>
          </cell>
          <cell r="C1025" t="str">
            <v>000772150569</v>
          </cell>
          <cell r="D1025" t="str">
            <v>EVERC</v>
          </cell>
          <cell r="E1025">
            <v>6</v>
          </cell>
          <cell r="F1025">
            <v>48</v>
          </cell>
          <cell r="G1025">
            <v>5.7</v>
          </cell>
        </row>
        <row r="1026">
          <cell r="A1026" t="str">
            <v>MDL15151</v>
          </cell>
          <cell r="B1026" t="str">
            <v>CONSTRUCTION SET IN A BOX (8L)</v>
          </cell>
          <cell r="C1026" t="str">
            <v>000772151511</v>
          </cell>
          <cell r="D1026" t="str">
            <v>EVERC</v>
          </cell>
          <cell r="E1026">
            <v>6</v>
          </cell>
          <cell r="F1026">
            <v>12</v>
          </cell>
          <cell r="G1026">
            <v>18.350000000000001</v>
          </cell>
        </row>
        <row r="1027">
          <cell r="A1027" t="str">
            <v>MDL15158</v>
          </cell>
          <cell r="B1027" t="str">
            <v>SLICE &amp; BAKE CHRISTMAS COOKIE PLAY SET (8L)</v>
          </cell>
          <cell r="C1027" t="str">
            <v>000772151580</v>
          </cell>
          <cell r="D1027" t="str">
            <v>EVERC</v>
          </cell>
          <cell r="F1027">
            <v>6</v>
          </cell>
          <cell r="G1027">
            <v>20.45</v>
          </cell>
        </row>
        <row r="1028">
          <cell r="A1028" t="str">
            <v>MDL15174</v>
          </cell>
          <cell r="B1028" t="str">
            <v>DELUXE TOOL BELT SET (8L)</v>
          </cell>
          <cell r="C1028" t="str">
            <v>000772151740</v>
          </cell>
          <cell r="D1028" t="str">
            <v>EVERC</v>
          </cell>
          <cell r="E1028">
            <v>3</v>
          </cell>
          <cell r="F1028">
            <v>6</v>
          </cell>
          <cell r="G1028">
            <v>18.3</v>
          </cell>
        </row>
        <row r="1029">
          <cell r="A1029" t="str">
            <v>MDL15180</v>
          </cell>
          <cell r="B1029" t="str">
            <v>SAFARI ANIMAL RESCUE TRUCK (8L)</v>
          </cell>
          <cell r="C1029" t="str">
            <v>000772151801</v>
          </cell>
          <cell r="D1029" t="str">
            <v>EVERC</v>
          </cell>
          <cell r="F1029">
            <v>6</v>
          </cell>
          <cell r="G1029">
            <v>20.45</v>
          </cell>
        </row>
        <row r="1030">
          <cell r="A1030" t="str">
            <v>MDL15183</v>
          </cell>
          <cell r="B1030" t="str">
            <v>FRESH MART GROCERY STORE COMPANION SET (8L)</v>
          </cell>
          <cell r="C1030" t="str">
            <v>000772151832</v>
          </cell>
          <cell r="D1030" t="str">
            <v>EVERC</v>
          </cell>
          <cell r="F1030">
            <v>6</v>
          </cell>
          <cell r="G1030">
            <v>27.1</v>
          </cell>
        </row>
        <row r="1031">
          <cell r="A1031" t="str">
            <v>MDL15186</v>
          </cell>
          <cell r="B1031" t="str">
            <v>WOODEN TRAIN CARS (8L)</v>
          </cell>
          <cell r="C1031" t="str">
            <v>000772151863</v>
          </cell>
          <cell r="D1031" t="str">
            <v>EVERC</v>
          </cell>
          <cell r="E1031">
            <v>3</v>
          </cell>
          <cell r="F1031">
            <v>6</v>
          </cell>
          <cell r="G1031">
            <v>18.350000000000001</v>
          </cell>
        </row>
        <row r="1032">
          <cell r="A1032" t="str">
            <v>MDL15193</v>
          </cell>
          <cell r="B1032" t="str">
            <v>JUMBO ABC &amp; 123 RUG (8L)</v>
          </cell>
          <cell r="C1032" t="str">
            <v>000772151931</v>
          </cell>
          <cell r="D1032" t="str">
            <v>EVERE</v>
          </cell>
          <cell r="F1032">
            <v>1</v>
          </cell>
          <cell r="G1032">
            <v>56.95</v>
          </cell>
        </row>
        <row r="1033">
          <cell r="A1033" t="str">
            <v>MDL15194</v>
          </cell>
          <cell r="B1033" t="str">
            <v>ROUND THE WORLD TRAVEL RUG (8L)</v>
          </cell>
          <cell r="C1033" t="str">
            <v>000772151948</v>
          </cell>
          <cell r="D1033" t="str">
            <v>EVERC</v>
          </cell>
          <cell r="E1033">
            <v>3</v>
          </cell>
          <cell r="F1033">
            <v>6</v>
          </cell>
          <cell r="G1033">
            <v>24.27</v>
          </cell>
        </row>
        <row r="1034">
          <cell r="A1034" t="str">
            <v>MDL15196</v>
          </cell>
          <cell r="B1034" t="str">
            <v>JUMBO ABC-123 RUG - NEUTRAL (8L)</v>
          </cell>
          <cell r="C1034" t="str">
            <v>000772151962</v>
          </cell>
          <cell r="D1034" t="str">
            <v>EVERE</v>
          </cell>
          <cell r="F1034">
            <v>1</v>
          </cell>
          <cell r="G1034">
            <v>56.91</v>
          </cell>
        </row>
        <row r="1035">
          <cell r="A1035" t="str">
            <v>MDL15238</v>
          </cell>
          <cell r="B1035" t="str">
            <v xml:space="preserve">SECRET DECODER DELUXE ACTIVITY KIT  </v>
          </cell>
          <cell r="C1035" t="str">
            <v>000772152389</v>
          </cell>
          <cell r="D1035" t="str">
            <v>EVERC</v>
          </cell>
          <cell r="F1035">
            <v>6</v>
          </cell>
          <cell r="G1035">
            <v>11.53</v>
          </cell>
        </row>
        <row r="1036">
          <cell r="A1036" t="str">
            <v>MDL15375</v>
          </cell>
          <cell r="B1036" t="str">
            <v>WATER WOW! - VEHICLES (8L)</v>
          </cell>
          <cell r="C1036" t="str">
            <v>000772153751</v>
          </cell>
          <cell r="D1036" t="str">
            <v>EVERC</v>
          </cell>
          <cell r="E1036">
            <v>6</v>
          </cell>
          <cell r="F1036">
            <v>48</v>
          </cell>
          <cell r="G1036">
            <v>5.7</v>
          </cell>
        </row>
        <row r="1037">
          <cell r="A1037" t="str">
            <v>MDL15376</v>
          </cell>
          <cell r="B1037" t="str">
            <v>WATER WOW! - ANIMALS (8L)</v>
          </cell>
          <cell r="C1037" t="str">
            <v>000772153768</v>
          </cell>
          <cell r="D1037" t="str">
            <v>EVERC</v>
          </cell>
          <cell r="E1037">
            <v>6</v>
          </cell>
          <cell r="F1037">
            <v>48</v>
          </cell>
          <cell r="G1037">
            <v>5.7</v>
          </cell>
        </row>
        <row r="1038">
          <cell r="A1038" t="str">
            <v>MDL15548</v>
          </cell>
          <cell r="B1038" t="str">
            <v>DESIGN-YOUR-OWN HEADBANDS (8L)</v>
          </cell>
          <cell r="C1038" t="str">
            <v>000772155489</v>
          </cell>
          <cell r="D1038" t="str">
            <v>EVERC</v>
          </cell>
          <cell r="E1038">
            <v>12</v>
          </cell>
          <cell r="F1038">
            <v>48</v>
          </cell>
          <cell r="G1038">
            <v>5.5</v>
          </cell>
        </row>
        <row r="1039">
          <cell r="A1039" t="str">
            <v>MDL15945</v>
          </cell>
          <cell r="B1039" t="str">
            <v>RAINBOW MINI SCRATCH ART NOTE CUBES (8L)</v>
          </cell>
          <cell r="C1039" t="str">
            <v>000772159456</v>
          </cell>
          <cell r="D1039" t="str">
            <v>EVERE</v>
          </cell>
          <cell r="F1039">
            <v>24</v>
          </cell>
          <cell r="G1039">
            <v>8.4</v>
          </cell>
        </row>
        <row r="1040">
          <cell r="A1040" t="str">
            <v>MDL1623</v>
          </cell>
          <cell r="B1040" t="str">
            <v>SPILL-PROOF PAINT CUPS (ENG)</v>
          </cell>
          <cell r="C1040" t="str">
            <v>000772016230</v>
          </cell>
          <cell r="D1040" t="str">
            <v>EVERC</v>
          </cell>
          <cell r="E1040">
            <v>12</v>
          </cell>
          <cell r="F1040">
            <v>36</v>
          </cell>
          <cell r="G1040">
            <v>8.85</v>
          </cell>
        </row>
        <row r="1041">
          <cell r="A1041" t="str">
            <v>MDL16685</v>
          </cell>
          <cell r="B1041" t="str">
            <v>BUG BOWLING SET (8L)</v>
          </cell>
          <cell r="C1041" t="str">
            <v>000772166850</v>
          </cell>
          <cell r="D1041" t="str">
            <v>EVERC</v>
          </cell>
          <cell r="E1041">
            <v>2</v>
          </cell>
          <cell r="F1041">
            <v>6</v>
          </cell>
          <cell r="G1041">
            <v>18.350000000000001</v>
          </cell>
        </row>
        <row r="1042">
          <cell r="A1042" t="str">
            <v>MDL16694</v>
          </cell>
          <cell r="B1042" t="str">
            <v>GIDDY BUGGY CHAIR</v>
          </cell>
          <cell r="C1042" t="str">
            <v>000772066945</v>
          </cell>
          <cell r="D1042" t="str">
            <v>EVERE</v>
          </cell>
          <cell r="E1042">
            <v>2</v>
          </cell>
          <cell r="F1042">
            <v>4</v>
          </cell>
          <cell r="G1042">
            <v>17.5</v>
          </cell>
        </row>
        <row r="1043">
          <cell r="A1043" t="str">
            <v>MDL18266</v>
          </cell>
          <cell r="B1043" t="str">
            <v>GIANT T REX - PLUSH (8L)</v>
          </cell>
          <cell r="C1043" t="str">
            <v>000772182669</v>
          </cell>
          <cell r="D1043" t="str">
            <v>EVERC</v>
          </cell>
          <cell r="F1043">
            <v>2</v>
          </cell>
          <cell r="G1043">
            <v>107.85</v>
          </cell>
        </row>
        <row r="1044">
          <cell r="A1044" t="str">
            <v>MDL18503</v>
          </cell>
          <cell r="B1044" t="str">
            <v>ASTRONAUT ROLE PLAY (8L)</v>
          </cell>
          <cell r="C1044" t="str">
            <v>000772185035</v>
          </cell>
          <cell r="D1044" t="str">
            <v>EVERC</v>
          </cell>
          <cell r="E1044">
            <v>3</v>
          </cell>
          <cell r="F1044">
            <v>6</v>
          </cell>
          <cell r="G1044">
            <v>25.55</v>
          </cell>
        </row>
        <row r="1045">
          <cell r="A1045" t="str">
            <v>MDL18508</v>
          </cell>
          <cell r="B1045" t="str">
            <v>MAGICIAN ROLE PLAY SET (8L)</v>
          </cell>
          <cell r="C1045" t="str">
            <v>000772185080</v>
          </cell>
          <cell r="D1045" t="str">
            <v>EVERC</v>
          </cell>
          <cell r="E1045">
            <v>3</v>
          </cell>
          <cell r="F1045">
            <v>6</v>
          </cell>
          <cell r="G1045">
            <v>25.53</v>
          </cell>
        </row>
        <row r="1046">
          <cell r="A1046" t="str">
            <v>MDL18514</v>
          </cell>
          <cell r="B1046" t="str">
            <v>SCHOOL TIME! CLASSROOM PLAY SET (8L)</v>
          </cell>
          <cell r="C1046" t="str">
            <v>000772185141</v>
          </cell>
          <cell r="D1046" t="str">
            <v>EVERC</v>
          </cell>
          <cell r="E1046">
            <v>3</v>
          </cell>
          <cell r="F1046">
            <v>6</v>
          </cell>
          <cell r="G1046">
            <v>27.9</v>
          </cell>
        </row>
        <row r="1047">
          <cell r="A1047" t="str">
            <v>MDL18518</v>
          </cell>
          <cell r="B1047" t="str">
            <v>SPY COSTUME (8L)</v>
          </cell>
          <cell r="C1047" t="str">
            <v>000772185189</v>
          </cell>
          <cell r="D1047" t="str">
            <v>EVERC</v>
          </cell>
          <cell r="E1047">
            <v>3</v>
          </cell>
          <cell r="F1047">
            <v>6</v>
          </cell>
          <cell r="G1047">
            <v>25.53</v>
          </cell>
        </row>
        <row r="1048">
          <cell r="A1048" t="str">
            <v>MDL18519</v>
          </cell>
          <cell r="B1048" t="str">
            <v>PAEDIATRIC NURSE (8L)</v>
          </cell>
          <cell r="C1048" t="str">
            <v>000772185196</v>
          </cell>
          <cell r="D1048" t="str">
            <v>EVERC</v>
          </cell>
          <cell r="E1048">
            <v>3</v>
          </cell>
          <cell r="F1048">
            <v>6</v>
          </cell>
          <cell r="G1048">
            <v>27.1</v>
          </cell>
        </row>
        <row r="1049">
          <cell r="A1049" t="str">
            <v>MDL18525</v>
          </cell>
          <cell r="B1049" t="str">
            <v>DRESS-UP TIARAS ROLE PLAY COLLECTION (8L)</v>
          </cell>
          <cell r="C1049" t="str">
            <v>000772185257</v>
          </cell>
          <cell r="D1049" t="str">
            <v>EVERC</v>
          </cell>
          <cell r="E1049">
            <v>3</v>
          </cell>
          <cell r="F1049">
            <v>6</v>
          </cell>
          <cell r="G1049">
            <v>9.5</v>
          </cell>
        </row>
        <row r="1050">
          <cell r="A1050" t="str">
            <v>MDL18536</v>
          </cell>
          <cell r="B1050" t="str">
            <v>SCIENTIST ROLE PLAY SET (8L)</v>
          </cell>
          <cell r="C1050" t="str">
            <v>000772185363</v>
          </cell>
          <cell r="D1050" t="str">
            <v>EVERC</v>
          </cell>
          <cell r="E1050">
            <v>3</v>
          </cell>
          <cell r="F1050">
            <v>6</v>
          </cell>
          <cell r="G1050">
            <v>25.53</v>
          </cell>
        </row>
        <row r="1051">
          <cell r="A1051" t="str">
            <v>MDL18546</v>
          </cell>
          <cell r="B1051" t="str">
            <v>DRESS-UP TUTUS ROLE PLAY COLLECTION (8L)</v>
          </cell>
          <cell r="C1051" t="str">
            <v>000772185462</v>
          </cell>
          <cell r="D1051" t="str">
            <v>EVERC</v>
          </cell>
          <cell r="E1051">
            <v>3</v>
          </cell>
          <cell r="F1051">
            <v>6</v>
          </cell>
          <cell r="G1051">
            <v>25.55</v>
          </cell>
        </row>
        <row r="1052">
          <cell r="A1052" t="str">
            <v>MDL18593</v>
          </cell>
          <cell r="B1052" t="str">
            <v>SHAPE SORTING CLOCK (8L)</v>
          </cell>
          <cell r="C1052" t="str">
            <v>000772185936</v>
          </cell>
          <cell r="D1052" t="str">
            <v>EVERE</v>
          </cell>
          <cell r="F1052">
            <v>6</v>
          </cell>
          <cell r="G1052">
            <v>12.25</v>
          </cell>
        </row>
        <row r="1053">
          <cell r="A1053" t="str">
            <v>MDL18600-4</v>
          </cell>
          <cell r="B1053" t="str">
            <v>LET'S PLAY HOUSE! DUST, SWEEP &amp; MOP (8L)</v>
          </cell>
          <cell r="C1053" t="str">
            <v>000772186001.</v>
          </cell>
          <cell r="D1053" t="str">
            <v>EVERE</v>
          </cell>
          <cell r="F1053">
            <v>4</v>
          </cell>
          <cell r="G1053">
            <v>31.5</v>
          </cell>
        </row>
        <row r="1054">
          <cell r="A1054" t="str">
            <v>MDL18602</v>
          </cell>
          <cell r="B1054" t="str">
            <v>CLEANING CADDY SET (8L)</v>
          </cell>
          <cell r="C1054" t="str">
            <v>000772186025</v>
          </cell>
          <cell r="D1054" t="str">
            <v>EVERC</v>
          </cell>
          <cell r="F1054">
            <v>4</v>
          </cell>
          <cell r="G1054">
            <v>18.350000000000001</v>
          </cell>
        </row>
        <row r="1055">
          <cell r="A1055" t="str">
            <v>MDL18603</v>
          </cell>
          <cell r="B1055" t="str">
            <v>REUSABLE STICKER PAD - FAIRIES (8L)</v>
          </cell>
          <cell r="C1055" t="str">
            <v>000772186032</v>
          </cell>
          <cell r="D1055" t="str">
            <v>EVERE</v>
          </cell>
          <cell r="F1055">
            <v>20</v>
          </cell>
          <cell r="G1055">
            <v>5.7</v>
          </cell>
        </row>
        <row r="1056">
          <cell r="A1056" t="str">
            <v>MDL18608</v>
          </cell>
          <cell r="B1056" t="str">
            <v>LAUNDRY BASKET PLAY SET (8L)</v>
          </cell>
          <cell r="C1056" t="str">
            <v>000772186087</v>
          </cell>
          <cell r="D1056" t="str">
            <v>EVERC</v>
          </cell>
          <cell r="F1056">
            <v>4</v>
          </cell>
          <cell r="G1056">
            <v>19.25</v>
          </cell>
        </row>
        <row r="1057">
          <cell r="A1057" t="str">
            <v>MDL18611-6</v>
          </cell>
          <cell r="B1057" t="str">
            <v>SUPER SMILE DENTIST KIT PLAY SET (8L)</v>
          </cell>
          <cell r="C1057" t="str">
            <v>000772186117.</v>
          </cell>
          <cell r="D1057" t="str">
            <v>EVERC</v>
          </cell>
          <cell r="F1057">
            <v>6</v>
          </cell>
          <cell r="G1057">
            <v>27.1</v>
          </cell>
        </row>
        <row r="1058">
          <cell r="A1058" t="str">
            <v>MDL18801</v>
          </cell>
          <cell r="B1058" t="str">
            <v>UNICORN - PLUSH (8L)</v>
          </cell>
          <cell r="C1058" t="str">
            <v>000772188012</v>
          </cell>
          <cell r="D1058" t="str">
            <v>EVERC</v>
          </cell>
          <cell r="F1058">
            <v>2</v>
          </cell>
          <cell r="G1058">
            <v>101.1</v>
          </cell>
        </row>
        <row r="1059">
          <cell r="A1059" t="str">
            <v>MDL18804</v>
          </cell>
          <cell r="B1059" t="str">
            <v>WINGED DRAGON - PLUSH (8L)</v>
          </cell>
          <cell r="C1059" t="str">
            <v>000772188043</v>
          </cell>
          <cell r="D1059" t="str">
            <v>EVERC</v>
          </cell>
          <cell r="F1059">
            <v>2</v>
          </cell>
          <cell r="G1059">
            <v>101.95</v>
          </cell>
        </row>
        <row r="1060">
          <cell r="A1060" t="str">
            <v>MDL18805</v>
          </cell>
          <cell r="B1060" t="str">
            <v xml:space="preserve">FLAMINGO  </v>
          </cell>
          <cell r="C1060" t="str">
            <v>000772188050</v>
          </cell>
          <cell r="D1060" t="str">
            <v>EVERC</v>
          </cell>
          <cell r="F1060">
            <v>2</v>
          </cell>
          <cell r="G1060">
            <v>101.95</v>
          </cell>
        </row>
        <row r="1061">
          <cell r="A1061" t="str">
            <v>MDL18808</v>
          </cell>
          <cell r="B1061" t="str">
            <v>SLOTH (8L)</v>
          </cell>
          <cell r="C1061" t="str">
            <v>000772188081</v>
          </cell>
          <cell r="D1061" t="str">
            <v>EVERC</v>
          </cell>
          <cell r="F1061">
            <v>2</v>
          </cell>
          <cell r="G1061">
            <v>31.85</v>
          </cell>
        </row>
        <row r="1062">
          <cell r="A1062" t="str">
            <v>MDL18850</v>
          </cell>
          <cell r="B1062" t="str">
            <v>WOODEN HEART BOX (8L)</v>
          </cell>
          <cell r="C1062" t="str">
            <v>000772188500</v>
          </cell>
          <cell r="D1062" t="str">
            <v>EVERC</v>
          </cell>
          <cell r="E1062">
            <v>6</v>
          </cell>
          <cell r="F1062">
            <v>24</v>
          </cell>
          <cell r="G1062">
            <v>7.5</v>
          </cell>
        </row>
        <row r="1063">
          <cell r="A1063" t="str">
            <v>MDL18867</v>
          </cell>
          <cell r="B1063" t="str">
            <v>HORSES FIGURINES (8L)</v>
          </cell>
          <cell r="C1063" t="str">
            <v>000772188678</v>
          </cell>
          <cell r="D1063" t="str">
            <v>EVERC</v>
          </cell>
          <cell r="E1063">
            <v>6</v>
          </cell>
          <cell r="F1063">
            <v>12</v>
          </cell>
          <cell r="G1063">
            <v>8.1999999999999993</v>
          </cell>
        </row>
        <row r="1064">
          <cell r="A1064" t="str">
            <v>MDL18868</v>
          </cell>
          <cell r="B1064" t="str">
            <v>DINOSAUR FIGURINES (8L)</v>
          </cell>
          <cell r="C1064" t="str">
            <v>000772188685</v>
          </cell>
          <cell r="D1064" t="str">
            <v>EVERC</v>
          </cell>
          <cell r="E1064">
            <v>6</v>
          </cell>
          <cell r="F1064">
            <v>12</v>
          </cell>
          <cell r="G1064">
            <v>8.1999999999999993</v>
          </cell>
        </row>
        <row r="1065">
          <cell r="A1065" t="str">
            <v>MDL19041</v>
          </cell>
          <cell r="B1065" t="str">
            <v>MATCH &amp; ROLL SHAPE SORTER (8L)</v>
          </cell>
          <cell r="C1065" t="str">
            <v>000772190411</v>
          </cell>
          <cell r="D1065" t="str">
            <v>EVERC</v>
          </cell>
          <cell r="E1065">
            <v>6</v>
          </cell>
          <cell r="F1065">
            <v>12</v>
          </cell>
          <cell r="G1065">
            <v>18.350000000000001</v>
          </cell>
        </row>
        <row r="1066">
          <cell r="A1066" t="str">
            <v>MDL19081</v>
          </cell>
          <cell r="B1066" t="str">
            <v>ZOO FRIENDS HAND PUPPETS (8L)</v>
          </cell>
          <cell r="C1066" t="str">
            <v>000772190817</v>
          </cell>
          <cell r="D1066" t="str">
            <v>EVERC</v>
          </cell>
          <cell r="E1066">
            <v>4</v>
          </cell>
          <cell r="F1066">
            <v>16</v>
          </cell>
          <cell r="G1066">
            <v>18.350000000000001</v>
          </cell>
        </row>
        <row r="1067">
          <cell r="A1067" t="str">
            <v>MDL19084</v>
          </cell>
          <cell r="B1067" t="str">
            <v>PLAYFUL PETS HAND PUPPETS (8L)</v>
          </cell>
          <cell r="C1067" t="str">
            <v>000772190848</v>
          </cell>
          <cell r="D1067" t="str">
            <v>EVERC</v>
          </cell>
          <cell r="E1067">
            <v>4</v>
          </cell>
          <cell r="F1067">
            <v>16</v>
          </cell>
          <cell r="G1067">
            <v>17.3</v>
          </cell>
        </row>
        <row r="1068">
          <cell r="A1068" t="str">
            <v>MDL19100</v>
          </cell>
          <cell r="B1068" t="str">
            <v>REUSABLE PUFFY STICKERS - PRINCESS (8L)</v>
          </cell>
          <cell r="C1068" t="str">
            <v>000772191005</v>
          </cell>
          <cell r="D1068" t="str">
            <v>EVERC</v>
          </cell>
          <cell r="E1068">
            <v>6</v>
          </cell>
          <cell r="F1068">
            <v>48</v>
          </cell>
          <cell r="G1068">
            <v>5.7</v>
          </cell>
        </row>
        <row r="1069">
          <cell r="A1069" t="str">
            <v>MDL19118</v>
          </cell>
          <cell r="B1069" t="str">
            <v>SAFARI FRIENDS HAND PUPPETS (8L)</v>
          </cell>
          <cell r="C1069" t="str">
            <v>000772191180</v>
          </cell>
          <cell r="D1069" t="str">
            <v>EVERC</v>
          </cell>
          <cell r="F1069">
            <v>6</v>
          </cell>
          <cell r="G1069">
            <v>27.1</v>
          </cell>
        </row>
        <row r="1070">
          <cell r="A1070" t="str">
            <v>MDL19160</v>
          </cell>
          <cell r="B1070" t="str">
            <v>BOWLING FRIENDS (8L)</v>
          </cell>
          <cell r="C1070" t="str">
            <v>000772191609</v>
          </cell>
          <cell r="D1070" t="str">
            <v>EVERC</v>
          </cell>
          <cell r="E1070">
            <v>2</v>
          </cell>
          <cell r="F1070">
            <v>6</v>
          </cell>
          <cell r="G1070">
            <v>24.35</v>
          </cell>
        </row>
        <row r="1071">
          <cell r="A1071" t="str">
            <v>MDL19167</v>
          </cell>
          <cell r="B1071" t="str">
            <v>MATCH &amp; BUILD BLOCKS (8L)</v>
          </cell>
          <cell r="C1071" t="str">
            <v>000772191678</v>
          </cell>
          <cell r="D1071" t="str">
            <v>EVERC</v>
          </cell>
          <cell r="E1071">
            <v>2</v>
          </cell>
          <cell r="F1071">
            <v>6</v>
          </cell>
          <cell r="G1071">
            <v>24.35</v>
          </cell>
        </row>
        <row r="1072">
          <cell r="A1072" t="str">
            <v>MDL19181</v>
          </cell>
          <cell r="B1072" t="str">
            <v>2 IN 1 TALKING BALL (8L)</v>
          </cell>
          <cell r="C1072" t="str">
            <v>000772191814</v>
          </cell>
          <cell r="D1072" t="str">
            <v>EVERC</v>
          </cell>
          <cell r="E1072">
            <v>2</v>
          </cell>
          <cell r="F1072">
            <v>6</v>
          </cell>
          <cell r="G1072">
            <v>18.350000000000001</v>
          </cell>
        </row>
        <row r="1073">
          <cell r="A1073" t="str">
            <v>MDL19185</v>
          </cell>
          <cell r="B1073" t="str">
            <v>TAKE-ALONG SHAPE SORTER (8L)</v>
          </cell>
          <cell r="C1073" t="str">
            <v>000772191852</v>
          </cell>
          <cell r="D1073" t="str">
            <v>EVERC</v>
          </cell>
          <cell r="E1073">
            <v>2</v>
          </cell>
          <cell r="F1073">
            <v>6</v>
          </cell>
          <cell r="G1073">
            <v>21.05</v>
          </cell>
        </row>
        <row r="1074">
          <cell r="A1074" t="str">
            <v>MDL19195</v>
          </cell>
          <cell r="B1074" t="str">
            <v>FLIP FISH (8L)</v>
          </cell>
          <cell r="C1074" t="str">
            <v>000772191951</v>
          </cell>
          <cell r="D1074" t="str">
            <v>EVERC</v>
          </cell>
          <cell r="E1074">
            <v>2</v>
          </cell>
          <cell r="F1074">
            <v>6</v>
          </cell>
          <cell r="G1074">
            <v>18.350000000000001</v>
          </cell>
        </row>
        <row r="1075">
          <cell r="A1075" t="str">
            <v>MDL19208</v>
          </cell>
          <cell r="B1075" t="str">
            <v>THE WONDERFUL WORLD OF PEEKABOO (8L)</v>
          </cell>
          <cell r="C1075" t="str">
            <v>000772192088</v>
          </cell>
          <cell r="D1075" t="str">
            <v>EVERC</v>
          </cell>
          <cell r="E1075">
            <v>4</v>
          </cell>
          <cell r="F1075">
            <v>12</v>
          </cell>
          <cell r="G1075">
            <v>12.12</v>
          </cell>
        </row>
        <row r="1076">
          <cell r="A1076" t="str">
            <v>MDL19232</v>
          </cell>
          <cell r="B1076" t="str">
            <v>WATER REVEAL PAD - FARM (8L)</v>
          </cell>
          <cell r="C1076" t="str">
            <v>000772192323</v>
          </cell>
          <cell r="D1076" t="str">
            <v>EVERC</v>
          </cell>
          <cell r="E1076">
            <v>6</v>
          </cell>
          <cell r="F1076">
            <v>48</v>
          </cell>
          <cell r="G1076">
            <v>5.7</v>
          </cell>
        </row>
        <row r="1077">
          <cell r="A1077" t="str">
            <v>MDL19269</v>
          </cell>
          <cell r="B1077" t="str">
            <v>ROTISSERIE &amp; GRILL BARBECUE SET (8L)</v>
          </cell>
          <cell r="C1077" t="str">
            <v>000772192699</v>
          </cell>
          <cell r="D1077" t="str">
            <v>EVERC</v>
          </cell>
          <cell r="F1077">
            <v>2</v>
          </cell>
          <cell r="G1077">
            <v>42.63</v>
          </cell>
        </row>
        <row r="1078">
          <cell r="A1078" t="str">
            <v>MDL19271</v>
          </cell>
          <cell r="B1078" t="str">
            <v>SERVICE STATION PARKING GARAGE (8L)</v>
          </cell>
          <cell r="C1078" t="str">
            <v>000772192712</v>
          </cell>
          <cell r="D1078" t="str">
            <v>EVERE</v>
          </cell>
          <cell r="E1078">
            <v>1</v>
          </cell>
          <cell r="F1078">
            <v>2</v>
          </cell>
          <cell r="G1078">
            <v>25.53</v>
          </cell>
        </row>
        <row r="1079">
          <cell r="A1079" t="str">
            <v>MDL19272</v>
          </cell>
          <cell r="B1079" t="str">
            <v>ADD &amp; SUBTRACT ABACUS (8L)</v>
          </cell>
          <cell r="C1079" t="str">
            <v>000772192729</v>
          </cell>
          <cell r="D1079" t="str">
            <v>EVERC</v>
          </cell>
          <cell r="F1079">
            <v>6</v>
          </cell>
          <cell r="G1079">
            <v>17.260000000000002</v>
          </cell>
        </row>
        <row r="1080">
          <cell r="A1080" t="str">
            <v>MDL19274</v>
          </cell>
          <cell r="B1080" t="str">
            <v>COUNTING CATERPILLAR (8L)</v>
          </cell>
          <cell r="C1080" t="str">
            <v>000772192743</v>
          </cell>
          <cell r="D1080" t="str">
            <v>EVERC</v>
          </cell>
          <cell r="E1080">
            <v>6</v>
          </cell>
          <cell r="F1080">
            <v>24</v>
          </cell>
          <cell r="G1080">
            <v>12.75</v>
          </cell>
        </row>
        <row r="1081">
          <cell r="A1081" t="str">
            <v>MDL19279</v>
          </cell>
          <cell r="B1081" t="str">
            <v>WOODEN FARM MAGNETS (8L)</v>
          </cell>
          <cell r="C1081" t="str">
            <v>000772192798</v>
          </cell>
          <cell r="D1081" t="str">
            <v>EVERC</v>
          </cell>
          <cell r="E1081">
            <v>6</v>
          </cell>
          <cell r="F1081">
            <v>24</v>
          </cell>
          <cell r="G1081">
            <v>10.19</v>
          </cell>
        </row>
        <row r="1082">
          <cell r="A1082" t="str">
            <v>MDL19280</v>
          </cell>
          <cell r="B1082" t="str">
            <v>GRILL &amp; SERVE BBQ SET (8L)</v>
          </cell>
          <cell r="C1082" t="str">
            <v>000772192804</v>
          </cell>
          <cell r="D1082" t="str">
            <v>EVERC</v>
          </cell>
          <cell r="E1082">
            <v>6</v>
          </cell>
          <cell r="F1082">
            <v>12</v>
          </cell>
          <cell r="G1082">
            <v>20.45</v>
          </cell>
        </row>
        <row r="1083">
          <cell r="A1083" t="str">
            <v>MDL19286</v>
          </cell>
          <cell r="B1083" t="str">
            <v>WOODEN ICE CREAM COUNTER (8L)</v>
          </cell>
          <cell r="C1083" t="str">
            <v>000772192866</v>
          </cell>
          <cell r="D1083" t="str">
            <v>EVERE</v>
          </cell>
          <cell r="E1083">
            <v>2</v>
          </cell>
          <cell r="F1083">
            <v>4</v>
          </cell>
          <cell r="G1083">
            <v>45.2</v>
          </cell>
        </row>
        <row r="1084">
          <cell r="A1084" t="str">
            <v>MDL19286-2</v>
          </cell>
          <cell r="B1084" t="str">
            <v>WOODEN ICE CREAM COUNTER (8L)</v>
          </cell>
          <cell r="C1084" t="str">
            <v>000772192866.</v>
          </cell>
          <cell r="D1084" t="str">
            <v>EVERE</v>
          </cell>
          <cell r="F1084">
            <v>2</v>
          </cell>
          <cell r="G1084">
            <v>42.63</v>
          </cell>
        </row>
        <row r="1085">
          <cell r="A1085" t="str">
            <v>MDL19292</v>
          </cell>
          <cell r="B1085" t="str">
            <v>STAINED GLASS - MERMAID (8L)</v>
          </cell>
          <cell r="C1085" t="str">
            <v>000772192927</v>
          </cell>
          <cell r="D1085" t="str">
            <v>EVERC</v>
          </cell>
          <cell r="E1085">
            <v>6</v>
          </cell>
          <cell r="F1085">
            <v>12</v>
          </cell>
          <cell r="G1085">
            <v>16.399999999999999</v>
          </cell>
        </row>
        <row r="1086">
          <cell r="A1086" t="str">
            <v>MDL19300</v>
          </cell>
          <cell r="B1086" t="str">
            <v>THIRST QUENCHER DISPENSER (8L)</v>
          </cell>
          <cell r="C1086" t="str">
            <v>000772193009</v>
          </cell>
          <cell r="D1086" t="str">
            <v>EVERC</v>
          </cell>
          <cell r="E1086">
            <v>2</v>
          </cell>
          <cell r="F1086">
            <v>6</v>
          </cell>
          <cell r="G1086">
            <v>28.7</v>
          </cell>
        </row>
        <row r="1087">
          <cell r="A1087" t="str">
            <v>MDL19304</v>
          </cell>
          <cell r="B1087" t="str">
            <v>KITCHEN ACCESSORY SET (8L)</v>
          </cell>
          <cell r="C1087" t="str">
            <v>000772193047</v>
          </cell>
          <cell r="D1087" t="str">
            <v>EVERC</v>
          </cell>
          <cell r="E1087">
            <v>3</v>
          </cell>
          <cell r="F1087">
            <v>6</v>
          </cell>
          <cell r="G1087">
            <v>27.1</v>
          </cell>
        </row>
        <row r="1088">
          <cell r="A1088" t="str">
            <v>MDL19309</v>
          </cell>
          <cell r="B1088" t="str">
            <v>OCCUPATIONS MAGNETIC DRESS-UP PLAY SET (8L)</v>
          </cell>
          <cell r="C1088" t="str">
            <v>000772193092</v>
          </cell>
          <cell r="D1088" t="str">
            <v>EVERC</v>
          </cell>
          <cell r="F1088">
            <v>6</v>
          </cell>
          <cell r="G1088">
            <v>17.260000000000002</v>
          </cell>
        </row>
        <row r="1089">
          <cell r="A1089" t="str">
            <v>MDL19314</v>
          </cell>
          <cell r="B1089" t="str">
            <v>BEST FRIENDS MAGNETIC DRESS - UP PLAY SET (8L)</v>
          </cell>
          <cell r="C1089" t="str">
            <v>000772193146</v>
          </cell>
          <cell r="D1089" t="str">
            <v>EVERC</v>
          </cell>
          <cell r="F1089">
            <v>6</v>
          </cell>
          <cell r="G1089">
            <v>17.260000000000002</v>
          </cell>
        </row>
        <row r="1090">
          <cell r="A1090" t="str">
            <v>MDL19315-6</v>
          </cell>
          <cell r="B1090" t="str">
            <v>WATER REVEAL PAD - DINOSAURS (8L)</v>
          </cell>
          <cell r="C1090" t="str">
            <v>000772193153.</v>
          </cell>
          <cell r="D1090" t="str">
            <v>EVERC</v>
          </cell>
          <cell r="F1090">
            <v>6</v>
          </cell>
          <cell r="G1090">
            <v>5.2</v>
          </cell>
        </row>
        <row r="1091">
          <cell r="A1091" t="str">
            <v>MDL19340</v>
          </cell>
          <cell r="B1091" t="str">
            <v>FRESH MART GROCERY STORE (8L)</v>
          </cell>
          <cell r="C1091" t="str">
            <v>000772193405</v>
          </cell>
          <cell r="D1091" t="str">
            <v>EVERE</v>
          </cell>
          <cell r="F1091">
            <v>1</v>
          </cell>
          <cell r="G1091">
            <v>218.45</v>
          </cell>
        </row>
        <row r="1092">
          <cell r="A1092" t="str">
            <v>MDL19342</v>
          </cell>
          <cell r="B1092" t="str">
            <v>WOODEN FLIP &amp; SERVE PANCAKE SET (8L)</v>
          </cell>
          <cell r="C1092" t="str">
            <v>000772193429</v>
          </cell>
          <cell r="D1092" t="str">
            <v>EVERC</v>
          </cell>
          <cell r="E1092">
            <v>3</v>
          </cell>
          <cell r="F1092">
            <v>6</v>
          </cell>
          <cell r="G1092">
            <v>20.45</v>
          </cell>
        </row>
        <row r="1093">
          <cell r="A1093" t="str">
            <v>MDL19344</v>
          </cell>
          <cell r="B1093" t="str">
            <v>BREAD &amp; BUTTER TOASTER SET (8L)</v>
          </cell>
          <cell r="C1093" t="str">
            <v>000772193443</v>
          </cell>
          <cell r="D1093" t="str">
            <v>EVERC</v>
          </cell>
          <cell r="F1093">
            <v>6</v>
          </cell>
          <cell r="G1093">
            <v>12.71</v>
          </cell>
        </row>
        <row r="1094">
          <cell r="A1094" t="str">
            <v>MDL19350</v>
          </cell>
          <cell r="B1094" t="str">
            <v>SNACKS &amp; SWEETS FOOD CART (8L)</v>
          </cell>
          <cell r="C1094" t="str">
            <v>000772193504</v>
          </cell>
          <cell r="D1094" t="str">
            <v>EVERE</v>
          </cell>
          <cell r="F1094">
            <v>1</v>
          </cell>
          <cell r="G1094">
            <v>169.46</v>
          </cell>
        </row>
        <row r="1095">
          <cell r="A1095" t="str">
            <v>MDL19351</v>
          </cell>
          <cell r="B1095" t="str">
            <v>COOKING UTENSIL SET (8L)</v>
          </cell>
          <cell r="C1095" t="str">
            <v>000772193511</v>
          </cell>
          <cell r="D1095" t="str">
            <v>EVERC</v>
          </cell>
          <cell r="E1095">
            <v>6</v>
          </cell>
          <cell r="F1095">
            <v>12</v>
          </cell>
          <cell r="G1095">
            <v>12.25</v>
          </cell>
        </row>
        <row r="1096">
          <cell r="A1096" t="str">
            <v>MDL19362</v>
          </cell>
          <cell r="B1096" t="str">
            <v>FAVOURITE THINGS STAMP SET (8L)</v>
          </cell>
          <cell r="C1096" t="str">
            <v>000772193627</v>
          </cell>
          <cell r="D1096" t="str">
            <v>EVERC</v>
          </cell>
          <cell r="E1096">
            <v>6</v>
          </cell>
          <cell r="F1096">
            <v>12</v>
          </cell>
          <cell r="G1096">
            <v>14.64</v>
          </cell>
        </row>
        <row r="1097">
          <cell r="A1097" t="str">
            <v>MDL19370</v>
          </cell>
          <cell r="B1097" t="str">
            <v>FILL &amp; FOLD TACO &amp; TORTILLA SET (8L)</v>
          </cell>
          <cell r="C1097" t="str">
            <v>000772193702</v>
          </cell>
          <cell r="D1097" t="str">
            <v>EVERC</v>
          </cell>
          <cell r="F1097">
            <v>6</v>
          </cell>
          <cell r="G1097">
            <v>28.7</v>
          </cell>
        </row>
        <row r="1098">
          <cell r="A1098" t="str">
            <v>MDL19381</v>
          </cell>
          <cell r="B1098" t="str">
            <v>MULTI-CRAFT LOOM (8L)</v>
          </cell>
          <cell r="C1098" t="str">
            <v>000772193818</v>
          </cell>
          <cell r="D1098" t="str">
            <v>EVERC</v>
          </cell>
          <cell r="E1098">
            <v>2</v>
          </cell>
          <cell r="F1098">
            <v>6</v>
          </cell>
          <cell r="G1098">
            <v>31.85</v>
          </cell>
        </row>
        <row r="1099">
          <cell r="A1099" t="str">
            <v>MDL19386</v>
          </cell>
          <cell r="B1099" t="str">
            <v>HAMMER AND SAW TOOL BENCH (8L)</v>
          </cell>
          <cell r="C1099" t="str">
            <v>000772193863</v>
          </cell>
          <cell r="D1099" t="str">
            <v>EVERC</v>
          </cell>
          <cell r="E1099">
            <v>3</v>
          </cell>
          <cell r="F1099">
            <v>6</v>
          </cell>
          <cell r="G1099">
            <v>25.55</v>
          </cell>
        </row>
        <row r="1100">
          <cell r="A1100" t="str">
            <v>MDL19391</v>
          </cell>
          <cell r="B1100" t="str">
            <v>FIRE ENGINE (8L)</v>
          </cell>
          <cell r="C1100" t="str">
            <v>000772193917</v>
          </cell>
          <cell r="D1100" t="str">
            <v>EVERC</v>
          </cell>
          <cell r="E1100">
            <v>3</v>
          </cell>
          <cell r="F1100">
            <v>12</v>
          </cell>
          <cell r="G1100">
            <v>17.260000000000002</v>
          </cell>
        </row>
        <row r="1101">
          <cell r="A1101" t="str">
            <v>MDL19394</v>
          </cell>
          <cell r="B1101" t="str">
            <v>AIRPLANE (8L)</v>
          </cell>
          <cell r="C1101" t="str">
            <v>000772193948</v>
          </cell>
          <cell r="D1101" t="str">
            <v>EVERC</v>
          </cell>
          <cell r="E1101">
            <v>3</v>
          </cell>
          <cell r="F1101">
            <v>12</v>
          </cell>
          <cell r="G1101">
            <v>17.260000000000002</v>
          </cell>
        </row>
        <row r="1102">
          <cell r="A1102" t="str">
            <v>MDL19400</v>
          </cell>
          <cell r="B1102" t="str">
            <v>AROUND THE TOWN ROAD RUG (8L)</v>
          </cell>
          <cell r="C1102" t="str">
            <v>000772194006</v>
          </cell>
          <cell r="D1102" t="str">
            <v>EVERE</v>
          </cell>
          <cell r="E1102">
            <v>3</v>
          </cell>
          <cell r="F1102">
            <v>6</v>
          </cell>
          <cell r="G1102">
            <v>27.1</v>
          </cell>
        </row>
        <row r="1103">
          <cell r="A1103" t="str">
            <v>MDL19407</v>
          </cell>
          <cell r="B1103" t="str">
            <v>CONSTRUCTION TRUCK RUG (8L)</v>
          </cell>
          <cell r="C1103" t="str">
            <v>000772194075</v>
          </cell>
          <cell r="D1103" t="str">
            <v>EVERE</v>
          </cell>
          <cell r="E1103">
            <v>3</v>
          </cell>
          <cell r="F1103">
            <v>6</v>
          </cell>
          <cell r="G1103">
            <v>27.1</v>
          </cell>
        </row>
        <row r="1104">
          <cell r="A1104" t="str">
            <v>MDL19408</v>
          </cell>
          <cell r="B1104" t="str">
            <v>REUSABLE PUFFY STICKERS - FARM (8L)</v>
          </cell>
          <cell r="C1104" t="str">
            <v>000772194082</v>
          </cell>
          <cell r="D1104" t="str">
            <v>EVERC</v>
          </cell>
          <cell r="E1104">
            <v>6</v>
          </cell>
          <cell r="F1104">
            <v>48</v>
          </cell>
          <cell r="G1104">
            <v>5.7</v>
          </cell>
        </row>
        <row r="1105">
          <cell r="A1105" t="str">
            <v>MDL19415</v>
          </cell>
          <cell r="B1105" t="str">
            <v>WATER WOW! - FAIRY TALE (8L)</v>
          </cell>
          <cell r="C1105" t="str">
            <v>000772194150</v>
          </cell>
          <cell r="D1105" t="str">
            <v>EVERC</v>
          </cell>
          <cell r="E1105">
            <v>6</v>
          </cell>
          <cell r="F1105">
            <v>48</v>
          </cell>
          <cell r="G1105">
            <v>5.7</v>
          </cell>
        </row>
        <row r="1106">
          <cell r="A1106" t="str">
            <v>MDL19416</v>
          </cell>
          <cell r="B1106" t="str">
            <v>WATER WOW! - MAKEUP &amp; MANICURES (8L)</v>
          </cell>
          <cell r="C1106" t="str">
            <v>000772194167</v>
          </cell>
          <cell r="D1106" t="str">
            <v>EVERC</v>
          </cell>
          <cell r="E1106">
            <v>6</v>
          </cell>
          <cell r="F1106">
            <v>48</v>
          </cell>
          <cell r="G1106">
            <v>5.7</v>
          </cell>
        </row>
        <row r="1107">
          <cell r="A1107" t="str">
            <v>MDL19441</v>
          </cell>
          <cell r="B1107" t="str">
            <v>WATER REVEAL PAD - SAFARI (8L)</v>
          </cell>
          <cell r="C1107" t="str">
            <v>000772194419</v>
          </cell>
          <cell r="D1107" t="str">
            <v>EVERC</v>
          </cell>
          <cell r="E1107">
            <v>6</v>
          </cell>
          <cell r="F1107">
            <v>48</v>
          </cell>
          <cell r="G1107">
            <v>5.7</v>
          </cell>
        </row>
        <row r="1108">
          <cell r="A1108" t="str">
            <v>MDL19515</v>
          </cell>
          <cell r="B1108" t="str">
            <v>WOODEN BUTTERFLY MAGNETS (8L)</v>
          </cell>
          <cell r="C1108" t="str">
            <v>000772195157</v>
          </cell>
          <cell r="D1108" t="str">
            <v>EVERC</v>
          </cell>
          <cell r="E1108">
            <v>6</v>
          </cell>
          <cell r="F1108">
            <v>48</v>
          </cell>
          <cell r="G1108">
            <v>5.5</v>
          </cell>
        </row>
        <row r="1109">
          <cell r="A1109" t="str">
            <v>MDL19528</v>
          </cell>
          <cell r="B1109" t="str">
            <v xml:space="preserve">WOODEN RESCUE VEHICLES SET  </v>
          </cell>
          <cell r="C1109" t="str">
            <v>000772195287</v>
          </cell>
          <cell r="D1109" t="str">
            <v>EVERC</v>
          </cell>
          <cell r="E1109">
            <v>6</v>
          </cell>
          <cell r="F1109">
            <v>12</v>
          </cell>
          <cell r="G1109">
            <v>14.64</v>
          </cell>
        </row>
        <row r="1110">
          <cell r="A1110" t="str">
            <v>MDL19540</v>
          </cell>
          <cell r="B1110" t="str">
            <v>LOCK AND LATCH BOARD (8L)</v>
          </cell>
          <cell r="C1110" t="str">
            <v>000772195409</v>
          </cell>
          <cell r="D1110" t="str">
            <v>EVERC</v>
          </cell>
          <cell r="E1110">
            <v>6</v>
          </cell>
          <cell r="F1110">
            <v>12</v>
          </cell>
          <cell r="G1110">
            <v>20.45</v>
          </cell>
        </row>
        <row r="1111">
          <cell r="A1111" t="str">
            <v>MDL19554</v>
          </cell>
          <cell r="B1111" t="str">
            <v>AROUND THE RAILS TRAIN RUG (8L)</v>
          </cell>
          <cell r="C1111" t="str">
            <v>000772195546</v>
          </cell>
          <cell r="D1111" t="str">
            <v>EVERE</v>
          </cell>
          <cell r="E1111">
            <v>3</v>
          </cell>
          <cell r="F1111">
            <v>6</v>
          </cell>
          <cell r="G1111">
            <v>27.1</v>
          </cell>
        </row>
        <row r="1112">
          <cell r="A1112" t="str">
            <v>MDL19834</v>
          </cell>
          <cell r="B1112" t="str">
            <v>GIRLS ROLE PLAY ASSORT</v>
          </cell>
          <cell r="C1112" t="str">
            <v>000772198349</v>
          </cell>
          <cell r="D1112" t="str">
            <v>EVERC</v>
          </cell>
          <cell r="F1112">
            <v>6</v>
          </cell>
          <cell r="G1112">
            <v>22.42</v>
          </cell>
        </row>
        <row r="1113">
          <cell r="A1113" t="str">
            <v>MDL19835</v>
          </cell>
          <cell r="B1113" t="str">
            <v>BOYS ROLE PLAY ASSORT</v>
          </cell>
          <cell r="C1113" t="str">
            <v>000772198356</v>
          </cell>
          <cell r="D1113" t="str">
            <v>EVERC</v>
          </cell>
          <cell r="F1113">
            <v>6</v>
          </cell>
          <cell r="G1113">
            <v>127.35</v>
          </cell>
        </row>
        <row r="1114">
          <cell r="A1114" t="str">
            <v>MDL19840</v>
          </cell>
          <cell r="B1114" t="str">
            <v>WOODEN MAKE-A-CAKE MIXER SET (8L)</v>
          </cell>
          <cell r="C1114" t="str">
            <v>000772198400</v>
          </cell>
          <cell r="D1114" t="str">
            <v>EVERC</v>
          </cell>
          <cell r="E1114">
            <v>3</v>
          </cell>
          <cell r="F1114">
            <v>6</v>
          </cell>
          <cell r="G1114">
            <v>24.4</v>
          </cell>
        </row>
        <row r="1115">
          <cell r="A1115" t="str">
            <v>MDL19842</v>
          </cell>
          <cell r="B1115" t="str">
            <v>WOODEN BREW &amp; SERVE COFFEE SET (8L)</v>
          </cell>
          <cell r="C1115" t="str">
            <v>000772198424</v>
          </cell>
          <cell r="D1115" t="str">
            <v>EVERC</v>
          </cell>
          <cell r="E1115">
            <v>3</v>
          </cell>
          <cell r="F1115">
            <v>6</v>
          </cell>
          <cell r="G1115">
            <v>20.45</v>
          </cell>
        </row>
        <row r="1116">
          <cell r="A1116" t="str">
            <v>MDL19843</v>
          </cell>
          <cell r="B1116" t="str">
            <v>WOODEN STEEP &amp; SERVE TEA SET (8L)</v>
          </cell>
          <cell r="C1116" t="str">
            <v>000772198431</v>
          </cell>
          <cell r="D1116" t="str">
            <v>EVERC</v>
          </cell>
          <cell r="E1116">
            <v>3</v>
          </cell>
          <cell r="F1116">
            <v>6</v>
          </cell>
          <cell r="G1116">
            <v>25.53</v>
          </cell>
        </row>
        <row r="1117">
          <cell r="A1117" t="str">
            <v>MDL19869</v>
          </cell>
          <cell r="B1117" t="str">
            <v>WOODEN FROZEN TREATS (8L)</v>
          </cell>
          <cell r="C1117" t="str">
            <v>000772198691</v>
          </cell>
          <cell r="D1117" t="str">
            <v>EVERC</v>
          </cell>
          <cell r="E1117">
            <v>6</v>
          </cell>
          <cell r="F1117">
            <v>12</v>
          </cell>
          <cell r="G1117">
            <v>20.45</v>
          </cell>
        </row>
        <row r="1118">
          <cell r="A1118" t="str">
            <v>MDL19918</v>
          </cell>
          <cell r="B1118" t="str">
            <v>WOODEN MAGNETIC MATCHING PICTURE GAME (8L)</v>
          </cell>
          <cell r="C1118" t="str">
            <v>000772199186</v>
          </cell>
          <cell r="D1118" t="str">
            <v>EVERC</v>
          </cell>
          <cell r="F1118">
            <v>6</v>
          </cell>
          <cell r="G1118">
            <v>18.350000000000001</v>
          </cell>
        </row>
        <row r="1119">
          <cell r="A1119" t="str">
            <v>MDL20472</v>
          </cell>
          <cell r="B1119" t="str">
            <v>MAGNETIC GAME ASSORTMENT (ENG)</v>
          </cell>
          <cell r="C1119" t="str">
            <v>000772204729</v>
          </cell>
          <cell r="D1119" t="str">
            <v>EVERC</v>
          </cell>
          <cell r="F1119">
            <v>12</v>
          </cell>
          <cell r="G1119">
            <v>8.85</v>
          </cell>
        </row>
        <row r="1120">
          <cell r="A1120" t="str">
            <v>MDL2109</v>
          </cell>
          <cell r="B1120" t="str">
            <v xml:space="preserve">GOLDEN RETRIEVER - PLUSH (ENG)  </v>
          </cell>
          <cell r="C1120" t="str">
            <v>000772021098</v>
          </cell>
          <cell r="D1120" t="str">
            <v>EVERC</v>
          </cell>
          <cell r="F1120">
            <v>4</v>
          </cell>
          <cell r="G1120">
            <v>51.1</v>
          </cell>
        </row>
        <row r="1121">
          <cell r="A1121" t="str">
            <v>MDL21169</v>
          </cell>
          <cell r="B1121" t="str">
            <v>CLASSIC ABC BLOCK CART (UC) (8L)</v>
          </cell>
          <cell r="C1121" t="str">
            <v>000772211697</v>
          </cell>
          <cell r="D1121" t="str">
            <v>EVERC</v>
          </cell>
          <cell r="E1121">
            <v>6</v>
          </cell>
          <cell r="F1121">
            <v>12</v>
          </cell>
          <cell r="G1121">
            <v>13.5</v>
          </cell>
        </row>
        <row r="1122">
          <cell r="A1122" t="str">
            <v>MDL21900</v>
          </cell>
          <cell r="B1122" t="str">
            <v>WOODEN ABC/123 BLOCKS (UC) (8L)</v>
          </cell>
          <cell r="C1122" t="str">
            <v>000772219006</v>
          </cell>
          <cell r="D1122" t="str">
            <v>EVERC</v>
          </cell>
          <cell r="E1122">
            <v>6</v>
          </cell>
          <cell r="F1122">
            <v>12</v>
          </cell>
          <cell r="G1122">
            <v>13.5</v>
          </cell>
        </row>
        <row r="1123">
          <cell r="A1123" t="str">
            <v>MDL2209</v>
          </cell>
          <cell r="B1123" t="str">
            <v xml:space="preserve">DYO BANGLES (ENG)  </v>
          </cell>
          <cell r="C1123" t="str">
            <v>000772022095</v>
          </cell>
          <cell r="D1123" t="str">
            <v>EVERC</v>
          </cell>
          <cell r="E1123">
            <v>6</v>
          </cell>
          <cell r="G1123">
            <v>5.2</v>
          </cell>
        </row>
        <row r="1124">
          <cell r="A1124" t="str">
            <v>MDL22782</v>
          </cell>
          <cell r="B1124" t="str">
            <v>ENGLISH ALPHABET NESTING AND STACKING BLOCKS (UC) (8L)</v>
          </cell>
          <cell r="C1124" t="str">
            <v>000772227827</v>
          </cell>
          <cell r="D1124" t="str">
            <v>EVERC</v>
          </cell>
          <cell r="E1124">
            <v>6</v>
          </cell>
          <cell r="F1124">
            <v>12</v>
          </cell>
          <cell r="G1124">
            <v>11.2</v>
          </cell>
        </row>
        <row r="1125">
          <cell r="A1125" t="str">
            <v>MDL22940</v>
          </cell>
          <cell r="B1125" t="str">
            <v>SEE &amp; SPELL (8L)</v>
          </cell>
          <cell r="C1125" t="str">
            <v>000772229401</v>
          </cell>
          <cell r="D1125" t="str">
            <v>EVERE</v>
          </cell>
          <cell r="F1125">
            <v>6</v>
          </cell>
          <cell r="G1125">
            <v>20.45</v>
          </cell>
        </row>
        <row r="1126">
          <cell r="A1126" t="str">
            <v>MDL2304</v>
          </cell>
          <cell r="B1126" t="str">
            <v xml:space="preserve">SCISSOR SKILLS ACTIVITY PAD (6L)  </v>
          </cell>
          <cell r="C1126" t="str">
            <v>000772023047</v>
          </cell>
          <cell r="D1126" t="str">
            <v>EVERE</v>
          </cell>
          <cell r="F1126">
            <v>24</v>
          </cell>
          <cell r="G1126">
            <v>14.55</v>
          </cell>
        </row>
        <row r="1127">
          <cell r="A1127" t="str">
            <v>MDL23272</v>
          </cell>
          <cell r="B1127" t="str">
            <v>PUZZLE - PEG - ENGLISH ALPHABET (UC) (ENG/FR)</v>
          </cell>
          <cell r="C1127" t="str">
            <v>000772232722</v>
          </cell>
          <cell r="D1127" t="str">
            <v>EVERC</v>
          </cell>
          <cell r="E1127">
            <v>12</v>
          </cell>
          <cell r="F1127">
            <v>48</v>
          </cell>
          <cell r="G1127">
            <v>7.5</v>
          </cell>
        </row>
        <row r="1128">
          <cell r="A1128" t="str">
            <v>MDL2371</v>
          </cell>
          <cell r="B1128" t="str">
            <v>MULTI-ACTIVITY TABLE (ENG)</v>
          </cell>
          <cell r="C1128" t="str">
            <v>000772023719</v>
          </cell>
          <cell r="D1128" t="str">
            <v>EVERE</v>
          </cell>
          <cell r="F1128">
            <v>1</v>
          </cell>
          <cell r="G1128">
            <v>135.66999999999999</v>
          </cell>
        </row>
        <row r="1129">
          <cell r="A1129" t="str">
            <v>MDL2541</v>
          </cell>
          <cell r="B1129" t="str">
            <v>PUZZLE - LETTERS (ENG)</v>
          </cell>
          <cell r="C1129" t="str">
            <v>000772025416</v>
          </cell>
          <cell r="D1129" t="str">
            <v>EVERC</v>
          </cell>
          <cell r="F1129">
            <v>6</v>
          </cell>
          <cell r="G1129">
            <v>12.85</v>
          </cell>
        </row>
        <row r="1130">
          <cell r="A1130" t="str">
            <v>MDL25751</v>
          </cell>
          <cell r="B1130" t="str">
            <v>MICKEY MOUSE WOODEN SHAPE SORTING CLOCK (ENG)</v>
          </cell>
          <cell r="C1130" t="str">
            <v>000772257510</v>
          </cell>
          <cell r="D1130" t="str">
            <v>EVERC</v>
          </cell>
          <cell r="F1130">
            <v>3</v>
          </cell>
          <cell r="G1130">
            <v>13.35</v>
          </cell>
        </row>
        <row r="1131">
          <cell r="A1131" t="str">
            <v>MDL27397</v>
          </cell>
          <cell r="B1131" t="str">
            <v>DISNEY SKILL BUILDERS ASST IN DISPLAY (EN/FR)</v>
          </cell>
          <cell r="C1131" t="str">
            <v>000772273978</v>
          </cell>
          <cell r="D1131" t="str">
            <v>EVERC</v>
          </cell>
          <cell r="F1131">
            <v>6</v>
          </cell>
          <cell r="G1131">
            <v>20.05</v>
          </cell>
        </row>
        <row r="1132">
          <cell r="A1132" t="str">
            <v>MDL27524</v>
          </cell>
          <cell r="B1132" t="str">
            <v>DISNEY ACTIVITY ASSORT</v>
          </cell>
          <cell r="C1132" t="str">
            <v>000772275248</v>
          </cell>
          <cell r="D1132" t="str">
            <v>EVERC</v>
          </cell>
          <cell r="F1132">
            <v>8</v>
          </cell>
          <cell r="G1132">
            <v>18.899999999999999</v>
          </cell>
        </row>
        <row r="1133">
          <cell r="A1133" t="str">
            <v>MDL2783</v>
          </cell>
          <cell r="B1133" t="str">
            <v>JUMBO CARDBOARD BLOCKS (24pc) (ENG)</v>
          </cell>
          <cell r="C1133" t="str">
            <v>000772027830</v>
          </cell>
          <cell r="D1133" t="str">
            <v>EVERC</v>
          </cell>
          <cell r="F1133">
            <v>6</v>
          </cell>
          <cell r="G1133">
            <v>21.72</v>
          </cell>
        </row>
        <row r="1134">
          <cell r="A1134" t="str">
            <v>MDL2923</v>
          </cell>
          <cell r="B1134" t="str">
            <v>PUZZLE - FLOOR - 32pc BUSY BARN SHAPED (ENG)</v>
          </cell>
          <cell r="C1134" t="str">
            <v>000772029230</v>
          </cell>
          <cell r="D1134" t="str">
            <v>EVERE</v>
          </cell>
          <cell r="F1134">
            <v>6</v>
          </cell>
          <cell r="G1134">
            <v>11.55</v>
          </cell>
        </row>
        <row r="1135">
          <cell r="A1135" t="str">
            <v>MDL2938</v>
          </cell>
          <cell r="B1135" t="str">
            <v>PUZZLE - 24pc UNDER the SEA  (ENG)</v>
          </cell>
          <cell r="C1135" t="str">
            <v>000772029384</v>
          </cell>
          <cell r="D1135" t="str">
            <v>EVERE</v>
          </cell>
          <cell r="E1135">
            <v>12</v>
          </cell>
          <cell r="F1135">
            <v>24</v>
          </cell>
          <cell r="G1135">
            <v>8.9</v>
          </cell>
        </row>
        <row r="1136">
          <cell r="A1136" t="str">
            <v>MDL30149</v>
          </cell>
          <cell r="B1136" t="str">
            <v>TAKE ALONG SORTING BARN (ENG)</v>
          </cell>
          <cell r="C1136" t="str">
            <v>000772301497</v>
          </cell>
          <cell r="D1136" t="str">
            <v>EVERE</v>
          </cell>
          <cell r="F1136">
            <v>6</v>
          </cell>
          <cell r="G1136">
            <v>21.72</v>
          </cell>
        </row>
        <row r="1137">
          <cell r="A1137" t="str">
            <v>MDL30232</v>
          </cell>
          <cell r="B1137" t="str">
            <v xml:space="preserve">DESK &amp; CHAIR - ESPRESSO CHILDREN'S FURNITURE (ENG)  </v>
          </cell>
          <cell r="C1137" t="str">
            <v>000772302326</v>
          </cell>
          <cell r="D1137" t="str">
            <v>EVERE</v>
          </cell>
          <cell r="F1137">
            <v>1</v>
          </cell>
          <cell r="G1137">
            <v>110.25</v>
          </cell>
        </row>
        <row r="1138">
          <cell r="A1138" t="str">
            <v>MDL30249</v>
          </cell>
          <cell r="B1138" t="str">
            <v>WOODEN ROUND TABLE &amp; CHAIRS SET (ENG)</v>
          </cell>
          <cell r="C1138" t="str">
            <v>000772302494</v>
          </cell>
          <cell r="D1138" t="str">
            <v>EVERE</v>
          </cell>
          <cell r="F1138">
            <v>1</v>
          </cell>
          <cell r="G1138">
            <v>171.98</v>
          </cell>
        </row>
        <row r="1139">
          <cell r="A1139" t="str">
            <v>MDL30250</v>
          </cell>
          <cell r="B1139" t="str">
            <v>JUMBO TOWN COLORING PAD (ENG)</v>
          </cell>
          <cell r="C1139" t="str">
            <v>000772302500</v>
          </cell>
          <cell r="D1139" t="str">
            <v>EVERE</v>
          </cell>
          <cell r="F1139">
            <v>20</v>
          </cell>
          <cell r="G1139">
            <v>5.2</v>
          </cell>
        </row>
        <row r="1140">
          <cell r="A1140" t="str">
            <v>MDL30261</v>
          </cell>
          <cell r="B1140" t="str">
            <v>123 DOT-TO-DOT COLORING PADS - PETS (ENG)</v>
          </cell>
          <cell r="C1140" t="str">
            <v>000772302616</v>
          </cell>
          <cell r="D1140" t="str">
            <v>EVERE</v>
          </cell>
          <cell r="E1140">
            <v>20</v>
          </cell>
          <cell r="F1140">
            <v>40</v>
          </cell>
          <cell r="G1140">
            <v>5.2</v>
          </cell>
        </row>
        <row r="1141">
          <cell r="A1141" t="str">
            <v>MDL30322</v>
          </cell>
          <cell r="B1141" t="str">
            <v xml:space="preserve">MAGNETIC DRESS-UP PLAY SET-BALLERINA/FAIRY (ENG)  </v>
          </cell>
          <cell r="C1141" t="str">
            <v>000772303224</v>
          </cell>
          <cell r="D1141" t="str">
            <v>EVERC</v>
          </cell>
          <cell r="E1141">
            <v>6</v>
          </cell>
          <cell r="F1141">
            <v>12</v>
          </cell>
          <cell r="G1141">
            <v>11.53</v>
          </cell>
        </row>
        <row r="1142">
          <cell r="A1142" t="str">
            <v>MDL30386</v>
          </cell>
          <cell r="B1142" t="str">
            <v>JACKS (ENG)</v>
          </cell>
          <cell r="C1142" t="str">
            <v>000772303866</v>
          </cell>
          <cell r="D1142" t="str">
            <v>EVERC</v>
          </cell>
          <cell r="E1142">
            <v>12</v>
          </cell>
          <cell r="F1142">
            <v>24</v>
          </cell>
          <cell r="G1142">
            <v>10.38</v>
          </cell>
        </row>
        <row r="1143">
          <cell r="A1143" t="str">
            <v>MDL30387</v>
          </cell>
          <cell r="B1143" t="str">
            <v xml:space="preserve">WOODEN PICK - UP STICKS (ENG)  </v>
          </cell>
          <cell r="C1143" t="str">
            <v>000772303873</v>
          </cell>
          <cell r="D1143" t="str">
            <v>EVERE</v>
          </cell>
          <cell r="E1143">
            <v>12</v>
          </cell>
          <cell r="F1143">
            <v>24</v>
          </cell>
          <cell r="G1143">
            <v>10.95</v>
          </cell>
        </row>
        <row r="1144">
          <cell r="A1144" t="str">
            <v>MDL30388</v>
          </cell>
          <cell r="B1144" t="str">
            <v>DOMINOES (ENG)</v>
          </cell>
          <cell r="C1144" t="str">
            <v>000772303880</v>
          </cell>
          <cell r="D1144" t="str">
            <v>EVERC</v>
          </cell>
          <cell r="F1144">
            <v>12</v>
          </cell>
          <cell r="G1144">
            <v>14.64</v>
          </cell>
        </row>
        <row r="1145">
          <cell r="A1145" t="str">
            <v>MDL30415</v>
          </cell>
          <cell r="B1145" t="str">
            <v xml:space="preserve">GENTLE JUMBO UNICORN GIANT STUFFED PLUSH ANIMAL 3FT (ENG)   </v>
          </cell>
          <cell r="C1145" t="str">
            <v>000772304153</v>
          </cell>
          <cell r="D1145" t="str">
            <v>EVERE</v>
          </cell>
          <cell r="F1145">
            <v>1</v>
          </cell>
          <cell r="G1145">
            <v>72.63</v>
          </cell>
        </row>
        <row r="1146">
          <cell r="A1146" t="str">
            <v>MDL30450</v>
          </cell>
          <cell r="B1146" t="str">
            <v xml:space="preserve">BABY TIGER (ENG)  </v>
          </cell>
          <cell r="C1146" t="str">
            <v>000772304504</v>
          </cell>
          <cell r="D1146" t="str">
            <v>EVERC</v>
          </cell>
          <cell r="E1146">
            <v>12</v>
          </cell>
          <cell r="G1146">
            <v>18.350000000000001</v>
          </cell>
        </row>
        <row r="1147">
          <cell r="A1147" t="str">
            <v>MDL30452</v>
          </cell>
          <cell r="B1147" t="str">
            <v xml:space="preserve">BABY GIRAFFE (ENG)  </v>
          </cell>
          <cell r="C1147" t="str">
            <v>000772304528</v>
          </cell>
          <cell r="D1147" t="str">
            <v>EVERC</v>
          </cell>
          <cell r="F1147">
            <v>6</v>
          </cell>
          <cell r="G1147">
            <v>18.350000000000001</v>
          </cell>
        </row>
        <row r="1148">
          <cell r="A1148" t="str">
            <v>MDL30453</v>
          </cell>
          <cell r="B1148" t="str">
            <v xml:space="preserve">BABY PANDA (ENG)  </v>
          </cell>
          <cell r="C1148" t="str">
            <v>000772304535</v>
          </cell>
          <cell r="D1148" t="str">
            <v>EVERC</v>
          </cell>
          <cell r="F1148">
            <v>12</v>
          </cell>
          <cell r="G1148">
            <v>18.350000000000001</v>
          </cell>
        </row>
        <row r="1149">
          <cell r="A1149" t="str">
            <v>MDL30513</v>
          </cell>
          <cell r="B1149" t="str">
            <v xml:space="preserve">SCRATCH ART - ABC &amp; 123 WRITING PAD (ENG)  </v>
          </cell>
          <cell r="C1149" t="str">
            <v>000772305136</v>
          </cell>
          <cell r="D1149" t="str">
            <v>EVERC</v>
          </cell>
          <cell r="E1149">
            <v>6</v>
          </cell>
          <cell r="F1149">
            <v>48</v>
          </cell>
          <cell r="G1149">
            <v>5.2</v>
          </cell>
        </row>
        <row r="1150">
          <cell r="A1150" t="str">
            <v>MDL30577</v>
          </cell>
          <cell r="B1150" t="str">
            <v xml:space="preserve">INNOVATION ACADEMY - ART GEARS (ENG)  </v>
          </cell>
          <cell r="C1150" t="str">
            <v>000772305778</v>
          </cell>
          <cell r="D1150" t="str">
            <v>EVERC</v>
          </cell>
          <cell r="F1150">
            <v>6</v>
          </cell>
          <cell r="G1150">
            <v>16.399999999999999</v>
          </cell>
        </row>
        <row r="1151">
          <cell r="A1151" t="str">
            <v>MDL30581</v>
          </cell>
          <cell r="B1151" t="str">
            <v xml:space="preserve">INNOVATION ACADEMY - PINBALL GAME (ENG)  </v>
          </cell>
          <cell r="C1151" t="str">
            <v>000772305815</v>
          </cell>
          <cell r="D1151" t="str">
            <v>EVERC</v>
          </cell>
          <cell r="F1151">
            <v>6</v>
          </cell>
          <cell r="G1151">
            <v>24.25</v>
          </cell>
        </row>
        <row r="1152">
          <cell r="A1152" t="str">
            <v>MDL30622</v>
          </cell>
          <cell r="B1152" t="str">
            <v>ICE CREAM SHOP CHALK SET (ENG)</v>
          </cell>
          <cell r="C1152" t="str">
            <v>000772306225</v>
          </cell>
          <cell r="D1152" t="str">
            <v>EVERC</v>
          </cell>
          <cell r="E1152">
            <v>3</v>
          </cell>
          <cell r="F1152">
            <v>6</v>
          </cell>
          <cell r="G1152">
            <v>22.9</v>
          </cell>
        </row>
        <row r="1153">
          <cell r="A1153" t="str">
            <v>MDL30623</v>
          </cell>
          <cell r="B1153" t="str">
            <v>SWEET SHOP CHALK SET (ENG)</v>
          </cell>
          <cell r="C1153" t="str">
            <v>000772306232</v>
          </cell>
          <cell r="D1153" t="str">
            <v>EVERC</v>
          </cell>
          <cell r="E1153">
            <v>3</v>
          </cell>
          <cell r="F1153">
            <v>6</v>
          </cell>
          <cell r="G1153">
            <v>22.89</v>
          </cell>
        </row>
        <row r="1154">
          <cell r="A1154" t="str">
            <v>MDL30626</v>
          </cell>
          <cell r="B1154" t="str">
            <v>CREATED BY ME! OWL PILLOW (ENG)</v>
          </cell>
          <cell r="C1154" t="str">
            <v>000772306263</v>
          </cell>
          <cell r="D1154" t="str">
            <v>EVERC</v>
          </cell>
          <cell r="F1154">
            <v>6</v>
          </cell>
          <cell r="G1154">
            <v>20.63</v>
          </cell>
        </row>
        <row r="1155">
          <cell r="A1155" t="str">
            <v>MDL30801</v>
          </cell>
          <cell r="B1155" t="str">
            <v xml:space="preserve">LET'S EXPLORE HAPPY TRAILS HIKING PLAY SET (BACKPACK) (6L)  </v>
          </cell>
          <cell r="C1155" t="str">
            <v>000772408011.</v>
          </cell>
          <cell r="D1155" t="str">
            <v>EVERC</v>
          </cell>
          <cell r="F1155">
            <v>3</v>
          </cell>
          <cell r="G1155">
            <v>25.15</v>
          </cell>
        </row>
        <row r="1156">
          <cell r="A1156" t="str">
            <v>MDL30805</v>
          </cell>
          <cell r="B1156" t="str">
            <v>LET'S EXPLORE NATURALIST VEST PLAY SET</v>
          </cell>
          <cell r="C1156" t="str">
            <v>000772308052</v>
          </cell>
          <cell r="D1156" t="str">
            <v>EVERE</v>
          </cell>
          <cell r="F1156">
            <v>6</v>
          </cell>
          <cell r="G1156">
            <v>21.75</v>
          </cell>
        </row>
        <row r="1157">
          <cell r="A1157" t="str">
            <v>MDL30808</v>
          </cell>
          <cell r="B1157" t="str">
            <v xml:space="preserve">LET'S EXPLORE KEEP THE BEAT MUSIC SET (ENG)  </v>
          </cell>
          <cell r="C1157">
            <v>772308083</v>
          </cell>
          <cell r="D1157" t="str">
            <v>EVERC</v>
          </cell>
          <cell r="F1157">
            <v>6</v>
          </cell>
          <cell r="G1157">
            <v>22.45</v>
          </cell>
        </row>
        <row r="1158">
          <cell r="A1158" t="str">
            <v>MDL30827</v>
          </cell>
          <cell r="B1158" t="str">
            <v>LET'S EXPLORE TERRARIUM OBSERVATIONS PLAY SET (6L)</v>
          </cell>
          <cell r="C1158" t="str">
            <v>000772308274</v>
          </cell>
          <cell r="D1158" t="str">
            <v>EVERC</v>
          </cell>
          <cell r="F1158">
            <v>6</v>
          </cell>
          <cell r="G1158">
            <v>22.2</v>
          </cell>
        </row>
        <row r="1159">
          <cell r="A1159" t="str">
            <v>MDL30831</v>
          </cell>
          <cell r="B1159" t="str">
            <v>LET'S EXPLORE VEGETABLE GARDENING PLAY SET (6L)</v>
          </cell>
          <cell r="C1159" t="str">
            <v>000772308311</v>
          </cell>
          <cell r="D1159" t="str">
            <v>EVERC</v>
          </cell>
          <cell r="F1159">
            <v>2</v>
          </cell>
          <cell r="G1159">
            <v>60.4</v>
          </cell>
        </row>
        <row r="1160">
          <cell r="A1160" t="str">
            <v>MDL31000</v>
          </cell>
          <cell r="B1160" t="str">
            <v>PUZZLE - FLOOR - NUMBER TRAIN (20pc) (ENG)</v>
          </cell>
          <cell r="C1160" t="str">
            <v>000772310000</v>
          </cell>
          <cell r="D1160" t="str">
            <v>EVERC</v>
          </cell>
          <cell r="F1160">
            <v>6</v>
          </cell>
          <cell r="G1160">
            <v>11.53</v>
          </cell>
        </row>
        <row r="1161">
          <cell r="A1161" t="str">
            <v>MDL31001</v>
          </cell>
          <cell r="B1161" t="str">
            <v>PUZZLE - FLOOR - 24pc ANIMAL ALPHABET (ENG)</v>
          </cell>
          <cell r="C1161" t="str">
            <v>000772310017</v>
          </cell>
          <cell r="D1161" t="str">
            <v>EVERE</v>
          </cell>
          <cell r="F1161">
            <v>6</v>
          </cell>
          <cell r="G1161">
            <v>11.53</v>
          </cell>
        </row>
        <row r="1162">
          <cell r="A1162" t="str">
            <v>MDL31200</v>
          </cell>
          <cell r="B1162" t="str">
            <v xml:space="preserve">FLOAT ALONGS: THREE LITTLE DUCKIES (ENG)  </v>
          </cell>
          <cell r="C1162" t="str">
            <v>000772312004</v>
          </cell>
          <cell r="D1162" t="str">
            <v>EVERC</v>
          </cell>
          <cell r="E1162">
            <v>6</v>
          </cell>
          <cell r="F1162">
            <v>24</v>
          </cell>
          <cell r="G1162">
            <v>11.53</v>
          </cell>
        </row>
        <row r="1163">
          <cell r="A1163" t="str">
            <v>MDL31324</v>
          </cell>
          <cell r="B1163" t="str">
            <v>PLAY, DRAW, CREATE - OCEAN (ENG)</v>
          </cell>
          <cell r="C1163" t="str">
            <v>000772313247</v>
          </cell>
          <cell r="D1163" t="str">
            <v>EVERC</v>
          </cell>
          <cell r="E1163">
            <v>6</v>
          </cell>
          <cell r="F1163">
            <v>12</v>
          </cell>
          <cell r="G1163">
            <v>14.64</v>
          </cell>
        </row>
        <row r="1164">
          <cell r="A1164" t="str">
            <v>MDL31343</v>
          </cell>
          <cell r="B1164" t="str">
            <v>POKE-A-DOT: GOODNIGHT, ANIMALS (ENG)</v>
          </cell>
          <cell r="C1164" t="str">
            <v>978-1-950013-02-9</v>
          </cell>
          <cell r="D1164" t="str">
            <v>EVERE</v>
          </cell>
          <cell r="F1164">
            <v>8</v>
          </cell>
          <cell r="G1164">
            <v>12.65</v>
          </cell>
        </row>
        <row r="1165">
          <cell r="A1165" t="str">
            <v>MDL31357</v>
          </cell>
          <cell r="B1165" t="str">
            <v xml:space="preserve">POKE-A-DOT: FIRST SHAPES (ENG)  </v>
          </cell>
          <cell r="C1165" t="str">
            <v>000772313575</v>
          </cell>
          <cell r="D1165" t="str">
            <v>EVERC</v>
          </cell>
          <cell r="E1165">
            <v>6</v>
          </cell>
          <cell r="F1165">
            <v>24</v>
          </cell>
          <cell r="G1165">
            <v>6.38</v>
          </cell>
        </row>
        <row r="1166">
          <cell r="A1166" t="str">
            <v>MDL31372</v>
          </cell>
          <cell r="B1166" t="str">
            <v>PUZZLE - FLOOR - NP GIANT - PRINCESS FAIRYLAND (ENG)</v>
          </cell>
          <cell r="C1166" t="str">
            <v>000772313728</v>
          </cell>
          <cell r="D1166" t="str">
            <v>EVERE</v>
          </cell>
          <cell r="F1166">
            <v>6</v>
          </cell>
          <cell r="G1166">
            <v>14.65</v>
          </cell>
        </row>
        <row r="1167">
          <cell r="A1167" t="str">
            <v>MDL31481</v>
          </cell>
          <cell r="B1167" t="str">
            <v>PUZZLE &amp; BOOK PLAY SET: TO THE RESCUE (ENG)</v>
          </cell>
          <cell r="C1167" t="str">
            <v>000772314817</v>
          </cell>
          <cell r="D1167" t="str">
            <v>EVERC</v>
          </cell>
          <cell r="E1167">
            <v>6</v>
          </cell>
          <cell r="F1167">
            <v>12</v>
          </cell>
          <cell r="G1167">
            <v>12.71</v>
          </cell>
        </row>
        <row r="1168">
          <cell r="A1168" t="str">
            <v>MDL31590</v>
          </cell>
          <cell r="B1168" t="str">
            <v>PUZZLE &amp; BOOK PLAY SET: IN THE JUNGLE (ENG)</v>
          </cell>
          <cell r="C1168" t="str">
            <v>000772315906</v>
          </cell>
          <cell r="D1168" t="str">
            <v>EVERC</v>
          </cell>
          <cell r="E1168">
            <v>6</v>
          </cell>
          <cell r="F1168">
            <v>12</v>
          </cell>
          <cell r="G1168">
            <v>12.71</v>
          </cell>
        </row>
        <row r="1169">
          <cell r="A1169" t="str">
            <v>MDL31712</v>
          </cell>
          <cell r="B1169" t="str">
            <v>MINE TO LOVE - JORDAN (ENG)</v>
          </cell>
          <cell r="C1169" t="str">
            <v>000772317122</v>
          </cell>
          <cell r="D1169" t="str">
            <v>EVERC</v>
          </cell>
          <cell r="F1169">
            <v>6</v>
          </cell>
          <cell r="G1169">
            <v>21.72</v>
          </cell>
        </row>
        <row r="1170">
          <cell r="A1170" t="str">
            <v>MDL31723</v>
          </cell>
          <cell r="B1170" t="str">
            <v>MINE TO LOVE PLAY ARMOIRE (ENG)</v>
          </cell>
          <cell r="C1170" t="str">
            <v>000772317238</v>
          </cell>
          <cell r="D1170" t="str">
            <v>EVERC</v>
          </cell>
          <cell r="F1170">
            <v>2</v>
          </cell>
          <cell r="G1170">
            <v>34.369999999999997</v>
          </cell>
        </row>
        <row r="1171">
          <cell r="A1171" t="str">
            <v>MDL31724</v>
          </cell>
          <cell r="B1171" t="str">
            <v>MINE TO LOVE PLAY HIGH CHAIR (ENG)</v>
          </cell>
          <cell r="C1171" t="str">
            <v>000772317245</v>
          </cell>
          <cell r="D1171" t="str">
            <v>EVERE</v>
          </cell>
          <cell r="F1171">
            <v>6</v>
          </cell>
          <cell r="G1171">
            <v>18.7</v>
          </cell>
        </row>
        <row r="1172">
          <cell r="A1172" t="str">
            <v>MDL31727</v>
          </cell>
          <cell r="B1172" t="str">
            <v>MINE TO LOVE PLAY BED (ENG)</v>
          </cell>
          <cell r="C1172" t="str">
            <v>000772317276</v>
          </cell>
          <cell r="D1172" t="str">
            <v>EVERC</v>
          </cell>
          <cell r="F1172">
            <v>4</v>
          </cell>
          <cell r="G1172">
            <v>22.9</v>
          </cell>
        </row>
        <row r="1173">
          <cell r="A1173" t="str">
            <v>MDL31731</v>
          </cell>
          <cell r="B1173" t="str">
            <v>MINE TO LOVE - SEBASTIAN &amp; SOFIA TWINS (HISPANIC) (ENG)</v>
          </cell>
          <cell r="C1173" t="str">
            <v>000772317313</v>
          </cell>
          <cell r="D1173" t="str">
            <v>EVERC</v>
          </cell>
          <cell r="F1173">
            <v>4</v>
          </cell>
          <cell r="G1173">
            <v>38.25</v>
          </cell>
        </row>
        <row r="1174">
          <cell r="A1174" t="str">
            <v>MDL3177</v>
          </cell>
          <cell r="B1174" t="str">
            <v>WOODEN VEHICLES AND TRAFFIC SIGNS (ENG)</v>
          </cell>
          <cell r="C1174" t="str">
            <v>000772031776</v>
          </cell>
          <cell r="D1174" t="str">
            <v>EVERC</v>
          </cell>
          <cell r="E1174">
            <v>6</v>
          </cell>
          <cell r="F1174">
            <v>12</v>
          </cell>
          <cell r="G1174">
            <v>19.25</v>
          </cell>
        </row>
        <row r="1175">
          <cell r="A1175" t="str">
            <v>MDL31803</v>
          </cell>
          <cell r="B1175" t="str">
            <v>LOVE YOUR LOOK - MAKEUP KIT PLAY SET (ENG)</v>
          </cell>
          <cell r="C1175" t="str">
            <v>000772318037</v>
          </cell>
          <cell r="D1175" t="str">
            <v>EVERC</v>
          </cell>
          <cell r="F1175">
            <v>6</v>
          </cell>
          <cell r="G1175">
            <v>25.55</v>
          </cell>
        </row>
        <row r="1176">
          <cell r="A1176" t="str">
            <v>MDL31804</v>
          </cell>
          <cell r="B1176" t="str">
            <v>LOVE YOUR LOOK - NAIL CARE PLAY SET (ENG)</v>
          </cell>
          <cell r="C1176" t="str">
            <v>000772318044</v>
          </cell>
          <cell r="D1176" t="str">
            <v>EVERC</v>
          </cell>
          <cell r="F1176">
            <v>6</v>
          </cell>
          <cell r="G1176">
            <v>25.53</v>
          </cell>
        </row>
        <row r="1177">
          <cell r="A1177" t="str">
            <v>MDL31902</v>
          </cell>
          <cell r="B1177" t="str">
            <v>MY FIRST WOODEN STAMP SET - FAVORITES (ENG)</v>
          </cell>
          <cell r="C1177" t="str">
            <v>000772319027</v>
          </cell>
          <cell r="D1177" t="str">
            <v>EVERC</v>
          </cell>
          <cell r="F1177">
            <v>6</v>
          </cell>
          <cell r="G1177">
            <v>14.65</v>
          </cell>
        </row>
        <row r="1178">
          <cell r="A1178" t="str">
            <v>MDL32006</v>
          </cell>
          <cell r="B1178" t="str">
            <v xml:space="preserve">SAFARI SCISSOR SKILLS (ENG)  </v>
          </cell>
          <cell r="C1178" t="str">
            <v>000772320061</v>
          </cell>
          <cell r="D1178" t="str">
            <v>EVERE</v>
          </cell>
          <cell r="E1178">
            <v>24</v>
          </cell>
          <cell r="G1178">
            <v>5.2</v>
          </cell>
        </row>
        <row r="1179">
          <cell r="A1179" t="str">
            <v>MDL32103</v>
          </cell>
          <cell r="B1179" t="str">
            <v>COZY COTTAGE PLAY TENT (ENG)</v>
          </cell>
          <cell r="C1179" t="str">
            <v>000772321037</v>
          </cell>
          <cell r="D1179" t="str">
            <v>EVERC</v>
          </cell>
          <cell r="F1179">
            <v>6</v>
          </cell>
          <cell r="G1179">
            <v>42.63</v>
          </cell>
        </row>
        <row r="1180">
          <cell r="A1180" t="str">
            <v>MDL33005</v>
          </cell>
          <cell r="B1180" t="str">
            <v>PUZZLE - BLUES CLUES &amp; YOU TAKE-ALONG MAGNETIC (6L)</v>
          </cell>
          <cell r="C1180" t="str">
            <v>000772330053</v>
          </cell>
          <cell r="D1180" t="str">
            <v>EVERC</v>
          </cell>
          <cell r="E1180">
            <v>12</v>
          </cell>
          <cell r="F1180">
            <v>24</v>
          </cell>
          <cell r="G1180">
            <v>8.5</v>
          </cell>
        </row>
        <row r="1181">
          <cell r="A1181" t="str">
            <v>MDL33006</v>
          </cell>
          <cell r="B1181" t="str">
            <v>BLUES CLUES &amp; YOU POKE-A-DOT - SHAPES WITH BLUE (6L)</v>
          </cell>
          <cell r="C1181" t="str">
            <v>000772330060</v>
          </cell>
          <cell r="D1181" t="str">
            <v>EVERC</v>
          </cell>
          <cell r="F1181">
            <v>9</v>
          </cell>
          <cell r="G1181">
            <v>10.65</v>
          </cell>
        </row>
        <row r="1182">
          <cell r="A1182" t="str">
            <v>MDL33007</v>
          </cell>
          <cell r="B1182" t="str">
            <v>PUZZLE - BLUES CLUES &amp; YOU 16pc WOODEN CUBE  (6L)</v>
          </cell>
          <cell r="C1182" t="str">
            <v>000772330077</v>
          </cell>
          <cell r="D1182" t="str">
            <v>EVERE</v>
          </cell>
          <cell r="F1182">
            <v>12</v>
          </cell>
          <cell r="G1182">
            <v>14.7</v>
          </cell>
        </row>
        <row r="1183">
          <cell r="A1183" t="str">
            <v>MDL33008</v>
          </cell>
          <cell r="B1183" t="str">
            <v>PUZZLE - BLUES CLUES RAINBOW STACKER (6L)</v>
          </cell>
          <cell r="C1183" t="str">
            <v>000772330084</v>
          </cell>
          <cell r="D1183" t="str">
            <v>EVERC</v>
          </cell>
          <cell r="F1183">
            <v>12</v>
          </cell>
          <cell r="G1183">
            <v>20.05</v>
          </cell>
        </row>
        <row r="1184">
          <cell r="A1184" t="str">
            <v>MDL33009</v>
          </cell>
          <cell r="B1184" t="str">
            <v>PUZZLE - BLUES CLUES &amp; YOU WOODEN MUSICAL FARM SOUND (6L)</v>
          </cell>
          <cell r="C1184" t="str">
            <v>000772330091</v>
          </cell>
          <cell r="D1184" t="str">
            <v>EVERC</v>
          </cell>
          <cell r="F1184">
            <v>8</v>
          </cell>
          <cell r="G1184">
            <v>14.15</v>
          </cell>
        </row>
        <row r="1185">
          <cell r="A1185" t="str">
            <v>MDL33010</v>
          </cell>
          <cell r="B1185" t="str">
            <v>PUZZLE - WOOD - CHUNKY - BLUES CLUES &amp; YOU  - ALPHABET (6L)</v>
          </cell>
          <cell r="C1185" t="str">
            <v>000772330107</v>
          </cell>
          <cell r="D1185" t="str">
            <v>EVERE</v>
          </cell>
          <cell r="F1185">
            <v>8</v>
          </cell>
          <cell r="G1185">
            <v>20.05</v>
          </cell>
        </row>
        <row r="1186">
          <cell r="A1186" t="str">
            <v>MDL33011</v>
          </cell>
          <cell r="B1186" t="str">
            <v>BLUES CLUES &amp; YOU WOODEN PULL-BACK SCHOOL BUS (6L)</v>
          </cell>
          <cell r="C1186" t="str">
            <v>000772330114</v>
          </cell>
          <cell r="D1186" t="str">
            <v>EVERC</v>
          </cell>
          <cell r="F1186">
            <v>6</v>
          </cell>
          <cell r="G1186">
            <v>24.3</v>
          </cell>
        </row>
        <row r="1187">
          <cell r="A1187" t="str">
            <v>MDL33012</v>
          </cell>
          <cell r="B1187" t="str">
            <v>BLUES CLUES &amp; YOU WOODEN MAGNETIC PICTURE GAME (6L)</v>
          </cell>
          <cell r="C1187" t="str">
            <v>000772330121</v>
          </cell>
          <cell r="D1187" t="str">
            <v>EVERC</v>
          </cell>
          <cell r="F1187">
            <v>6</v>
          </cell>
          <cell r="G1187">
            <v>19.350000000000001</v>
          </cell>
        </row>
        <row r="1188">
          <cell r="A1188" t="str">
            <v>MDL33014</v>
          </cell>
          <cell r="B1188" t="str">
            <v>BLUES CLUES &amp; YOU WOODEN TICKETY TOCK MAGNETIC CLOCK (6L)</v>
          </cell>
          <cell r="C1188" t="str">
            <v>000772330145</v>
          </cell>
          <cell r="D1188" t="str">
            <v>EVERC</v>
          </cell>
          <cell r="F1188">
            <v>6</v>
          </cell>
          <cell r="G1188">
            <v>19.350000000000001</v>
          </cell>
        </row>
        <row r="1189">
          <cell r="A1189" t="str">
            <v>MDL33015</v>
          </cell>
          <cell r="B1189" t="str">
            <v>BLUES CLUES &amp; YOU WOODEN HANDLE STAMPS (6L)</v>
          </cell>
          <cell r="C1189" t="str">
            <v>000772330152</v>
          </cell>
          <cell r="D1189" t="str">
            <v>EVERC</v>
          </cell>
          <cell r="F1189">
            <v>12</v>
          </cell>
          <cell r="G1189">
            <v>16.350000000000001</v>
          </cell>
        </row>
        <row r="1190">
          <cell r="A1190" t="str">
            <v>MDL33016</v>
          </cell>
          <cell r="B1190" t="str">
            <v>BLUES CLUES &amp; YOU COOKING PLAY SET (6L)</v>
          </cell>
          <cell r="C1190" t="str">
            <v>000772330169</v>
          </cell>
          <cell r="D1190" t="str">
            <v>EVERC</v>
          </cell>
          <cell r="F1190">
            <v>6</v>
          </cell>
          <cell r="G1190">
            <v>52.8</v>
          </cell>
        </row>
        <row r="1191">
          <cell r="A1191" t="str">
            <v>MDL33017</v>
          </cell>
          <cell r="B1191" t="str">
            <v>BLUES CLUES &amp; YOU WOODEN TAKE-ALONG HOUSE (6L)</v>
          </cell>
          <cell r="C1191" t="str">
            <v>000772330176</v>
          </cell>
          <cell r="D1191" t="str">
            <v>EVERC</v>
          </cell>
          <cell r="F1191">
            <v>6</v>
          </cell>
          <cell r="G1191">
            <v>49.3</v>
          </cell>
        </row>
        <row r="1192">
          <cell r="A1192" t="str">
            <v>MDL33018</v>
          </cell>
          <cell r="B1192" t="str">
            <v>BLUES CLUES &amp; YOU - BIRTHDAY PARTY PLAY SET (6L)</v>
          </cell>
          <cell r="C1192" t="str">
            <v>000772330183</v>
          </cell>
          <cell r="D1192" t="str">
            <v>EVERC</v>
          </cell>
          <cell r="F1192">
            <v>6</v>
          </cell>
          <cell r="G1192">
            <v>29.7</v>
          </cell>
        </row>
        <row r="1193">
          <cell r="A1193" t="str">
            <v>MDL33019</v>
          </cell>
          <cell r="B1193" t="str">
            <v>BLUES CLUES &amp; YOU BLUE'S NEIGHBORHOOD ACTIVITY RUG (6L)</v>
          </cell>
          <cell r="C1193" t="str">
            <v>000772330190</v>
          </cell>
          <cell r="D1193" t="str">
            <v>EVERC</v>
          </cell>
          <cell r="F1193">
            <v>6</v>
          </cell>
          <cell r="G1193">
            <v>33.549999999999997</v>
          </cell>
        </row>
        <row r="1194">
          <cell r="A1194" t="str">
            <v>MDL33020</v>
          </cell>
          <cell r="B1194" t="str">
            <v>BLUES CLUES &amp; YOU WOODEN MUSIC MAKER BOARD (6L)</v>
          </cell>
          <cell r="C1194" t="str">
            <v>000772330206</v>
          </cell>
          <cell r="D1194" t="str">
            <v>EVERC</v>
          </cell>
          <cell r="F1194">
            <v>6</v>
          </cell>
          <cell r="G1194">
            <v>38.5</v>
          </cell>
        </row>
        <row r="1195">
          <cell r="A1195" t="str">
            <v>MDL33021</v>
          </cell>
          <cell r="B1195" t="str">
            <v>BLUES CLUES &amp; YOU WATER WOW ACTIVITY MAT (6L)</v>
          </cell>
          <cell r="C1195" t="str">
            <v>000772330213</v>
          </cell>
          <cell r="D1195" t="str">
            <v>EVERC</v>
          </cell>
          <cell r="F1195">
            <v>6</v>
          </cell>
          <cell r="G1195">
            <v>19.350000000000001</v>
          </cell>
        </row>
        <row r="1196">
          <cell r="A1196" t="str">
            <v>MDL33022</v>
          </cell>
          <cell r="B1196" t="str">
            <v>BLUES CLUES &amp; YOU PLAY TENT (6L)</v>
          </cell>
          <cell r="C1196" t="str">
            <v>000772330220</v>
          </cell>
          <cell r="D1196" t="str">
            <v>EVERC</v>
          </cell>
          <cell r="F1196">
            <v>6</v>
          </cell>
          <cell r="G1196">
            <v>58.95</v>
          </cell>
        </row>
        <row r="1197">
          <cell r="A1197" t="str">
            <v>MDL33023</v>
          </cell>
          <cell r="B1197" t="str">
            <v>BLUES CLUES &amp; YOU MAILBOX PLAY SET (6L)</v>
          </cell>
          <cell r="C1197" t="str">
            <v>000772330237</v>
          </cell>
          <cell r="D1197" t="str">
            <v>EVERC</v>
          </cell>
          <cell r="F1197">
            <v>6</v>
          </cell>
          <cell r="G1197">
            <v>25.15</v>
          </cell>
        </row>
        <row r="1198">
          <cell r="A1198" t="str">
            <v>MDL33024</v>
          </cell>
          <cell r="B1198" t="str">
            <v>BLUES CLUES - PUZZLE- CHUNKY - BLUES CLUES &amp; YOU  - FRIDGE FOOD (6L)</v>
          </cell>
          <cell r="C1198" t="str">
            <v>000772330244</v>
          </cell>
          <cell r="D1198" t="str">
            <v>EVERC</v>
          </cell>
          <cell r="F1198">
            <v>8</v>
          </cell>
          <cell r="G1198">
            <v>19.350000000000001</v>
          </cell>
        </row>
        <row r="1199">
          <cell r="A1199" t="str">
            <v>MDL33251</v>
          </cell>
          <cell r="B1199" t="str">
            <v>PAW PATROL WATER WOW! - CHASE (6L)</v>
          </cell>
          <cell r="C1199" t="str">
            <v>000772332514</v>
          </cell>
          <cell r="D1199" t="str">
            <v>EVERC</v>
          </cell>
          <cell r="E1199">
            <v>6</v>
          </cell>
          <cell r="F1199">
            <v>48</v>
          </cell>
          <cell r="G1199">
            <v>6.2</v>
          </cell>
        </row>
        <row r="1200">
          <cell r="A1200" t="str">
            <v>MDL33254</v>
          </cell>
          <cell r="B1200" t="str">
            <v>PAW PATROL RESTICKABLE STICKERS FLIP-FLAP PAD - ADVENTURE BAY (6L)</v>
          </cell>
          <cell r="C1200" t="str">
            <v>000772332545</v>
          </cell>
          <cell r="D1200" t="str">
            <v>EVERC</v>
          </cell>
          <cell r="E1200">
            <v>8</v>
          </cell>
          <cell r="F1200">
            <v>64</v>
          </cell>
          <cell r="G1200">
            <v>5.85</v>
          </cell>
        </row>
        <row r="1201">
          <cell r="A1201" t="str">
            <v>MDL33256</v>
          </cell>
          <cell r="B1201" t="str">
            <v>PAW PATROL PUFFY STICKER - ADVENTURE BAY (6L)</v>
          </cell>
          <cell r="C1201" t="str">
            <v>000772332569</v>
          </cell>
          <cell r="D1201" t="str">
            <v>EVERC</v>
          </cell>
          <cell r="E1201">
            <v>8</v>
          </cell>
          <cell r="F1201">
            <v>64</v>
          </cell>
          <cell r="G1201">
            <v>6.2</v>
          </cell>
        </row>
        <row r="1202">
          <cell r="A1202" t="str">
            <v>MDL33257</v>
          </cell>
          <cell r="B1202" t="str">
            <v>PAW PATROL PUFFY STICKER PAD - JAKE'S MOUNTAIN (6L)</v>
          </cell>
          <cell r="C1202" t="str">
            <v>000772332576</v>
          </cell>
          <cell r="D1202" t="str">
            <v>EVERC</v>
          </cell>
          <cell r="E1202">
            <v>8</v>
          </cell>
          <cell r="F1202">
            <v>64</v>
          </cell>
          <cell r="G1202">
            <v>5.85</v>
          </cell>
        </row>
        <row r="1203">
          <cell r="A1203" t="str">
            <v>MDL33259</v>
          </cell>
          <cell r="B1203" t="str">
            <v>PAW PATROL SCRATCH ART PAD - CHASE (6L)</v>
          </cell>
          <cell r="C1203" t="str">
            <v>000772332590</v>
          </cell>
          <cell r="D1203" t="str">
            <v>EVERC</v>
          </cell>
          <cell r="E1203">
            <v>18</v>
          </cell>
          <cell r="F1203">
            <v>72</v>
          </cell>
          <cell r="G1203">
            <v>6.2</v>
          </cell>
        </row>
        <row r="1204">
          <cell r="A1204" t="str">
            <v>MDL33260</v>
          </cell>
          <cell r="B1204" t="str">
            <v>PAW PATROL SCRATCH ART PAD - SKYE (6L)</v>
          </cell>
          <cell r="C1204" t="str">
            <v>000772332606</v>
          </cell>
          <cell r="D1204" t="str">
            <v>EVERC</v>
          </cell>
          <cell r="E1204">
            <v>18</v>
          </cell>
          <cell r="F1204">
            <v>72</v>
          </cell>
          <cell r="G1204">
            <v>5.85</v>
          </cell>
        </row>
        <row r="1205">
          <cell r="A1205" t="str">
            <v>MDL33261</v>
          </cell>
          <cell r="B1205" t="str">
            <v>PAW PATROL SCRATCH ART PAD - MARSHALL (6L)</v>
          </cell>
          <cell r="C1205" t="str">
            <v>000772332613</v>
          </cell>
          <cell r="D1205" t="str">
            <v>EVERC</v>
          </cell>
          <cell r="E1205">
            <v>18</v>
          </cell>
          <cell r="F1205">
            <v>72</v>
          </cell>
          <cell r="G1205">
            <v>5.85</v>
          </cell>
        </row>
        <row r="1206">
          <cell r="A1206" t="str">
            <v>MDL33263</v>
          </cell>
          <cell r="B1206" t="str">
            <v>PAW PATROL POKE-A-DOT - ALPHABET ADVENTURE (6L)</v>
          </cell>
          <cell r="C1206" t="str">
            <v>000772332637</v>
          </cell>
          <cell r="D1206" t="str">
            <v>EVERC</v>
          </cell>
          <cell r="E1206">
            <v>9</v>
          </cell>
          <cell r="F1206">
            <v>18</v>
          </cell>
          <cell r="G1206">
            <v>10.65</v>
          </cell>
        </row>
        <row r="1207">
          <cell r="A1207" t="str">
            <v>MDL33265</v>
          </cell>
          <cell r="B1207" t="str">
            <v>PAW PATROL CRAFT KIT - PUP FIGURINES (6L)</v>
          </cell>
          <cell r="C1207" t="str">
            <v>000772332651</v>
          </cell>
          <cell r="D1207" t="str">
            <v>EVERC</v>
          </cell>
          <cell r="F1207">
            <v>12</v>
          </cell>
          <cell r="G1207">
            <v>17.5</v>
          </cell>
        </row>
        <row r="1208">
          <cell r="A1208" t="str">
            <v>MDL33266</v>
          </cell>
          <cell r="B1208" t="str">
            <v>PAW PATROL WOODEN CRAFT KIT - VEHICLES (6L)</v>
          </cell>
          <cell r="C1208" t="str">
            <v>000772332668</v>
          </cell>
          <cell r="D1208" t="str">
            <v>EVERC</v>
          </cell>
          <cell r="F1208">
            <v>12</v>
          </cell>
          <cell r="G1208">
            <v>19.350000000000001</v>
          </cell>
        </row>
        <row r="1209">
          <cell r="A1209" t="str">
            <v>MDL33267</v>
          </cell>
          <cell r="B1209" t="str">
            <v>PAW PATROL MAGNETIC PRETEND PLAY (6L)</v>
          </cell>
          <cell r="C1209" t="str">
            <v>000772332675</v>
          </cell>
          <cell r="D1209" t="str">
            <v>EVERC</v>
          </cell>
          <cell r="F1209">
            <v>6</v>
          </cell>
          <cell r="G1209">
            <v>20.05</v>
          </cell>
        </row>
        <row r="1210">
          <cell r="A1210" t="str">
            <v>MDL33271</v>
          </cell>
          <cell r="B1210" t="str">
            <v>PAW PATROL ADVENTURE PACK (6L)</v>
          </cell>
          <cell r="C1210" t="str">
            <v>000772332712</v>
          </cell>
          <cell r="D1210" t="str">
            <v>EVERC</v>
          </cell>
          <cell r="F1210">
            <v>6</v>
          </cell>
          <cell r="G1210">
            <v>34.65</v>
          </cell>
        </row>
        <row r="1211">
          <cell r="A1211" t="str">
            <v>MDL33272</v>
          </cell>
          <cell r="B1211" t="str">
            <v>PAW PATROL WOODEN ABC BLOCK TRUCK (6L)</v>
          </cell>
          <cell r="C1211" t="str">
            <v>000772332729</v>
          </cell>
          <cell r="D1211" t="str">
            <v>EVERC</v>
          </cell>
          <cell r="F1211">
            <v>6</v>
          </cell>
          <cell r="G1211">
            <v>25.15</v>
          </cell>
        </row>
        <row r="1212">
          <cell r="A1212" t="str">
            <v>MDL33273</v>
          </cell>
          <cell r="B1212" t="str">
            <v>PAW PATROL ACTIVITY RUG - ADVENTURE BAY (6L)</v>
          </cell>
          <cell r="C1212" t="str">
            <v>000772332736</v>
          </cell>
          <cell r="D1212" t="str">
            <v>EVERC</v>
          </cell>
          <cell r="F1212">
            <v>6</v>
          </cell>
          <cell r="G1212">
            <v>49.3</v>
          </cell>
        </row>
        <row r="1213">
          <cell r="A1213" t="str">
            <v>MDL33274</v>
          </cell>
          <cell r="B1213" t="str">
            <v>PAW PATROL TABLETOP ART CENTER (6L)</v>
          </cell>
          <cell r="C1213" t="str">
            <v>000772332743</v>
          </cell>
          <cell r="D1213" t="str">
            <v>EVERC</v>
          </cell>
          <cell r="F1213">
            <v>6</v>
          </cell>
          <cell r="G1213">
            <v>52.15</v>
          </cell>
        </row>
        <row r="1214">
          <cell r="A1214" t="str">
            <v>MDL33275</v>
          </cell>
          <cell r="B1214" t="str">
            <v>PAW PATROL WOODEN DASHBOARD (6L)</v>
          </cell>
          <cell r="C1214" t="str">
            <v>000772332750</v>
          </cell>
          <cell r="D1214" t="str">
            <v>EVERC</v>
          </cell>
          <cell r="F1214">
            <v>4</v>
          </cell>
          <cell r="G1214">
            <v>49.3</v>
          </cell>
        </row>
        <row r="1215">
          <cell r="A1215" t="str">
            <v>MDL33276</v>
          </cell>
          <cell r="B1215" t="str">
            <v>PAW PATROL MARSHALL'S WOODEN RESCUE CADDY (6L)</v>
          </cell>
          <cell r="C1215" t="str">
            <v>000772332767</v>
          </cell>
          <cell r="D1215" t="str">
            <v>EVERC</v>
          </cell>
          <cell r="F1215">
            <v>6</v>
          </cell>
          <cell r="G1215">
            <v>33.549999999999997</v>
          </cell>
        </row>
        <row r="1216">
          <cell r="A1216" t="str">
            <v>MDL33277</v>
          </cell>
          <cell r="B1216" t="str">
            <v>PAW PATROL JUMBO CARDBOARD BLOCKS (6L)</v>
          </cell>
          <cell r="C1216" t="str">
            <v>000772332774</v>
          </cell>
          <cell r="D1216" t="str">
            <v>EVERC</v>
          </cell>
          <cell r="F1216">
            <v>3</v>
          </cell>
          <cell r="G1216">
            <v>47.75</v>
          </cell>
        </row>
        <row r="1217">
          <cell r="A1217" t="str">
            <v>MDL340</v>
          </cell>
          <cell r="B1217" t="str">
            <v>PUZZLE - SOUND - ALPHABET (ENG)</v>
          </cell>
          <cell r="C1217" t="str">
            <v>000772003407</v>
          </cell>
          <cell r="D1217" t="str">
            <v>EVERE</v>
          </cell>
          <cell r="F1217">
            <v>12</v>
          </cell>
          <cell r="G1217">
            <v>17.3</v>
          </cell>
        </row>
        <row r="1218">
          <cell r="A1218" t="str">
            <v>MDL3718</v>
          </cell>
          <cell r="B1218" t="str">
            <v>PUZZLE - CHUNKY - HOLIDAY TREE (ENG)</v>
          </cell>
          <cell r="C1218" t="str">
            <v>000772037181</v>
          </cell>
          <cell r="D1218" t="str">
            <v>EVERC</v>
          </cell>
          <cell r="E1218">
            <v>6</v>
          </cell>
          <cell r="F1218">
            <v>12</v>
          </cell>
          <cell r="G1218">
            <v>16.399999999999999</v>
          </cell>
        </row>
        <row r="1219">
          <cell r="A1219" t="str">
            <v>MDL3725</v>
          </cell>
          <cell r="B1219" t="str">
            <v>VEHICLES CHUNKY PUZZLE (ENG)</v>
          </cell>
          <cell r="C1219" t="str">
            <v>000772037259</v>
          </cell>
          <cell r="D1219" t="str">
            <v>EVERE</v>
          </cell>
          <cell r="F1219">
            <v>24</v>
          </cell>
          <cell r="G1219">
            <v>9.5</v>
          </cell>
        </row>
        <row r="1220">
          <cell r="A1220" t="str">
            <v>MDL3792</v>
          </cell>
          <cell r="B1220" t="str">
            <v>PUZZLE - IN A BOX - CONSTRUCTION (ENG)</v>
          </cell>
          <cell r="C1220" t="str">
            <v>000772037921</v>
          </cell>
          <cell r="D1220" t="str">
            <v>EVERE</v>
          </cell>
          <cell r="F1220">
            <v>24</v>
          </cell>
          <cell r="G1220">
            <v>12.25</v>
          </cell>
        </row>
        <row r="1221">
          <cell r="A1221" t="str">
            <v>MDL3794</v>
          </cell>
          <cell r="B1221" t="str">
            <v>PUZZLE -  IN A BOX - VEHICLES (ENG)</v>
          </cell>
          <cell r="C1221" t="str">
            <v>0007720379455</v>
          </cell>
          <cell r="D1221" t="str">
            <v>EVERE</v>
          </cell>
          <cell r="E1221">
            <v>12</v>
          </cell>
          <cell r="F1221">
            <v>24</v>
          </cell>
          <cell r="G1221">
            <v>12.254</v>
          </cell>
        </row>
        <row r="1222">
          <cell r="A1222" t="str">
            <v>MDL3866</v>
          </cell>
          <cell r="B1222" t="str">
            <v>LEARNING MATS DISPLAY RACK (ENG)</v>
          </cell>
          <cell r="C1222" t="str">
            <v>000772038669</v>
          </cell>
          <cell r="D1222" t="str">
            <v>EVERE</v>
          </cell>
          <cell r="F1222">
            <v>1</v>
          </cell>
          <cell r="G1222">
            <v>229.36</v>
          </cell>
        </row>
        <row r="1223">
          <cell r="A1223" t="str">
            <v>MDL40118</v>
          </cell>
          <cell r="B1223" t="str">
            <v>DELUXE WOODEN STAMP SET - ABC 123 (8L)</v>
          </cell>
          <cell r="C1223" t="str">
            <v>000772401180</v>
          </cell>
          <cell r="D1223" t="str">
            <v>EVERC</v>
          </cell>
          <cell r="F1223">
            <v>6</v>
          </cell>
          <cell r="G1223">
            <v>18.350000000000001</v>
          </cell>
        </row>
        <row r="1224">
          <cell r="A1224" t="str">
            <v>MDL40119</v>
          </cell>
          <cell r="B1224" t="str">
            <v>UNICORN BANK (8L)</v>
          </cell>
          <cell r="C1224" t="str">
            <v>000772401197</v>
          </cell>
          <cell r="D1224" t="str">
            <v>EVERC</v>
          </cell>
          <cell r="E1224">
            <v>6</v>
          </cell>
          <cell r="F1224">
            <v>24</v>
          </cell>
          <cell r="G1224">
            <v>6.97</v>
          </cell>
        </row>
        <row r="1225">
          <cell r="A1225" t="str">
            <v>MDL40125</v>
          </cell>
          <cell r="B1225" t="str">
            <v>SAFARI ZIG-ZAG TOWER (8L)</v>
          </cell>
          <cell r="C1225" t="str">
            <v>000772401258</v>
          </cell>
          <cell r="D1225" t="str">
            <v>EVERC</v>
          </cell>
          <cell r="E1225">
            <v>3</v>
          </cell>
          <cell r="F1225">
            <v>6</v>
          </cell>
          <cell r="G1225">
            <v>16.399999999999999</v>
          </cell>
        </row>
        <row r="1226">
          <cell r="A1226" t="str">
            <v>MDL40140</v>
          </cell>
          <cell r="B1226" t="str">
            <v>TAKE-ALONG TABLETOP - RAILROAD (8L)</v>
          </cell>
          <cell r="C1226" t="str">
            <v>000772401401</v>
          </cell>
          <cell r="D1226" t="str">
            <v>EVERC</v>
          </cell>
          <cell r="E1226">
            <v>3</v>
          </cell>
          <cell r="F1226">
            <v>6</v>
          </cell>
          <cell r="G1226">
            <v>29.98</v>
          </cell>
        </row>
        <row r="1227">
          <cell r="A1227" t="str">
            <v>MDL40142</v>
          </cell>
          <cell r="B1227" t="str">
            <v>TAKE-ALONG TABLETOP - FARM (6L)</v>
          </cell>
          <cell r="C1227" t="str">
            <v>000772401425</v>
          </cell>
          <cell r="D1227" t="str">
            <v>EVERE</v>
          </cell>
          <cell r="E1227">
            <v>3</v>
          </cell>
          <cell r="F1227">
            <v>6</v>
          </cell>
          <cell r="G1227">
            <v>29.98</v>
          </cell>
        </row>
        <row r="1228">
          <cell r="A1228" t="str">
            <v>MDL40152</v>
          </cell>
          <cell r="B1228" t="str">
            <v>SEEK &amp; FIND STICKER PAD - ANIMAL (8L)</v>
          </cell>
          <cell r="C1228" t="str">
            <v>000772401524</v>
          </cell>
          <cell r="D1228" t="str">
            <v>EVERE</v>
          </cell>
          <cell r="F1228">
            <v>20</v>
          </cell>
          <cell r="G1228">
            <v>5.7</v>
          </cell>
        </row>
        <row r="1229">
          <cell r="A1229" t="str">
            <v>MDL40178</v>
          </cell>
          <cell r="B1229" t="str">
            <v>WATER REVEAL PAD SPACE (8L)</v>
          </cell>
          <cell r="C1229" t="str">
            <v>000772401784</v>
          </cell>
          <cell r="D1229" t="str">
            <v>EVERC</v>
          </cell>
          <cell r="E1229">
            <v>6</v>
          </cell>
          <cell r="F1229">
            <v>48</v>
          </cell>
          <cell r="G1229">
            <v>5.7</v>
          </cell>
        </row>
        <row r="1230">
          <cell r="A1230" t="str">
            <v>MDL4019</v>
          </cell>
          <cell r="B1230" t="str">
            <v xml:space="preserve">BAKE &amp; DECORATE CUPCAKE SET (ENG)  </v>
          </cell>
          <cell r="C1230" t="str">
            <v>0007720401989</v>
          </cell>
          <cell r="D1230" t="str">
            <v>EVERC</v>
          </cell>
          <cell r="E1230">
            <v>6</v>
          </cell>
          <cell r="G1230">
            <v>20.45</v>
          </cell>
        </row>
        <row r="1231">
          <cell r="A1231" t="str">
            <v>MDL40217</v>
          </cell>
          <cell r="B1231" t="str">
            <v>WINGED DRAGON SHAPED KITE (8L)</v>
          </cell>
          <cell r="C1231" t="str">
            <v>000772402170</v>
          </cell>
          <cell r="D1231" t="str">
            <v>EVERE</v>
          </cell>
          <cell r="E1231">
            <v>6</v>
          </cell>
          <cell r="F1231">
            <v>24</v>
          </cell>
          <cell r="G1231">
            <v>15.55</v>
          </cell>
        </row>
        <row r="1232">
          <cell r="A1232" t="str">
            <v>MDL40220</v>
          </cell>
          <cell r="B1232" t="str">
            <v>WOODEN CHAIR PAIR  - WHITE (8L)</v>
          </cell>
          <cell r="C1232" t="str">
            <v>000772402200</v>
          </cell>
          <cell r="D1232" t="str">
            <v>EVERE</v>
          </cell>
          <cell r="F1232">
            <v>1</v>
          </cell>
          <cell r="G1232">
            <v>72.75</v>
          </cell>
        </row>
        <row r="1233">
          <cell r="A1233" t="str">
            <v>MDL40225</v>
          </cell>
          <cell r="B1233" t="str">
            <v>WOODEN TABLE &amp; CHAIRS - WHITE (8L)</v>
          </cell>
          <cell r="C1233" t="str">
            <v>000772402255</v>
          </cell>
          <cell r="D1233" t="str">
            <v>EVERE</v>
          </cell>
          <cell r="F1233">
            <v>1</v>
          </cell>
          <cell r="G1233">
            <v>134.80000000000001</v>
          </cell>
        </row>
        <row r="1234">
          <cell r="A1234" t="str">
            <v>MDL40231</v>
          </cell>
          <cell r="B1234" t="str">
            <v>WOODEN LIFT-TOP DESK &amp; CHAIR - WHITE (8L)</v>
          </cell>
          <cell r="C1234" t="str">
            <v>000772402316</v>
          </cell>
          <cell r="D1234" t="str">
            <v>EVERE</v>
          </cell>
          <cell r="F1234">
            <v>1</v>
          </cell>
          <cell r="G1234">
            <v>116.6</v>
          </cell>
        </row>
        <row r="1235">
          <cell r="A1235" t="str">
            <v>MDL40310</v>
          </cell>
          <cell r="B1235" t="str">
            <v>MAGIC PATTERN COLOURING PAD ADVENTURE (8L)</v>
          </cell>
          <cell r="C1235" t="str">
            <v>000772403108</v>
          </cell>
          <cell r="D1235" t="str">
            <v>EVERC</v>
          </cell>
          <cell r="F1235">
            <v>6</v>
          </cell>
          <cell r="G1235">
            <v>4.9400000000000004</v>
          </cell>
        </row>
        <row r="1236">
          <cell r="A1236" t="str">
            <v>MDL40400</v>
          </cell>
          <cell r="B1236" t="str">
            <v>PLUSH EMPEROR PENGUIN (8L)</v>
          </cell>
          <cell r="C1236" t="str">
            <v>000772404006</v>
          </cell>
          <cell r="D1236" t="str">
            <v>EVERC</v>
          </cell>
          <cell r="F1236">
            <v>2</v>
          </cell>
          <cell r="G1236">
            <v>81.75</v>
          </cell>
        </row>
        <row r="1237">
          <cell r="A1237" t="str">
            <v>MDL40450-6</v>
          </cell>
          <cell r="B1237" t="str">
            <v>BABY TIGER (6)</v>
          </cell>
          <cell r="C1237" t="str">
            <v>000772404501</v>
          </cell>
          <cell r="D1237" t="str">
            <v>EVERE</v>
          </cell>
          <cell r="G1237">
            <v>18.350000000000001</v>
          </cell>
        </row>
        <row r="1238">
          <cell r="A1238" t="str">
            <v>MDL40522</v>
          </cell>
          <cell r="B1238" t="str">
            <v>REUSABLE PUFFY STICKERS - VEHICLES (8L)</v>
          </cell>
          <cell r="C1238" t="str">
            <v>000772405225</v>
          </cell>
          <cell r="D1238" t="str">
            <v>EVERE</v>
          </cell>
          <cell r="E1238">
            <v>24</v>
          </cell>
          <cell r="F1238">
            <v>48</v>
          </cell>
          <cell r="G1238">
            <v>5.2</v>
          </cell>
        </row>
        <row r="1239">
          <cell r="A1239" t="str">
            <v>MDL40624</v>
          </cell>
          <cell r="B1239" t="str">
            <v>STENCIL ART (8L)</v>
          </cell>
          <cell r="C1239" t="str">
            <v>000772406246</v>
          </cell>
          <cell r="D1239" t="str">
            <v>EVERC</v>
          </cell>
          <cell r="E1239">
            <v>6</v>
          </cell>
          <cell r="F1239">
            <v>12</v>
          </cell>
          <cell r="G1239">
            <v>18.850000000000001</v>
          </cell>
        </row>
        <row r="1240">
          <cell r="A1240" t="str">
            <v>MDL4073</v>
          </cell>
          <cell r="B1240" t="str">
            <v xml:space="preserve">ROLLING GROCERY BASKET (ENG)  </v>
          </cell>
          <cell r="C1240" t="str">
            <v>000772040730</v>
          </cell>
          <cell r="D1240" t="str">
            <v>EVERC</v>
          </cell>
          <cell r="E1240">
            <v>2</v>
          </cell>
          <cell r="G1240">
            <v>27.1</v>
          </cell>
        </row>
        <row r="1241">
          <cell r="A1241" t="str">
            <v>MDL40800</v>
          </cell>
          <cell r="B1241" t="str">
            <v xml:space="preserve">LET'S EXPLORE KEEP COOL FOOD COOLER PLAY SET  </v>
          </cell>
          <cell r="C1241" t="str">
            <v>000772408004</v>
          </cell>
          <cell r="D1241" t="str">
            <v>EVERC</v>
          </cell>
          <cell r="F1241">
            <v>3</v>
          </cell>
          <cell r="G1241">
            <v>30.85</v>
          </cell>
        </row>
        <row r="1242">
          <cell r="A1242" t="str">
            <v>MDL40804</v>
          </cell>
          <cell r="B1242" t="str">
            <v>LET'S EXPLORE WOODEN CAMP STOVE PLAY SET (8L)</v>
          </cell>
          <cell r="C1242" t="str">
            <v>000772408042</v>
          </cell>
          <cell r="D1242" t="str">
            <v>EVERC</v>
          </cell>
          <cell r="F1242">
            <v>3</v>
          </cell>
          <cell r="G1242">
            <v>54.7</v>
          </cell>
        </row>
        <row r="1243">
          <cell r="A1243" t="str">
            <v>MDL40806</v>
          </cell>
          <cell r="B1243" t="str">
            <v>LET'S EXPLORE FISHING PLAY SET (8L)</v>
          </cell>
          <cell r="C1243" t="str">
            <v>000772408066</v>
          </cell>
          <cell r="D1243" t="str">
            <v>EVERC</v>
          </cell>
          <cell r="F1243">
            <v>3</v>
          </cell>
          <cell r="G1243">
            <v>27.9</v>
          </cell>
        </row>
        <row r="1244">
          <cell r="A1244" t="str">
            <v>MDL40808</v>
          </cell>
          <cell r="B1244" t="str">
            <v>LET'S EXPLORE CAMP MUSIC PLAY SET (6L)</v>
          </cell>
          <cell r="C1244" t="str">
            <v>000772408080</v>
          </cell>
          <cell r="D1244" t="str">
            <v>EVERC</v>
          </cell>
          <cell r="F1244">
            <v>6</v>
          </cell>
          <cell r="G1244">
            <v>21.9</v>
          </cell>
        </row>
        <row r="1245">
          <cell r="A1245" t="str">
            <v>MDL40818</v>
          </cell>
          <cell r="B1245" t="str">
            <v>LET'S EXPLORE BINOCULARS &amp; COMPASS PLAY SET (8L)</v>
          </cell>
          <cell r="C1245" t="str">
            <v>000772408189</v>
          </cell>
          <cell r="D1245" t="str">
            <v>EVERC</v>
          </cell>
          <cell r="F1245">
            <v>6</v>
          </cell>
          <cell r="G1245">
            <v>11.5</v>
          </cell>
        </row>
        <row r="1246">
          <cell r="A1246" t="str">
            <v>MDL40819</v>
          </cell>
          <cell r="B1246" t="str">
            <v>LET'S EXPLORE INDOOR/OUTDOOR SCAVENGER HUNT PLAY SET (8L)</v>
          </cell>
          <cell r="C1246" t="str">
            <v>000772408196</v>
          </cell>
          <cell r="D1246" t="str">
            <v>EVERC</v>
          </cell>
          <cell r="F1246">
            <v>6</v>
          </cell>
          <cell r="G1246">
            <v>16.350000000000001</v>
          </cell>
        </row>
        <row r="1247">
          <cell r="A1247" t="str">
            <v>MDL40820</v>
          </cell>
          <cell r="B1247" t="str">
            <v>LET'S EXPLORE WATER WOW! SEASONS (8L)</v>
          </cell>
          <cell r="C1247" t="str">
            <v>000772408202</v>
          </cell>
          <cell r="D1247" t="str">
            <v>EVERC</v>
          </cell>
          <cell r="E1247">
            <v>6</v>
          </cell>
          <cell r="F1247">
            <v>36</v>
          </cell>
          <cell r="G1247">
            <v>6</v>
          </cell>
        </row>
        <row r="1248">
          <cell r="A1248" t="str">
            <v>MDL4083</v>
          </cell>
          <cell r="B1248" t="str">
            <v>PLAY-TIME PRODUCE VEGETABLES (ENG)</v>
          </cell>
          <cell r="C1248" t="str">
            <v>000772040839</v>
          </cell>
          <cell r="D1248" t="str">
            <v>EVERC</v>
          </cell>
          <cell r="F1248">
            <v>12</v>
          </cell>
          <cell r="G1248">
            <v>17.3</v>
          </cell>
        </row>
        <row r="1249">
          <cell r="A1249" t="str">
            <v>MDL4107</v>
          </cell>
          <cell r="B1249" t="str">
            <v>DOODLE PAD (6"X9") (ENG)</v>
          </cell>
          <cell r="C1249" t="str">
            <v>000772041072</v>
          </cell>
          <cell r="D1249" t="str">
            <v>EVERE</v>
          </cell>
          <cell r="F1249">
            <v>40</v>
          </cell>
          <cell r="G1249">
            <v>2.5499999999999998</v>
          </cell>
        </row>
        <row r="1250">
          <cell r="A1250" t="str">
            <v>MDL4120</v>
          </cell>
          <cell r="B1250" t="str">
            <v>DELUXE WATERCOLOR PAINT SET (21 COLORS) (ENG)</v>
          </cell>
          <cell r="C1250" t="str">
            <v>000772041201</v>
          </cell>
          <cell r="D1250" t="str">
            <v>EVERE</v>
          </cell>
          <cell r="E1250">
            <v>24</v>
          </cell>
          <cell r="F1250">
            <v>48</v>
          </cell>
          <cell r="G1250">
            <v>6.4</v>
          </cell>
        </row>
        <row r="1251">
          <cell r="A1251" t="str">
            <v>MDL41202</v>
          </cell>
          <cell r="B1251" t="str">
            <v xml:space="preserve">FLOAT ALONGS: PLAYFUN PENGUINS  </v>
          </cell>
          <cell r="C1251" t="str">
            <v>000772412025</v>
          </cell>
          <cell r="D1251" t="str">
            <v>EVERC</v>
          </cell>
          <cell r="E1251">
            <v>6</v>
          </cell>
          <cell r="F1251">
            <v>24</v>
          </cell>
          <cell r="G1251">
            <v>15</v>
          </cell>
        </row>
        <row r="1252">
          <cell r="A1252" t="str">
            <v>MDL41203</v>
          </cell>
          <cell r="B1252" t="str">
            <v xml:space="preserve">FLOAT ALONGS: TINY TUGBOATS (8L)  </v>
          </cell>
          <cell r="C1252" t="str">
            <v>000772412032</v>
          </cell>
          <cell r="D1252" t="str">
            <v>EVERC</v>
          </cell>
          <cell r="E1252">
            <v>6</v>
          </cell>
          <cell r="F1252">
            <v>24</v>
          </cell>
          <cell r="G1252">
            <v>11.55</v>
          </cell>
        </row>
        <row r="1253">
          <cell r="A1253" t="str">
            <v>MDL41305</v>
          </cell>
          <cell r="B1253" t="str">
            <v>MATHS GEAR - SUBTRACTION (8L)</v>
          </cell>
          <cell r="C1253" t="str">
            <v>000772413053</v>
          </cell>
          <cell r="D1253" t="str">
            <v>EVERC</v>
          </cell>
          <cell r="E1253">
            <v>6</v>
          </cell>
          <cell r="F1253">
            <v>24</v>
          </cell>
          <cell r="G1253">
            <v>6.97</v>
          </cell>
        </row>
        <row r="1254">
          <cell r="A1254" t="str">
            <v>MDL41322</v>
          </cell>
          <cell r="B1254" t="str">
            <v>REUSABLE DRAWING AND MAGNET KIT - PRINCESS (8L)</v>
          </cell>
          <cell r="C1254" t="str">
            <v>000772413220</v>
          </cell>
          <cell r="D1254" t="str">
            <v>EVERC</v>
          </cell>
          <cell r="E1254">
            <v>6</v>
          </cell>
          <cell r="F1254">
            <v>12</v>
          </cell>
          <cell r="G1254">
            <v>16.05</v>
          </cell>
        </row>
        <row r="1255">
          <cell r="A1255" t="str">
            <v>MDL41342</v>
          </cell>
          <cell r="B1255" t="str">
            <v>POKE-A-DOT - WHO'S IN THE OCEAN (8L)</v>
          </cell>
          <cell r="C1255" t="str">
            <v>000772413428</v>
          </cell>
          <cell r="D1255" t="str">
            <v>EVERC</v>
          </cell>
          <cell r="F1255">
            <v>8</v>
          </cell>
          <cell r="G1255">
            <v>12.65</v>
          </cell>
        </row>
        <row r="1256">
          <cell r="A1256" t="str">
            <v>MDL41345</v>
          </cell>
          <cell r="B1256" t="str">
            <v>POKE-A-DOT - 10 LITTLE MONKEYS (8L)</v>
          </cell>
          <cell r="C1256" t="str">
            <v>000772413459</v>
          </cell>
          <cell r="D1256" t="str">
            <v>EVERC</v>
          </cell>
          <cell r="F1256">
            <v>8</v>
          </cell>
          <cell r="G1256">
            <v>12.65</v>
          </cell>
        </row>
        <row r="1257">
          <cell r="A1257" t="str">
            <v>MDL41349</v>
          </cell>
          <cell r="B1257" t="str">
            <v>POKE-A-DOT - THE NIGHT BEFORE CHRISTMAS (8L)</v>
          </cell>
          <cell r="C1257" t="str">
            <v>000772413497</v>
          </cell>
          <cell r="D1257" t="str">
            <v>EVERC</v>
          </cell>
          <cell r="F1257">
            <v>8</v>
          </cell>
          <cell r="G1257">
            <v>12.65</v>
          </cell>
        </row>
        <row r="1258">
          <cell r="A1258" t="str">
            <v>MDL41363</v>
          </cell>
          <cell r="B1258" t="str">
            <v>PUZZLE - WOOD - FARM FRIENDS (8L)</v>
          </cell>
          <cell r="C1258" t="str">
            <v>000772413633</v>
          </cell>
          <cell r="D1258" t="str">
            <v>EVERC</v>
          </cell>
          <cell r="E1258">
            <v>6</v>
          </cell>
          <cell r="F1258">
            <v>12</v>
          </cell>
          <cell r="G1258">
            <v>11.55</v>
          </cell>
        </row>
        <row r="1259">
          <cell r="A1259" t="str">
            <v>MDL41700</v>
          </cell>
          <cell r="B1259" t="str">
            <v>ANIMAL CARE ACTIVITY CENTER (8L)</v>
          </cell>
          <cell r="C1259" t="str">
            <v>000772417006</v>
          </cell>
          <cell r="D1259" t="str">
            <v>EVERE</v>
          </cell>
          <cell r="F1259">
            <v>1</v>
          </cell>
          <cell r="G1259">
            <v>194.99</v>
          </cell>
        </row>
        <row r="1260">
          <cell r="A1260" t="str">
            <v>MDL41705</v>
          </cell>
          <cell r="B1260" t="str">
            <v>VROOM AND ZOOM INTERACTIVE DASHBOARD (8L)</v>
          </cell>
          <cell r="C1260" t="str">
            <v>000772417051</v>
          </cell>
          <cell r="D1260" t="str">
            <v>EVERE</v>
          </cell>
          <cell r="F1260">
            <v>2</v>
          </cell>
          <cell r="G1260">
            <v>52.9</v>
          </cell>
        </row>
        <row r="1261">
          <cell r="A1261" t="str">
            <v>MDL41706</v>
          </cell>
          <cell r="B1261" t="str">
            <v>MINE TO LOVE TOY TIME PLAY SET (8L)</v>
          </cell>
          <cell r="C1261" t="str">
            <v>000772417068</v>
          </cell>
          <cell r="D1261" t="str">
            <v>EVERC</v>
          </cell>
          <cell r="E1261">
            <v>3</v>
          </cell>
          <cell r="F1261">
            <v>6</v>
          </cell>
          <cell r="G1261">
            <v>26.65</v>
          </cell>
        </row>
        <row r="1262">
          <cell r="A1262" t="str">
            <v>MDL41707</v>
          </cell>
          <cell r="B1262" t="str">
            <v>MINE TO LOVE TRAVEL TIME PLAY SET (8L)</v>
          </cell>
          <cell r="C1262" t="str">
            <v>000772417075</v>
          </cell>
          <cell r="D1262" t="str">
            <v>EVERC</v>
          </cell>
          <cell r="E1262">
            <v>3</v>
          </cell>
          <cell r="F1262">
            <v>6</v>
          </cell>
          <cell r="G1262">
            <v>28.04</v>
          </cell>
        </row>
        <row r="1263">
          <cell r="A1263" t="str">
            <v>MDL41708</v>
          </cell>
          <cell r="B1263" t="str">
            <v>MINE TO LOVE - MEALTIME PLAY SET (8L)</v>
          </cell>
          <cell r="C1263" t="str">
            <v>000772417082</v>
          </cell>
          <cell r="D1263" t="str">
            <v>EVERC</v>
          </cell>
          <cell r="E1263">
            <v>3</v>
          </cell>
          <cell r="F1263">
            <v>6</v>
          </cell>
          <cell r="G1263">
            <v>28.04</v>
          </cell>
        </row>
        <row r="1264">
          <cell r="A1264" t="str">
            <v>MDL41709</v>
          </cell>
          <cell r="B1264" t="str">
            <v>MINE TO LOVE - BEDTIME PLAY SET (8L)</v>
          </cell>
          <cell r="C1264" t="str">
            <v>000772417099</v>
          </cell>
          <cell r="D1264" t="str">
            <v>EVERC</v>
          </cell>
          <cell r="E1264">
            <v>3</v>
          </cell>
          <cell r="F1264">
            <v>6</v>
          </cell>
          <cell r="G1264">
            <v>26.64</v>
          </cell>
        </row>
        <row r="1265">
          <cell r="A1265" t="str">
            <v>MDL41711</v>
          </cell>
          <cell r="B1265" t="str">
            <v>MINE TO LOVE - LUKE &amp; LUCY (8L)</v>
          </cell>
          <cell r="C1265" t="str">
            <v>000772417112</v>
          </cell>
          <cell r="D1265" t="str">
            <v>EVERE</v>
          </cell>
          <cell r="F1265">
            <v>2</v>
          </cell>
          <cell r="G1265">
            <v>40.450000000000003</v>
          </cell>
        </row>
        <row r="1266">
          <cell r="A1266" t="str">
            <v>MDL41721</v>
          </cell>
          <cell r="B1266" t="str">
            <v>PLAY BUNK BED (8L)</v>
          </cell>
          <cell r="C1266" t="str">
            <v>000772417211</v>
          </cell>
          <cell r="D1266" t="str">
            <v>EVERC</v>
          </cell>
          <cell r="E1266">
            <v>2</v>
          </cell>
          <cell r="F1266">
            <v>4</v>
          </cell>
          <cell r="G1266">
            <v>42.65</v>
          </cell>
        </row>
        <row r="1267">
          <cell r="A1267" t="str">
            <v>MDL41724</v>
          </cell>
          <cell r="B1267" t="str">
            <v>PLAY HIGH CHAIR (8L)</v>
          </cell>
          <cell r="C1267" t="str">
            <v>000772417242</v>
          </cell>
          <cell r="D1267" t="str">
            <v>EVERC</v>
          </cell>
          <cell r="E1267">
            <v>2</v>
          </cell>
          <cell r="F1267">
            <v>4</v>
          </cell>
          <cell r="G1267">
            <v>28.05</v>
          </cell>
        </row>
        <row r="1268">
          <cell r="A1268" t="str">
            <v>MDL41725</v>
          </cell>
          <cell r="B1268" t="str">
            <v>PLAY PUSHCHAIR (8L)</v>
          </cell>
          <cell r="C1268" t="str">
            <v>000772417259</v>
          </cell>
          <cell r="D1268" t="str">
            <v>EVERC</v>
          </cell>
          <cell r="E1268">
            <v>2</v>
          </cell>
          <cell r="F1268">
            <v>4</v>
          </cell>
          <cell r="G1268">
            <v>42.63</v>
          </cell>
        </row>
        <row r="1269">
          <cell r="A1269" t="str">
            <v>MDL41800</v>
          </cell>
          <cell r="B1269" t="str">
            <v>DOCTOR ACTIVITY CENTRE (8L)</v>
          </cell>
          <cell r="C1269" t="str">
            <v>000772418003</v>
          </cell>
          <cell r="D1269" t="str">
            <v>EVERE</v>
          </cell>
          <cell r="F1269">
            <v>1</v>
          </cell>
          <cell r="G1269">
            <v>218.5</v>
          </cell>
        </row>
        <row r="1270">
          <cell r="A1270" t="str">
            <v>MDL41802</v>
          </cell>
          <cell r="B1270" t="str">
            <v>SALON &amp; SPA PLAY SET (8L)</v>
          </cell>
          <cell r="C1270" t="str">
            <v>000772418027</v>
          </cell>
          <cell r="D1270" t="str">
            <v>EVERC</v>
          </cell>
          <cell r="F1270">
            <v>3</v>
          </cell>
          <cell r="G1270">
            <v>27.1</v>
          </cell>
        </row>
        <row r="1271">
          <cell r="A1271" t="str">
            <v>MDL41900</v>
          </cell>
          <cell r="B1271" t="str">
            <v>DELUXE WOODEN STAMP SET - FAIRY TALE (8L)</v>
          </cell>
          <cell r="C1271" t="str">
            <v>000772419000</v>
          </cell>
          <cell r="D1271" t="str">
            <v>EVERC</v>
          </cell>
          <cell r="F1271">
            <v>6</v>
          </cell>
          <cell r="G1271">
            <v>22.89</v>
          </cell>
        </row>
        <row r="1272">
          <cell r="A1272" t="str">
            <v>MDL41901</v>
          </cell>
          <cell r="B1272" t="str">
            <v>DELUXE WOODEN STAMP SET - VEHICLES (8L)</v>
          </cell>
          <cell r="C1272" t="str">
            <v>000772419017</v>
          </cell>
          <cell r="D1272" t="str">
            <v>EVERC</v>
          </cell>
          <cell r="F1272">
            <v>6</v>
          </cell>
          <cell r="G1272">
            <v>22.89</v>
          </cell>
        </row>
        <row r="1273">
          <cell r="A1273" t="str">
            <v>MDL4194</v>
          </cell>
          <cell r="B1273" t="str">
            <v>SKETCH PAD (9"X12") (ENG)</v>
          </cell>
          <cell r="C1273" t="str">
            <v>000772041942</v>
          </cell>
          <cell r="D1273" t="str">
            <v>EVERE</v>
          </cell>
          <cell r="F1273">
            <v>20</v>
          </cell>
          <cell r="G1273">
            <v>4.45</v>
          </cell>
        </row>
        <row r="1274">
          <cell r="A1274" t="str">
            <v>MDL42040</v>
          </cell>
          <cell r="B1274" t="str">
            <v>MINI SCRATCH ART NOTES HOLIDAY (8L)</v>
          </cell>
          <cell r="C1274" t="str">
            <v>000772420402</v>
          </cell>
          <cell r="D1274" t="str">
            <v>EVERC</v>
          </cell>
          <cell r="F1274">
            <v>24</v>
          </cell>
          <cell r="G1274">
            <v>6.9</v>
          </cell>
        </row>
        <row r="1275">
          <cell r="A1275" t="str">
            <v>MDL42041</v>
          </cell>
          <cell r="B1275" t="str">
            <v>MINI SCRATCH ART NOTES OCEAN (8L)</v>
          </cell>
          <cell r="C1275" t="str">
            <v>000772420419</v>
          </cell>
          <cell r="D1275" t="str">
            <v>EVERE</v>
          </cell>
          <cell r="F1275">
            <v>24</v>
          </cell>
          <cell r="G1275">
            <v>7.29</v>
          </cell>
        </row>
        <row r="1276">
          <cell r="A1276" t="str">
            <v>MDL42043</v>
          </cell>
          <cell r="B1276" t="str">
            <v>MINI SCRATCH ART NOTES FRIENDSHIP (8L)</v>
          </cell>
          <cell r="C1276" t="str">
            <v>000772420433</v>
          </cell>
          <cell r="D1276" t="str">
            <v>EVERE</v>
          </cell>
          <cell r="F1276">
            <v>24</v>
          </cell>
          <cell r="G1276">
            <v>7.29</v>
          </cell>
        </row>
        <row r="1277">
          <cell r="A1277" t="str">
            <v>MDL4215</v>
          </cell>
          <cell r="B1277" t="str">
            <v>STICKER COLLECTION - SEASONS &amp; CELEBRATIONS (ENG)</v>
          </cell>
          <cell r="C1277" t="str">
            <v>000772042154</v>
          </cell>
          <cell r="D1277" t="str">
            <v>EVERE</v>
          </cell>
          <cell r="E1277">
            <v>20</v>
          </cell>
          <cell r="F1277">
            <v>40</v>
          </cell>
          <cell r="G1277">
            <v>5.2</v>
          </cell>
        </row>
        <row r="1278">
          <cell r="A1278" t="str">
            <v>MDL4221</v>
          </cell>
          <cell r="B1278" t="str">
            <v>NON-ROLL MARKERS (ENG)</v>
          </cell>
          <cell r="C1278" t="str">
            <v>000772042215</v>
          </cell>
          <cell r="D1278" t="str">
            <v>EVERC</v>
          </cell>
          <cell r="E1278">
            <v>12</v>
          </cell>
          <cell r="F1278">
            <v>96</v>
          </cell>
          <cell r="G1278">
            <v>3.86</v>
          </cell>
        </row>
        <row r="1279">
          <cell r="A1279" t="str">
            <v>MDL4224</v>
          </cell>
          <cell r="B1279" t="str">
            <v>CHILD-SAFE SCISSOR SET (2pc) (ENG)</v>
          </cell>
          <cell r="C1279" t="str">
            <v>000772042246</v>
          </cell>
          <cell r="D1279" t="str">
            <v>EVERC</v>
          </cell>
          <cell r="E1279">
            <v>6</v>
          </cell>
          <cell r="F1279">
            <v>96</v>
          </cell>
          <cell r="G1279">
            <v>2.52</v>
          </cell>
        </row>
        <row r="1280">
          <cell r="A1280" t="str">
            <v>MDL4239</v>
          </cell>
          <cell r="B1280" t="str">
            <v>SWEETS &amp; TREATS STICKER PAD (ENG)</v>
          </cell>
          <cell r="C1280" t="str">
            <v>000772042390</v>
          </cell>
          <cell r="D1280" t="str">
            <v>EVERE</v>
          </cell>
          <cell r="F1280">
            <v>20</v>
          </cell>
          <cell r="G1280">
            <v>5.2</v>
          </cell>
        </row>
        <row r="1281">
          <cell r="A1281" t="str">
            <v>MDL4370</v>
          </cell>
          <cell r="B1281" t="str">
            <v>CLASSIC CARD GAME SET (ENG)</v>
          </cell>
          <cell r="C1281" t="str">
            <v>000772043700</v>
          </cell>
          <cell r="D1281" t="str">
            <v>EVERE</v>
          </cell>
          <cell r="F1281">
            <v>20</v>
          </cell>
          <cell r="G1281">
            <v>11.53</v>
          </cell>
        </row>
        <row r="1282">
          <cell r="A1282" t="str">
            <v>MDL440</v>
          </cell>
          <cell r="B1282" t="str">
            <v>U.S.A. MAP FLOOR (51pc)</v>
          </cell>
          <cell r="C1282" t="str">
            <v>000772204408</v>
          </cell>
          <cell r="D1282" t="str">
            <v>EVERE</v>
          </cell>
          <cell r="F1282">
            <v>6</v>
          </cell>
          <cell r="G1282">
            <v>12.65</v>
          </cell>
        </row>
        <row r="1283">
          <cell r="A1283" t="str">
            <v>MDL4421</v>
          </cell>
          <cell r="B1283" t="str">
            <v>PUZZLE - FLOOR - 24pc TRAFFIC JAM (ENG)</v>
          </cell>
          <cell r="C1283" t="str">
            <v>000772044219</v>
          </cell>
          <cell r="D1283" t="str">
            <v>EVERC</v>
          </cell>
          <cell r="F1283">
            <v>6</v>
          </cell>
          <cell r="G1283">
            <v>11.55</v>
          </cell>
        </row>
        <row r="1284">
          <cell r="A1284" t="str">
            <v>MDL4427</v>
          </cell>
          <cell r="B1284" t="str">
            <v>PUZZLE - FLOOR - 48pc FAIRY TALE CASTLE (ENG)</v>
          </cell>
          <cell r="C1284" t="str">
            <v>000772044271</v>
          </cell>
          <cell r="D1284" t="str">
            <v>EVERC</v>
          </cell>
          <cell r="F1284">
            <v>6</v>
          </cell>
          <cell r="G1284">
            <v>11.53</v>
          </cell>
        </row>
        <row r="1285">
          <cell r="A1285" t="str">
            <v>MDL446</v>
          </cell>
          <cell r="B1285" t="str">
            <v xml:space="preserve">WORLD MAP FLOOR 33pc (ENG)  </v>
          </cell>
          <cell r="C1285" t="str">
            <v>000772104463.</v>
          </cell>
          <cell r="D1285" t="str">
            <v>EVERC</v>
          </cell>
          <cell r="F1285">
            <v>6</v>
          </cell>
          <cell r="G1285">
            <v>12.65</v>
          </cell>
        </row>
        <row r="1286">
          <cell r="A1286" t="str">
            <v>MDL4577</v>
          </cell>
          <cell r="B1286" t="str">
            <v>TRAILER &amp; EXCAVATOR (ENG)</v>
          </cell>
          <cell r="C1286" t="str">
            <v>000772045773</v>
          </cell>
          <cell r="D1286" t="str">
            <v>EVERC</v>
          </cell>
          <cell r="E1286">
            <v>6</v>
          </cell>
          <cell r="F1286">
            <v>12</v>
          </cell>
          <cell r="G1286">
            <v>19.25</v>
          </cell>
        </row>
        <row r="1287">
          <cell r="A1287" t="str">
            <v>MDL4787</v>
          </cell>
          <cell r="B1287" t="str">
            <v>WAITRESS ROLE PLAY (ENG)</v>
          </cell>
          <cell r="C1287" t="str">
            <v>000772047876</v>
          </cell>
          <cell r="D1287" t="str">
            <v>EVERC</v>
          </cell>
          <cell r="F1287">
            <v>6</v>
          </cell>
          <cell r="G1287">
            <v>25.53</v>
          </cell>
        </row>
        <row r="1288">
          <cell r="A1288" t="str">
            <v>MDL4888</v>
          </cell>
          <cell r="B1288" t="str">
            <v xml:space="preserve">TIME TO EAT FEEDING SET (ENG)  </v>
          </cell>
          <cell r="C1288" t="str">
            <v>000772048880</v>
          </cell>
          <cell r="D1288" t="str">
            <v>EVERC</v>
          </cell>
          <cell r="F1288">
            <v>12</v>
          </cell>
          <cell r="G1288">
            <v>15.55</v>
          </cell>
        </row>
        <row r="1289">
          <cell r="A1289" t="str">
            <v>MDL4912</v>
          </cell>
          <cell r="B1289" t="str">
            <v>MINE TO LOVE MARIANA - 12" DOLL (ENG)</v>
          </cell>
          <cell r="C1289" t="str">
            <v>000772049122</v>
          </cell>
          <cell r="D1289" t="str">
            <v>EVERC</v>
          </cell>
          <cell r="F1289">
            <v>6</v>
          </cell>
          <cell r="G1289">
            <v>21.75</v>
          </cell>
        </row>
        <row r="1290">
          <cell r="A1290" t="str">
            <v>MDL4915</v>
          </cell>
          <cell r="B1290" t="str">
            <v>MINE to LOVE GABRIELLE - 12" DOLL - AA (ENG)</v>
          </cell>
          <cell r="C1290" t="str">
            <v>000772049153</v>
          </cell>
          <cell r="D1290" t="str">
            <v>EVERC</v>
          </cell>
          <cell r="F1290">
            <v>6</v>
          </cell>
          <cell r="G1290">
            <v>21.72</v>
          </cell>
        </row>
        <row r="1291">
          <cell r="A1291" t="str">
            <v>MDL5028</v>
          </cell>
          <cell r="B1291" t="str">
            <v>ALPHABET WRITE-A-MAT (BUNDLE OF 6) (ENG)</v>
          </cell>
          <cell r="C1291" t="str">
            <v>000772050289</v>
          </cell>
          <cell r="D1291" t="str">
            <v>EVERE</v>
          </cell>
          <cell r="F1291">
            <v>32</v>
          </cell>
          <cell r="G1291">
            <v>15.34</v>
          </cell>
        </row>
        <row r="1292">
          <cell r="A1292" t="str">
            <v>MDL5029</v>
          </cell>
          <cell r="B1292" t="str">
            <v>NUMBERS 1-10 WRITE-A-MAT (BUNDLE OF 6) (ENG)</v>
          </cell>
          <cell r="C1292" t="str">
            <v>000772050296</v>
          </cell>
          <cell r="D1292" t="str">
            <v>EVERE</v>
          </cell>
          <cell r="F1292">
            <v>32</v>
          </cell>
          <cell r="G1292">
            <v>15.34</v>
          </cell>
        </row>
        <row r="1293">
          <cell r="A1293" t="str">
            <v>MDL5030</v>
          </cell>
          <cell r="B1293" t="str">
            <v>PHONICS WRITE-A-MAT (BUNDLE OF 6) (ENG)</v>
          </cell>
          <cell r="C1293" t="str">
            <v>000772050302</v>
          </cell>
          <cell r="D1293" t="str">
            <v>EVERE</v>
          </cell>
          <cell r="F1293">
            <v>32</v>
          </cell>
          <cell r="G1293">
            <v>15.34</v>
          </cell>
        </row>
        <row r="1294">
          <cell r="A1294" t="str">
            <v>MDL5031</v>
          </cell>
          <cell r="B1294" t="str">
            <v>ADDITION PROBLEMS WRITE-A-MAT (BUNDLE OF 6) (ENG)</v>
          </cell>
          <cell r="C1294" t="str">
            <v>000772050319</v>
          </cell>
          <cell r="D1294" t="str">
            <v>EVERE</v>
          </cell>
          <cell r="F1294">
            <v>32</v>
          </cell>
          <cell r="G1294">
            <v>15.34</v>
          </cell>
        </row>
        <row r="1295">
          <cell r="A1295" t="str">
            <v>MDL5032</v>
          </cell>
          <cell r="B1295" t="str">
            <v>SUBTRACTION PROBLEMS WRITE-A-MAT (BUNDLE OF 6) (ENG)</v>
          </cell>
          <cell r="C1295" t="str">
            <v>000772050326</v>
          </cell>
          <cell r="D1295" t="str">
            <v>EVERE</v>
          </cell>
          <cell r="F1295">
            <v>32</v>
          </cell>
          <cell r="G1295">
            <v>15.34</v>
          </cell>
        </row>
        <row r="1296">
          <cell r="A1296" t="str">
            <v>MDL5033</v>
          </cell>
          <cell r="B1296" t="str">
            <v>MULTIPLICATION PROBLEMS WRITE-A-MAT (BUNDLE OF 6) (ENG)</v>
          </cell>
          <cell r="C1296" t="str">
            <v>000772050333</v>
          </cell>
          <cell r="D1296" t="str">
            <v>EVERE</v>
          </cell>
          <cell r="F1296">
            <v>32</v>
          </cell>
          <cell r="G1296">
            <v>15.34</v>
          </cell>
        </row>
        <row r="1297">
          <cell r="A1297" t="str">
            <v>MDL5035</v>
          </cell>
          <cell r="B1297" t="str">
            <v>HANDWRITING WRITE-A-MAT (BUNDLE OF 6) (ENG)</v>
          </cell>
          <cell r="C1297" t="str">
            <v>000772050357</v>
          </cell>
          <cell r="D1297" t="str">
            <v>EVERE</v>
          </cell>
          <cell r="F1297">
            <v>32</v>
          </cell>
          <cell r="G1297">
            <v>15.34</v>
          </cell>
        </row>
        <row r="1298">
          <cell r="A1298" t="str">
            <v>MDL5036</v>
          </cell>
          <cell r="B1298" t="str">
            <v>TELLING TIME WRITE-A-MAT (BUNDLE OF 6) (ENG)</v>
          </cell>
          <cell r="C1298" t="str">
            <v>000772050364</v>
          </cell>
          <cell r="D1298" t="str">
            <v>EVERE</v>
          </cell>
          <cell r="F1298">
            <v>32</v>
          </cell>
          <cell r="G1298">
            <v>15.34</v>
          </cell>
        </row>
        <row r="1299">
          <cell r="A1299" t="str">
            <v>MDL5037</v>
          </cell>
          <cell r="B1299" t="str">
            <v>COUNTING TO 100 WRITE-A-MAT (BUNDLE OF 6) (ENG)</v>
          </cell>
          <cell r="C1299" t="str">
            <v>000772050371</v>
          </cell>
          <cell r="D1299" t="str">
            <v>EVERE</v>
          </cell>
          <cell r="F1299">
            <v>32</v>
          </cell>
          <cell r="G1299">
            <v>15.34</v>
          </cell>
        </row>
        <row r="1300">
          <cell r="A1300" t="str">
            <v>MDL5042</v>
          </cell>
          <cell r="B1300" t="str">
            <v>COUNTRIES OF THE WORLD WRITE-A-MAT (BUNDLE OF 6) (ENG)</v>
          </cell>
          <cell r="C1300" t="str">
            <v>000772050425</v>
          </cell>
          <cell r="D1300" t="str">
            <v>EVERE</v>
          </cell>
          <cell r="F1300">
            <v>32</v>
          </cell>
          <cell r="G1300">
            <v>15.34</v>
          </cell>
        </row>
        <row r="1301">
          <cell r="A1301" t="str">
            <v>MDL5045</v>
          </cell>
          <cell r="B1301" t="str">
            <v>CALENDAR LEARNING MAT (BUNDLE OF 6) (ENG)</v>
          </cell>
          <cell r="C1301" t="str">
            <v>000772050456</v>
          </cell>
          <cell r="D1301" t="str">
            <v>EVERE</v>
          </cell>
          <cell r="F1301">
            <v>32</v>
          </cell>
          <cell r="G1301">
            <v>15.34</v>
          </cell>
        </row>
        <row r="1302">
          <cell r="A1302" t="str">
            <v>MDL5046</v>
          </cell>
          <cell r="B1302" t="str">
            <v>VEHICLES LEARNING MAT (BUNDLE OF 6) (ENG)</v>
          </cell>
          <cell r="C1302" t="str">
            <v>000772050463</v>
          </cell>
          <cell r="D1302" t="str">
            <v>EVERE</v>
          </cell>
          <cell r="F1302">
            <v>32</v>
          </cell>
          <cell r="G1302">
            <v>15.34</v>
          </cell>
        </row>
        <row r="1303">
          <cell r="A1303" t="str">
            <v>MDL5149</v>
          </cell>
          <cell r="B1303" t="str">
            <v>CATCH &amp; COUNT FISHING GAME (6L)</v>
          </cell>
          <cell r="C1303" t="str">
            <v>000772051491</v>
          </cell>
          <cell r="D1303" t="str">
            <v>EVERC</v>
          </cell>
          <cell r="F1303">
            <v>6</v>
          </cell>
          <cell r="G1303">
            <v>24.4</v>
          </cell>
        </row>
        <row r="1304">
          <cell r="A1304" t="str">
            <v>MDL5248</v>
          </cell>
          <cell r="B1304" t="str">
            <v>SECRET DECODER BOOK (ENG)</v>
          </cell>
          <cell r="C1304" t="str">
            <v>000772052481</v>
          </cell>
          <cell r="D1304" t="str">
            <v>EVERC</v>
          </cell>
          <cell r="E1304">
            <v>6</v>
          </cell>
          <cell r="F1304">
            <v>48</v>
          </cell>
          <cell r="G1304">
            <v>5.2</v>
          </cell>
        </row>
        <row r="1305">
          <cell r="A1305" t="str">
            <v>MDL5394</v>
          </cell>
          <cell r="B1305" t="str">
            <v>MAGIC VELVET - BUTTERFLY (ENG)</v>
          </cell>
          <cell r="C1305" t="str">
            <v>000772053945</v>
          </cell>
          <cell r="D1305" t="str">
            <v>EVERC</v>
          </cell>
          <cell r="E1305">
            <v>6</v>
          </cell>
          <cell r="F1305">
            <v>48</v>
          </cell>
          <cell r="G1305">
            <v>4.68</v>
          </cell>
        </row>
        <row r="1306">
          <cell r="A1306" t="str">
            <v>MDL5502</v>
          </cell>
          <cell r="B1306" t="str">
            <v>OTG COLORBLAST ANIMALS (ENG)</v>
          </cell>
          <cell r="C1306" t="str">
            <v>000772055024</v>
          </cell>
          <cell r="D1306" t="str">
            <v>EVERC</v>
          </cell>
          <cell r="E1306">
            <v>6</v>
          </cell>
          <cell r="F1306">
            <v>48</v>
          </cell>
          <cell r="G1306">
            <v>4.68</v>
          </cell>
        </row>
        <row r="1307">
          <cell r="A1307" t="str">
            <v>MDL5931</v>
          </cell>
          <cell r="B1307" t="str">
            <v>RAINBOW MINI SCRATCH ART NOTES (IN DISPLAY) (ENG)</v>
          </cell>
          <cell r="C1307" t="str">
            <v>000772059312</v>
          </cell>
          <cell r="D1307" t="str">
            <v>EVERE</v>
          </cell>
          <cell r="F1307">
            <v>100</v>
          </cell>
          <cell r="G1307">
            <v>1.94</v>
          </cell>
        </row>
        <row r="1308">
          <cell r="A1308" t="str">
            <v>MDL6282</v>
          </cell>
          <cell r="B1308" t="str">
            <v>PRETTY PETALS CULTIVATOR &amp; TROWEL SET (ENG)</v>
          </cell>
          <cell r="C1308" t="str">
            <v>000772062824</v>
          </cell>
          <cell r="D1308" t="str">
            <v>EVERC</v>
          </cell>
          <cell r="E1308">
            <v>6</v>
          </cell>
          <cell r="F1308">
            <v>12</v>
          </cell>
          <cell r="G1308">
            <v>8.85</v>
          </cell>
        </row>
        <row r="1309">
          <cell r="A1309" t="str">
            <v>MDL6424</v>
          </cell>
          <cell r="B1309" t="str">
            <v>SEASIDE SIDEKICKS NESTING PAILS (ENG)</v>
          </cell>
          <cell r="C1309" t="str">
            <v>000772064248</v>
          </cell>
          <cell r="D1309" t="str">
            <v>EVERC</v>
          </cell>
          <cell r="F1309">
            <v>12</v>
          </cell>
          <cell r="G1309">
            <v>10.199999999999999</v>
          </cell>
        </row>
        <row r="1310">
          <cell r="A1310" t="str">
            <v>MDL644</v>
          </cell>
          <cell r="B1310" t="str">
            <v>FARM ANIMAL TRAIN SET (ENG)</v>
          </cell>
          <cell r="C1310" t="str">
            <v>000772006446</v>
          </cell>
          <cell r="D1310" t="str">
            <v>EVERC</v>
          </cell>
          <cell r="E1310">
            <v>6</v>
          </cell>
          <cell r="F1310">
            <v>12</v>
          </cell>
          <cell r="G1310">
            <v>17.28</v>
          </cell>
        </row>
        <row r="1311">
          <cell r="A1311" t="str">
            <v>MDL6651</v>
          </cell>
          <cell r="B1311" t="str">
            <v xml:space="preserve">DART DOLPHIN KICKBOARD (ENG)  </v>
          </cell>
          <cell r="C1311" t="str">
            <v>000772066518</v>
          </cell>
          <cell r="D1311" t="str">
            <v>EVERC</v>
          </cell>
          <cell r="F1311">
            <v>12</v>
          </cell>
          <cell r="G1311">
            <v>7.32</v>
          </cell>
        </row>
        <row r="1312">
          <cell r="A1312" t="str">
            <v>MDL6658</v>
          </cell>
          <cell r="B1312" t="str">
            <v>SPARK SHARK TOSS &amp; CATCH (ENG)</v>
          </cell>
          <cell r="C1312" t="str">
            <v>000772066587</v>
          </cell>
          <cell r="D1312" t="str">
            <v>EVERC</v>
          </cell>
          <cell r="F1312">
            <v>12</v>
          </cell>
          <cell r="G1312">
            <v>13.18</v>
          </cell>
        </row>
        <row r="1313">
          <cell r="A1313" t="str">
            <v>MDL6696</v>
          </cell>
          <cell r="B1313" t="str">
            <v>CUTIE PIE BUTTERFLY TUNNEL (ENG)</v>
          </cell>
          <cell r="C1313" t="str">
            <v>000772066969</v>
          </cell>
          <cell r="D1313" t="str">
            <v>EVERC</v>
          </cell>
          <cell r="E1313">
            <v>3</v>
          </cell>
          <cell r="F1313">
            <v>6</v>
          </cell>
          <cell r="G1313">
            <v>29.98</v>
          </cell>
        </row>
        <row r="1314">
          <cell r="A1314" t="str">
            <v>MDL6703</v>
          </cell>
          <cell r="B1314" t="str">
            <v>GIDDY BUGGY BUG HOUSE (ENG)</v>
          </cell>
          <cell r="C1314" t="str">
            <v>000772067034</v>
          </cell>
          <cell r="D1314" t="str">
            <v>EVERC</v>
          </cell>
          <cell r="E1314">
            <v>6</v>
          </cell>
          <cell r="F1314">
            <v>12</v>
          </cell>
          <cell r="G1314">
            <v>10.19</v>
          </cell>
        </row>
        <row r="1315">
          <cell r="A1315" t="str">
            <v>MDL6714</v>
          </cell>
          <cell r="B1315" t="str">
            <v>SPLASH PATROL SPRINKLER (ENG)</v>
          </cell>
          <cell r="C1315" t="str">
            <v>000772067140</v>
          </cell>
          <cell r="D1315" t="str">
            <v>EVERC</v>
          </cell>
          <cell r="E1315">
            <v>6</v>
          </cell>
          <cell r="F1315">
            <v>12</v>
          </cell>
          <cell r="G1315">
            <v>17.260000000000002</v>
          </cell>
        </row>
        <row r="1316">
          <cell r="A1316" t="str">
            <v>MDL6715</v>
          </cell>
          <cell r="B1316" t="str">
            <v>PRETTY PETALS SPRINKLER (ENG)</v>
          </cell>
          <cell r="C1316" t="str">
            <v>000772067157</v>
          </cell>
          <cell r="D1316" t="str">
            <v>EVERC</v>
          </cell>
          <cell r="E1316">
            <v>6</v>
          </cell>
          <cell r="F1316">
            <v>12</v>
          </cell>
          <cell r="G1316">
            <v>17.260000000000002</v>
          </cell>
        </row>
        <row r="1317">
          <cell r="A1317" t="str">
            <v>MDL6741</v>
          </cell>
          <cell r="B1317" t="str">
            <v>GIDDY BUGGY TOTE SET (ENG)</v>
          </cell>
          <cell r="C1317" t="str">
            <v>000772067416</v>
          </cell>
          <cell r="D1317" t="str">
            <v>EVERC</v>
          </cell>
          <cell r="F1317">
            <v>12</v>
          </cell>
          <cell r="G1317">
            <v>12.71</v>
          </cell>
        </row>
        <row r="1318">
          <cell r="A1318" t="str">
            <v>MDL6754</v>
          </cell>
          <cell r="B1318" t="str">
            <v>TRIXIE &amp; DIXIE GOOD GRIPPING GLOVES (ENG)</v>
          </cell>
          <cell r="C1318" t="str">
            <v>000772067546</v>
          </cell>
          <cell r="D1318" t="str">
            <v>EVERE</v>
          </cell>
          <cell r="F1318">
            <v>48</v>
          </cell>
          <cell r="G1318">
            <v>4.68</v>
          </cell>
        </row>
        <row r="1319">
          <cell r="A1319" t="str">
            <v>MDL7000</v>
          </cell>
          <cell r="B1319" t="str">
            <v>PUZZLE - KINDERGARTEN - SET of 12 (ENG)</v>
          </cell>
          <cell r="C1319" t="str">
            <v>000772070003</v>
          </cell>
          <cell r="D1319" t="str">
            <v>EVERE</v>
          </cell>
          <cell r="F1319">
            <v>1</v>
          </cell>
          <cell r="G1319">
            <v>89.66</v>
          </cell>
        </row>
        <row r="1320">
          <cell r="A1320" t="str">
            <v>MDL7132</v>
          </cell>
          <cell r="B1320" t="str">
            <v>DELUXE PET CARE PLAY SET (ENG)</v>
          </cell>
          <cell r="C1320" t="str">
            <v>000772071321</v>
          </cell>
          <cell r="D1320" t="str">
            <v>EVERC</v>
          </cell>
          <cell r="F1320">
            <v>4</v>
          </cell>
          <cell r="G1320">
            <v>47.19</v>
          </cell>
        </row>
        <row r="1321">
          <cell r="A1321" t="str">
            <v>MDL734</v>
          </cell>
          <cell r="B1321" t="str">
            <v>AROUND THE HOUSE SOUND PUZZLE (ENG)</v>
          </cell>
          <cell r="C1321" t="str">
            <v>000772007344</v>
          </cell>
          <cell r="D1321" t="str">
            <v>EVERC</v>
          </cell>
          <cell r="F1321">
            <v>12</v>
          </cell>
          <cell r="G1321">
            <v>12.25</v>
          </cell>
        </row>
        <row r="1322">
          <cell r="A1322" t="str">
            <v>MDL7545</v>
          </cell>
          <cell r="B1322" t="str">
            <v>MICKEY MOUSE ABC-123 NESTING &amp; STACKING BLOCKS (ENG)</v>
          </cell>
          <cell r="C1322" t="str">
            <v>000772075459</v>
          </cell>
          <cell r="D1322" t="str">
            <v>EVERC</v>
          </cell>
          <cell r="F1322">
            <v>2</v>
          </cell>
          <cell r="G1322">
            <v>11.2</v>
          </cell>
        </row>
        <row r="1323">
          <cell r="A1323" t="str">
            <v>MDL7602</v>
          </cell>
          <cell r="B1323" t="str">
            <v xml:space="preserve">STERLING ELEPHANT (ENG)  </v>
          </cell>
          <cell r="C1323" t="str">
            <v>000772076029</v>
          </cell>
          <cell r="D1323" t="str">
            <v>EVERE</v>
          </cell>
          <cell r="F1323">
            <v>24</v>
          </cell>
          <cell r="G1323">
            <v>18.100000000000001</v>
          </cell>
        </row>
        <row r="1324">
          <cell r="A1324" t="str">
            <v>MDL7609</v>
          </cell>
          <cell r="B1324" t="str">
            <v xml:space="preserve">GLACIER POLAR BEAR  </v>
          </cell>
          <cell r="C1324" t="str">
            <v>000772076098</v>
          </cell>
          <cell r="D1324" t="str">
            <v>EVERC</v>
          </cell>
          <cell r="F1324">
            <v>12</v>
          </cell>
          <cell r="G1324">
            <v>15.72</v>
          </cell>
        </row>
        <row r="1325">
          <cell r="A1325" t="str">
            <v>MDL7720</v>
          </cell>
          <cell r="B1325" t="str">
            <v>GREYSON BEAR (ENG)</v>
          </cell>
          <cell r="C1325" t="str">
            <v>000772077200</v>
          </cell>
          <cell r="D1325" t="str">
            <v>EVERC</v>
          </cell>
          <cell r="F1325">
            <v>12</v>
          </cell>
          <cell r="G1325">
            <v>17.260000000000002</v>
          </cell>
        </row>
        <row r="1326">
          <cell r="A1326" t="str">
            <v>MDL7945</v>
          </cell>
          <cell r="B1326" t="str">
            <v>COLORBLAST ASSORTMENT (ENG)</v>
          </cell>
          <cell r="C1326" t="str">
            <v>000772079457</v>
          </cell>
          <cell r="D1326" t="str">
            <v>EVERC</v>
          </cell>
          <cell r="F1326">
            <v>6</v>
          </cell>
          <cell r="G1326">
            <v>21</v>
          </cell>
        </row>
        <row r="1327">
          <cell r="A1327" t="str">
            <v>MDL8004</v>
          </cell>
          <cell r="B1327" t="str">
            <v>SCRATCH ART PAPER - SOLID COLOR ASSORTMENT (60 SHEETS) (ENG)  (EA)</v>
          </cell>
          <cell r="C1327" t="str">
            <v>000772080040</v>
          </cell>
          <cell r="D1327" t="str">
            <v>EVERE</v>
          </cell>
          <cell r="G1327">
            <v>16.75</v>
          </cell>
        </row>
        <row r="1328">
          <cell r="A1328" t="str">
            <v>MDL8014</v>
          </cell>
          <cell r="B1328" t="str">
            <v xml:space="preserve">SCRATCH ART PAPER - GOLD &amp; SILVER FOIL (50 SHEETS) (ENG)  </v>
          </cell>
          <cell r="C1328" t="str">
            <v>000772080149</v>
          </cell>
          <cell r="D1328" t="str">
            <v>EVERE</v>
          </cell>
          <cell r="F1328">
            <v>24</v>
          </cell>
          <cell r="G1328">
            <v>25.22</v>
          </cell>
        </row>
        <row r="1329">
          <cell r="A1329" t="str">
            <v>MDL8192</v>
          </cell>
          <cell r="B1329" t="str">
            <v>MASK-EASE 20 X 30 (1 SHEET) (ENG)</v>
          </cell>
          <cell r="C1329" t="str">
            <v>000772081924</v>
          </cell>
          <cell r="D1329" t="str">
            <v>EVERE</v>
          </cell>
          <cell r="F1329">
            <v>12</v>
          </cell>
          <cell r="G1329">
            <v>17.86</v>
          </cell>
        </row>
        <row r="1330">
          <cell r="A1330" t="str">
            <v>MDL8267</v>
          </cell>
          <cell r="B1330" t="str">
            <v>FOOD FUN COMBINE &amp; DINE DINNERS - RED (ENG)</v>
          </cell>
          <cell r="C1330" t="str">
            <v>000772082679</v>
          </cell>
          <cell r="D1330" t="str">
            <v>EVERC</v>
          </cell>
          <cell r="F1330">
            <v>6</v>
          </cell>
          <cell r="G1330">
            <v>25.55</v>
          </cell>
        </row>
        <row r="1331">
          <cell r="A1331" t="str">
            <v>MDL8501</v>
          </cell>
          <cell r="B1331" t="str">
            <v xml:space="preserve">MERMAID ROLE PLAY SET  </v>
          </cell>
          <cell r="C1331" t="str">
            <v>000772085014</v>
          </cell>
          <cell r="D1331" t="str">
            <v>EVERC</v>
          </cell>
          <cell r="F1331">
            <v>6</v>
          </cell>
          <cell r="G1331">
            <v>23.6</v>
          </cell>
        </row>
        <row r="1332">
          <cell r="A1332" t="str">
            <v>MDL8514</v>
          </cell>
          <cell r="B1332" t="str">
            <v xml:space="preserve">SCHOOL TIME CLASSROOM PLAY SET (ENG)  </v>
          </cell>
          <cell r="C1332" t="str">
            <v>000772085144</v>
          </cell>
          <cell r="D1332" t="str">
            <v>EVERC</v>
          </cell>
          <cell r="F1332">
            <v>6</v>
          </cell>
          <cell r="G1332">
            <v>25.53</v>
          </cell>
        </row>
        <row r="1333">
          <cell r="A1333" t="str">
            <v>MDL8521</v>
          </cell>
          <cell r="B1333" t="str">
            <v>DRESS-UP NECKLACES (ENG)</v>
          </cell>
          <cell r="C1333" t="str">
            <v>000772085212</v>
          </cell>
          <cell r="D1333" t="str">
            <v>EVERE</v>
          </cell>
          <cell r="F1333">
            <v>12</v>
          </cell>
          <cell r="G1333">
            <v>8.4600000000000009</v>
          </cell>
        </row>
        <row r="1334">
          <cell r="A1334" t="str">
            <v>MDL8544</v>
          </cell>
          <cell r="B1334" t="str">
            <v>DRESS-UP SHOES - ROLE PLAY COLLECTION (ENG)</v>
          </cell>
          <cell r="C1334" t="str">
            <v>000772085441</v>
          </cell>
          <cell r="D1334" t="str">
            <v>EVERC</v>
          </cell>
          <cell r="F1334">
            <v>6</v>
          </cell>
          <cell r="G1334">
            <v>17.260000000000002</v>
          </cell>
        </row>
        <row r="1335">
          <cell r="A1335" t="str">
            <v>MDL8561</v>
          </cell>
          <cell r="B1335" t="str">
            <v>CREATED BY ME - FLOWER FLEECE QUILT (ENG)</v>
          </cell>
          <cell r="C1335" t="str">
            <v>000772085618</v>
          </cell>
          <cell r="D1335" t="str">
            <v>EVERC</v>
          </cell>
          <cell r="F1335">
            <v>6</v>
          </cell>
          <cell r="G1335">
            <v>29.7</v>
          </cell>
        </row>
        <row r="1336">
          <cell r="A1336" t="str">
            <v>MDL8563</v>
          </cell>
          <cell r="B1336" t="str">
            <v>ALPHABET ACTIVITY PAD (ENG)</v>
          </cell>
          <cell r="C1336" t="str">
            <v>000772085632</v>
          </cell>
          <cell r="D1336" t="str">
            <v>EVERE</v>
          </cell>
          <cell r="F1336">
            <v>20</v>
          </cell>
          <cell r="G1336">
            <v>5.2</v>
          </cell>
        </row>
        <row r="1337">
          <cell r="A1337" t="str">
            <v>MDL8586</v>
          </cell>
          <cell r="B1337" t="str">
            <v>PUFFY STICKERS - 'TIS THE SEASON (ENG)</v>
          </cell>
          <cell r="C1337" t="str">
            <v>000772085861</v>
          </cell>
          <cell r="D1337" t="str">
            <v>EVERE</v>
          </cell>
          <cell r="E1337">
            <v>24</v>
          </cell>
          <cell r="F1337">
            <v>48</v>
          </cell>
          <cell r="G1337">
            <v>4.9400000000000004</v>
          </cell>
        </row>
        <row r="1338">
          <cell r="A1338" t="str">
            <v>MDL8600</v>
          </cell>
          <cell r="B1338" t="str">
            <v xml:space="preserve">LET'S PLAY HOUSE DUST, SWEEP &amp; MOP (ENG)  </v>
          </cell>
          <cell r="C1338" t="str">
            <v>000772086004</v>
          </cell>
          <cell r="D1338" t="str">
            <v>EVERE</v>
          </cell>
          <cell r="F1338">
            <v>3</v>
          </cell>
          <cell r="G1338">
            <v>31.5</v>
          </cell>
        </row>
        <row r="1339">
          <cell r="A1339" t="str">
            <v>MDL8605</v>
          </cell>
          <cell r="B1339" t="str">
            <v>MAKE-A-FACE STICKER PAD - CRAZY ANIMALS (ENG)</v>
          </cell>
          <cell r="C1339" t="str">
            <v>000772086059</v>
          </cell>
          <cell r="D1339" t="str">
            <v>EVERE</v>
          </cell>
          <cell r="F1339">
            <v>20</v>
          </cell>
          <cell r="G1339">
            <v>5.2</v>
          </cell>
        </row>
        <row r="1340">
          <cell r="A1340" t="str">
            <v>MDL8846</v>
          </cell>
          <cell r="B1340" t="str">
            <v>TRAIN (ENG)</v>
          </cell>
          <cell r="C1340" t="str">
            <v>000772088466</v>
          </cell>
          <cell r="D1340" t="str">
            <v>EVERC</v>
          </cell>
          <cell r="E1340">
            <v>6</v>
          </cell>
          <cell r="F1340">
            <v>48</v>
          </cell>
          <cell r="G1340">
            <v>5.2</v>
          </cell>
        </row>
        <row r="1341">
          <cell r="A1341" t="str">
            <v>MDL8864</v>
          </cell>
          <cell r="B1341" t="str">
            <v>CUPCAKE BANK (ENG)</v>
          </cell>
          <cell r="C1341" t="str">
            <v>000772088640</v>
          </cell>
          <cell r="D1341" t="str">
            <v>EVERC</v>
          </cell>
          <cell r="E1341">
            <v>12</v>
          </cell>
          <cell r="F1341">
            <v>24</v>
          </cell>
          <cell r="G1341">
            <v>6.27</v>
          </cell>
        </row>
        <row r="1342">
          <cell r="A1342" t="str">
            <v>MDL8964</v>
          </cell>
          <cell r="B1342" t="str">
            <v>WOODEN CATERPILLAR XYLOPHONE (ENG)</v>
          </cell>
          <cell r="C1342" t="str">
            <v>000772089647</v>
          </cell>
          <cell r="D1342" t="str">
            <v>EVERC</v>
          </cell>
          <cell r="F1342">
            <v>6</v>
          </cell>
          <cell r="G1342">
            <v>12.12</v>
          </cell>
        </row>
        <row r="1343">
          <cell r="A1343" t="str">
            <v>MDL91073</v>
          </cell>
          <cell r="B1343" t="str">
            <v>MAKE-A-FACE ASSORT (ENG)</v>
          </cell>
          <cell r="C1343" t="str">
            <v>000772910736</v>
          </cell>
          <cell r="D1343" t="str">
            <v>EVERC</v>
          </cell>
          <cell r="F1343">
            <v>6</v>
          </cell>
          <cell r="G1343">
            <v>28.25</v>
          </cell>
        </row>
        <row r="1344">
          <cell r="A1344" t="str">
            <v>MDL91074</v>
          </cell>
          <cell r="B1344" t="str">
            <v>PUFFY STICKER ASSORT (ENG)</v>
          </cell>
          <cell r="C1344" t="str">
            <v>000772910743</v>
          </cell>
          <cell r="D1344" t="str">
            <v>EVERC</v>
          </cell>
          <cell r="F1344">
            <v>12</v>
          </cell>
          <cell r="G1344">
            <v>5.2</v>
          </cell>
        </row>
        <row r="1345">
          <cell r="A1345" t="str">
            <v>MDL91076</v>
          </cell>
          <cell r="B1345" t="str">
            <v xml:space="preserve">SCISSOR SKILLS ASSORT (ENG)  </v>
          </cell>
          <cell r="C1345" t="str">
            <v>000772910767</v>
          </cell>
          <cell r="D1345" t="str">
            <v>EVERC</v>
          </cell>
          <cell r="F1345">
            <v>6</v>
          </cell>
          <cell r="G1345">
            <v>3.74</v>
          </cell>
        </row>
        <row r="1346">
          <cell r="A1346" t="str">
            <v>MDL9129</v>
          </cell>
          <cell r="B1346" t="str">
            <v>MAGICOLOR COLORING PAD - GAMES &amp; ADVENTURE (ENG)</v>
          </cell>
          <cell r="C1346" t="str">
            <v>000772091299</v>
          </cell>
          <cell r="D1346" t="str">
            <v>EVERC</v>
          </cell>
          <cell r="E1346">
            <v>6</v>
          </cell>
          <cell r="F1346">
            <v>48</v>
          </cell>
          <cell r="G1346">
            <v>4.9400000000000004</v>
          </cell>
        </row>
        <row r="1347">
          <cell r="A1347" t="str">
            <v>MDL9141</v>
          </cell>
          <cell r="B1347" t="str">
            <v>VEHICLES COLOR-REVEAL PAD (ENG)</v>
          </cell>
          <cell r="C1347" t="str">
            <v>000772091411</v>
          </cell>
          <cell r="D1347" t="str">
            <v>EVERC</v>
          </cell>
          <cell r="E1347">
            <v>6</v>
          </cell>
          <cell r="F1347">
            <v>48</v>
          </cell>
          <cell r="G1347">
            <v>5.2</v>
          </cell>
        </row>
        <row r="1348">
          <cell r="A1348" t="str">
            <v>MDL9168</v>
          </cell>
          <cell r="B1348" t="str">
            <v>PULL-BACK TOWN VEHICLES (ENG/SPAN)</v>
          </cell>
          <cell r="C1348" t="str">
            <v>000772191685.</v>
          </cell>
          <cell r="D1348" t="str">
            <v>EVERE</v>
          </cell>
          <cell r="E1348">
            <v>2</v>
          </cell>
          <cell r="F1348">
            <v>6</v>
          </cell>
          <cell r="G1348">
            <v>24.3</v>
          </cell>
        </row>
        <row r="1349">
          <cell r="A1349" t="str">
            <v>MDL9177</v>
          </cell>
          <cell r="B1349" t="str">
            <v xml:space="preserve">MUSICAL FARMYARD CUBE  </v>
          </cell>
          <cell r="C1349" t="str">
            <v>000772091770</v>
          </cell>
          <cell r="D1349" t="str">
            <v>EVERE</v>
          </cell>
          <cell r="F1349">
            <v>6</v>
          </cell>
          <cell r="G1349">
            <v>21.05</v>
          </cell>
        </row>
        <row r="1350">
          <cell r="A1350" t="str">
            <v>MDL9210</v>
          </cell>
          <cell r="B1350" t="str">
            <v>PEEKABOO (ENG)</v>
          </cell>
          <cell r="C1350" t="str">
            <v>000772092104</v>
          </cell>
          <cell r="D1350" t="str">
            <v>EVERE</v>
          </cell>
          <cell r="F1350">
            <v>24</v>
          </cell>
          <cell r="G1350">
            <v>11.51</v>
          </cell>
        </row>
        <row r="1351">
          <cell r="A1351" t="str">
            <v>MDL9219</v>
          </cell>
          <cell r="B1351" t="str">
            <v>TURTLE BALL PIT (ENG)</v>
          </cell>
          <cell r="C1351" t="str">
            <v>000772092197</v>
          </cell>
          <cell r="D1351" t="str">
            <v>EVERE</v>
          </cell>
          <cell r="F1351">
            <v>1</v>
          </cell>
          <cell r="G1351">
            <v>80.95</v>
          </cell>
        </row>
        <row r="1352">
          <cell r="A1352" t="str">
            <v>MDL9253</v>
          </cell>
          <cell r="B1352" t="str">
            <v>MY FIRST DAILY MAGNETIC CALENDAR (ENG)</v>
          </cell>
          <cell r="C1352" t="str">
            <v>000772092531</v>
          </cell>
          <cell r="D1352" t="str">
            <v>EVERC</v>
          </cell>
          <cell r="E1352">
            <v>6</v>
          </cell>
          <cell r="F1352">
            <v>12</v>
          </cell>
          <cell r="G1352">
            <v>19.25</v>
          </cell>
        </row>
        <row r="1353">
          <cell r="A1353" t="str">
            <v>MDL9336</v>
          </cell>
          <cell r="B1353" t="str">
            <v>DELUXE EASEL / MAGNETIC BOARDS (ENG)</v>
          </cell>
          <cell r="C1353" t="str">
            <v>000772093361</v>
          </cell>
          <cell r="D1353" t="str">
            <v>EVERE</v>
          </cell>
          <cell r="F1353">
            <v>1</v>
          </cell>
          <cell r="G1353">
            <v>95.15</v>
          </cell>
        </row>
        <row r="1354">
          <cell r="A1354" t="str">
            <v>MDL9338</v>
          </cell>
          <cell r="B1354" t="str">
            <v>MY FIRST PAINT WITH WATER - ANIMALS (ENG)</v>
          </cell>
          <cell r="C1354" t="str">
            <v>000772093385</v>
          </cell>
          <cell r="D1354" t="str">
            <v>EVERC</v>
          </cell>
          <cell r="E1354">
            <v>10</v>
          </cell>
          <cell r="F1354">
            <v>40</v>
          </cell>
          <cell r="G1354">
            <v>5.2</v>
          </cell>
        </row>
        <row r="1355">
          <cell r="A1355" t="str">
            <v>MDL9339</v>
          </cell>
          <cell r="B1355" t="str">
            <v>MY FIRST PAINT WITH WATER - VEHICLES (ENG)</v>
          </cell>
          <cell r="C1355" t="str">
            <v>000772093392</v>
          </cell>
          <cell r="D1355" t="str">
            <v>EVERC</v>
          </cell>
          <cell r="E1355">
            <v>10</v>
          </cell>
          <cell r="F1355">
            <v>40</v>
          </cell>
          <cell r="G1355">
            <v>5.2</v>
          </cell>
        </row>
        <row r="1356">
          <cell r="A1356" t="str">
            <v>MDL93764</v>
          </cell>
          <cell r="B1356" t="str">
            <v>POKE-A-DOT ASSORTMENT #2 IN DISPLAY (ENG)</v>
          </cell>
          <cell r="C1356" t="str">
            <v>000772937641</v>
          </cell>
          <cell r="D1356" t="str">
            <v>EVERC</v>
          </cell>
          <cell r="F1356">
            <v>12</v>
          </cell>
          <cell r="G1356">
            <v>11.55</v>
          </cell>
        </row>
        <row r="1357">
          <cell r="A1357" t="str">
            <v>MDL9395</v>
          </cell>
          <cell r="B1357" t="str">
            <v>SCHOOL BUS (ENG)</v>
          </cell>
          <cell r="C1357" t="str">
            <v>000772093958</v>
          </cell>
          <cell r="D1357" t="str">
            <v>EVERC</v>
          </cell>
          <cell r="F1357">
            <v>12</v>
          </cell>
          <cell r="G1357">
            <v>17.260000000000002</v>
          </cell>
        </row>
        <row r="1358">
          <cell r="A1358" t="str">
            <v>MDL9397</v>
          </cell>
          <cell r="B1358" t="str">
            <v>SHAPE-SORTING DUMP TRUCK (ENG)</v>
          </cell>
          <cell r="C1358" t="str">
            <v>000772093972</v>
          </cell>
          <cell r="D1358" t="str">
            <v>EVERC</v>
          </cell>
          <cell r="F1358">
            <v>6</v>
          </cell>
          <cell r="G1358">
            <v>17.260000000000002</v>
          </cell>
        </row>
        <row r="1359">
          <cell r="A1359" t="str">
            <v>MDL94004</v>
          </cell>
          <cell r="B1359" t="str">
            <v>WOODEN MAGNETS ASSORTMENT - ANIMALS AND VEHICLES (EN/FR)</v>
          </cell>
          <cell r="C1359" t="str">
            <v>000772940047</v>
          </cell>
          <cell r="D1359" t="str">
            <v>EVERC</v>
          </cell>
          <cell r="F1359">
            <v>6</v>
          </cell>
          <cell r="G1359">
            <v>9.5</v>
          </cell>
        </row>
        <row r="1360">
          <cell r="A1360" t="str">
            <v>MDL94015</v>
          </cell>
          <cell r="B1360" t="str">
            <v>WATER WOW!  ASSORTMENT (ENG)</v>
          </cell>
          <cell r="C1360" t="str">
            <v>000772940153</v>
          </cell>
          <cell r="D1360" t="str">
            <v>EVERC</v>
          </cell>
          <cell r="F1360">
            <v>6</v>
          </cell>
          <cell r="G1360">
            <v>5.2</v>
          </cell>
        </row>
        <row r="1361">
          <cell r="A1361" t="str">
            <v>MDL94021</v>
          </cell>
          <cell r="B1361" t="str">
            <v>PUZZLE - SOUND - ASST ( in Display ) FARM, ZOO, VEHICLES (EN/FR)</v>
          </cell>
          <cell r="C1361" t="str">
            <v>000772940214</v>
          </cell>
          <cell r="D1361" t="str">
            <v>EVERC</v>
          </cell>
          <cell r="F1361">
            <v>6</v>
          </cell>
          <cell r="G1361">
            <v>12.85</v>
          </cell>
        </row>
        <row r="1362">
          <cell r="A1362" t="str">
            <v>MDL94041</v>
          </cell>
          <cell r="B1362" t="str">
            <v>CUT &amp; SLICE WOODEN PLAY FOOD (EN/FR)</v>
          </cell>
          <cell r="C1362" t="str">
            <v>000772940412</v>
          </cell>
          <cell r="D1362" t="str">
            <v>EVERC</v>
          </cell>
          <cell r="F1362">
            <v>4</v>
          </cell>
          <cell r="G1362">
            <v>17.600000000000001</v>
          </cell>
        </row>
        <row r="1363">
          <cell r="A1363" t="str">
            <v>MDL94049</v>
          </cell>
          <cell r="B1363" t="str">
            <v>FLIP &amp; GRILL BBQ PLAY SET (ENG)</v>
          </cell>
          <cell r="C1363" t="str">
            <v>000772940498</v>
          </cell>
          <cell r="D1363" t="str">
            <v>EVERC</v>
          </cell>
          <cell r="F1363">
            <v>4</v>
          </cell>
          <cell r="G1363">
            <v>13.85</v>
          </cell>
        </row>
        <row r="1364">
          <cell r="A1364" t="str">
            <v>MDL94050</v>
          </cell>
          <cell r="B1364" t="str">
            <v>BOWLING SET (ENG)</v>
          </cell>
          <cell r="C1364" t="str">
            <v>000772940504</v>
          </cell>
          <cell r="D1364" t="str">
            <v>EVERC</v>
          </cell>
          <cell r="F1364">
            <v>2</v>
          </cell>
          <cell r="G1364">
            <v>18.55</v>
          </cell>
        </row>
        <row r="1365">
          <cell r="A1365" t="str">
            <v>MDL94064</v>
          </cell>
          <cell r="B1365" t="str">
            <v>HAPPY &amp; HEALTHY PET VET PLAY SET (ENG)</v>
          </cell>
          <cell r="C1365" t="str">
            <v>000772940641</v>
          </cell>
          <cell r="D1365" t="str">
            <v>EVERC</v>
          </cell>
          <cell r="F1365">
            <v>3</v>
          </cell>
          <cell r="G1365">
            <v>21.29</v>
          </cell>
        </row>
        <row r="1366">
          <cell r="A1366" t="str">
            <v>MDL9414</v>
          </cell>
          <cell r="B1366" t="str">
            <v>PUFFY STICKER PLAY SET - FAIRY (ENG)</v>
          </cell>
          <cell r="C1366" t="str">
            <v>000772094146</v>
          </cell>
          <cell r="D1366" t="str">
            <v>EVERC</v>
          </cell>
          <cell r="E1366">
            <v>24</v>
          </cell>
          <cell r="F1366">
            <v>48</v>
          </cell>
          <cell r="G1366">
            <v>5.2</v>
          </cell>
        </row>
        <row r="1367">
          <cell r="A1367" t="str">
            <v>MDL9420</v>
          </cell>
          <cell r="B1367" t="str">
            <v>ON-THE-GO CRAFTS - FELT FRIENDS (ENG)</v>
          </cell>
          <cell r="C1367" t="str">
            <v>000772094207</v>
          </cell>
          <cell r="D1367" t="str">
            <v>EVERC</v>
          </cell>
          <cell r="E1367">
            <v>6</v>
          </cell>
          <cell r="F1367">
            <v>48</v>
          </cell>
          <cell r="G1367">
            <v>6.97</v>
          </cell>
        </row>
        <row r="1368">
          <cell r="A1368" t="str">
            <v>MDL9466</v>
          </cell>
          <cell r="B1368" t="str">
            <v>TIP &amp; SIP TOY JUICE BOTTLES (ENG)</v>
          </cell>
          <cell r="C1368" t="str">
            <v>000772094665</v>
          </cell>
          <cell r="D1368" t="str">
            <v>EVERC</v>
          </cell>
          <cell r="E1368">
            <v>6</v>
          </cell>
          <cell r="F1368">
            <v>12</v>
          </cell>
          <cell r="G1368">
            <v>17.260000000000002</v>
          </cell>
        </row>
        <row r="1369">
          <cell r="A1369" t="str">
            <v>MDL9582</v>
          </cell>
          <cell r="B1369" t="str">
            <v>FLOWER MAGNETS (ENG)</v>
          </cell>
          <cell r="C1369" t="str">
            <v>000772095822</v>
          </cell>
          <cell r="D1369" t="str">
            <v>EVERC</v>
          </cell>
          <cell r="E1369">
            <v>12</v>
          </cell>
          <cell r="F1369">
            <v>48</v>
          </cell>
          <cell r="G1369">
            <v>5.2</v>
          </cell>
        </row>
        <row r="1370">
          <cell r="A1370" t="str">
            <v>MDL97071</v>
          </cell>
          <cell r="B1370" t="str">
            <v>MATH GEAR ASST (14 BOOKS ( in Display Tray ) (ENG)</v>
          </cell>
          <cell r="C1370" t="str">
            <v>000772970716</v>
          </cell>
          <cell r="D1370" t="str">
            <v>EVERE</v>
          </cell>
          <cell r="E1370">
            <v>1</v>
          </cell>
          <cell r="F1370">
            <v>4</v>
          </cell>
          <cell r="G1370">
            <v>94.97</v>
          </cell>
        </row>
        <row r="1371">
          <cell r="A1371" t="str">
            <v>MDL97079</v>
          </cell>
          <cell r="B1371" t="str">
            <v xml:space="preserve">PHONICS COMICS L1 ASST (12 BK: 3 x 31500,01,02,04) (ENG)  </v>
          </cell>
          <cell r="C1371" t="str">
            <v>000772970792</v>
          </cell>
          <cell r="D1371" t="str">
            <v>EVERC</v>
          </cell>
          <cell r="E1371">
            <v>12</v>
          </cell>
          <cell r="F1371">
            <v>48</v>
          </cell>
          <cell r="G1371">
            <v>2.39</v>
          </cell>
        </row>
        <row r="1372">
          <cell r="A1372" t="str">
            <v>MDL9786</v>
          </cell>
          <cell r="B1372" t="str">
            <v>ABC PICTURE BOARDS (ENG)</v>
          </cell>
          <cell r="C1372" t="str">
            <v>000772097864</v>
          </cell>
          <cell r="D1372" t="str">
            <v>EVERC</v>
          </cell>
          <cell r="F1372">
            <v>6</v>
          </cell>
          <cell r="G1372">
            <v>18.29</v>
          </cell>
        </row>
        <row r="1373">
          <cell r="A1373" t="str">
            <v>MDL9841</v>
          </cell>
          <cell r="B1373" t="str">
            <v>SMOOTHIE MAKER BLENDER SET (6L)</v>
          </cell>
          <cell r="C1373" t="str">
            <v>000772098410</v>
          </cell>
          <cell r="D1373" t="str">
            <v>EVERE</v>
          </cell>
          <cell r="F1373">
            <v>6</v>
          </cell>
          <cell r="G1373">
            <v>27.85</v>
          </cell>
        </row>
        <row r="1374">
          <cell r="A1374" t="str">
            <v>MGA117377E7C</v>
          </cell>
          <cell r="B1374" t="str">
            <v xml:space="preserve">RAINBOW HIGH FASHION DOLL ASST 2 </v>
          </cell>
          <cell r="C1374" t="str">
            <v>035051117377</v>
          </cell>
          <cell r="D1374" t="str">
            <v>EVERC</v>
          </cell>
          <cell r="F1374">
            <v>3</v>
          </cell>
          <cell r="G1374">
            <v>34.25</v>
          </cell>
        </row>
        <row r="1375">
          <cell r="A1375" t="str">
            <v>MGA553939</v>
          </cell>
          <cell r="B1375" t="str">
            <v>READY-2-ROBOT - BOT BLASTERS ASST</v>
          </cell>
          <cell r="C1375" t="str">
            <v>035051553939</v>
          </cell>
          <cell r="D1375" t="str">
            <v>EVERC</v>
          </cell>
          <cell r="F1375">
            <v>4</v>
          </cell>
          <cell r="G1375">
            <v>12</v>
          </cell>
        </row>
        <row r="1376">
          <cell r="A1376" t="str">
            <v>MGA559849E7C-SR</v>
          </cell>
          <cell r="B1376" t="str">
            <v>POOPSIE CUTIE TOOTIES SURPRISE (EA)</v>
          </cell>
          <cell r="C1376" t="str">
            <v>035051559849</v>
          </cell>
          <cell r="D1376" t="str">
            <v>EVERE</v>
          </cell>
          <cell r="G1376">
            <v>345</v>
          </cell>
        </row>
        <row r="1377">
          <cell r="A1377" t="str">
            <v>MGA567080E7C</v>
          </cell>
          <cell r="B1377" t="str">
            <v xml:space="preserve">L.O.L. SURPRISE REMIX PETS ASST  </v>
          </cell>
          <cell r="C1377" t="str">
            <v>035051567073</v>
          </cell>
          <cell r="D1377" t="str">
            <v>EVERC</v>
          </cell>
          <cell r="F1377">
            <v>12</v>
          </cell>
          <cell r="G1377">
            <v>13.96</v>
          </cell>
        </row>
        <row r="1378">
          <cell r="A1378" t="str">
            <v>MGA571339E7C</v>
          </cell>
          <cell r="B1378" t="str">
            <v>L.O.L. SURPRISE OMG PLANE- NEW THEME</v>
          </cell>
          <cell r="C1378" t="str">
            <v>035051571339</v>
          </cell>
          <cell r="D1378" t="str">
            <v>EVERE</v>
          </cell>
          <cell r="F1378">
            <v>1</v>
          </cell>
          <cell r="G1378">
            <v>92.5</v>
          </cell>
        </row>
        <row r="1379">
          <cell r="A1379" t="str">
            <v>MGA577522</v>
          </cell>
          <cell r="B1379" t="str">
            <v xml:space="preserve">L.O.L. SURPRISE REMIX ROCK TOTS IN PDQ  </v>
          </cell>
          <cell r="C1379" t="str">
            <v>035051577522</v>
          </cell>
          <cell r="D1379" t="str">
            <v>EVERC</v>
          </cell>
          <cell r="F1379">
            <v>18</v>
          </cell>
          <cell r="G1379">
            <v>13.08</v>
          </cell>
        </row>
        <row r="1380">
          <cell r="A1380" t="str">
            <v>MGA577539</v>
          </cell>
          <cell r="B1380" t="str">
            <v xml:space="preserve">L.O.L. SURPRISE OMG REMIX ROCK ASST  </v>
          </cell>
          <cell r="C1380" t="str">
            <v>035051577539</v>
          </cell>
          <cell r="D1380" t="str">
            <v>EVERC</v>
          </cell>
          <cell r="F1380">
            <v>4</v>
          </cell>
          <cell r="G1380">
            <v>29.5</v>
          </cell>
        </row>
        <row r="1381">
          <cell r="A1381" t="str">
            <v>MGA578185</v>
          </cell>
          <cell r="B1381" t="str">
            <v>L.O.L. SURPRISE OMG CORE DOLL ASST WAVE 1</v>
          </cell>
          <cell r="C1381" t="str">
            <v>0000578185</v>
          </cell>
          <cell r="D1381" t="str">
            <v>EVERC</v>
          </cell>
          <cell r="F1381">
            <v>4</v>
          </cell>
          <cell r="G1381">
            <v>29.5</v>
          </cell>
        </row>
        <row r="1382">
          <cell r="A1382" t="str">
            <v>MGA643637C</v>
          </cell>
          <cell r="B1382" t="str">
            <v>MODERN KITCHEN</v>
          </cell>
          <cell r="C1382" t="str">
            <v>050743643637</v>
          </cell>
          <cell r="D1382" t="str">
            <v>EVERE</v>
          </cell>
          <cell r="G1382">
            <v>185</v>
          </cell>
        </row>
        <row r="1383">
          <cell r="A1383" t="str">
            <v>MGA648274</v>
          </cell>
          <cell r="B1383" t="str">
            <v>LITTLE TIKES PEEKY PALS PDQ</v>
          </cell>
          <cell r="C1383" t="str">
            <v>050743648274</v>
          </cell>
          <cell r="D1383" t="str">
            <v>EVERC</v>
          </cell>
          <cell r="F1383">
            <v>6</v>
          </cell>
          <cell r="G1383">
            <v>7.92</v>
          </cell>
        </row>
        <row r="1384">
          <cell r="A1384" t="str">
            <v>NECA53616</v>
          </cell>
          <cell r="B1384" t="str">
            <v>BTTF - 7" FIG - TALES from SPACE MARTY McFLY</v>
          </cell>
          <cell r="C1384" t="str">
            <v>634482536162</v>
          </cell>
          <cell r="D1384" t="str">
            <v>EVERC</v>
          </cell>
          <cell r="F1384">
            <v>6</v>
          </cell>
          <cell r="G1384">
            <v>39.25</v>
          </cell>
        </row>
        <row r="1385">
          <cell r="A1385" t="str">
            <v>OTF0A3</v>
          </cell>
          <cell r="B1385" t="str">
            <v xml:space="preserve">MY FIRST DESK   </v>
          </cell>
          <cell r="C1385" t="str">
            <v>731346000309</v>
          </cell>
          <cell r="D1385" t="str">
            <v>EVERE</v>
          </cell>
          <cell r="F1385">
            <v>1</v>
          </cell>
          <cell r="G1385">
            <v>70</v>
          </cell>
        </row>
        <row r="1386">
          <cell r="A1386" t="str">
            <v>OTF0C1241TL</v>
          </cell>
          <cell r="B1386" t="str">
            <v xml:space="preserve">TRIPOLEY DELUXE (FELT MAT EDITION)  </v>
          </cell>
          <cell r="C1386" t="str">
            <v>026608001249</v>
          </cell>
          <cell r="D1386" t="str">
            <v>EVERE</v>
          </cell>
          <cell r="F1386">
            <v>4</v>
          </cell>
          <cell r="G1386">
            <v>13.5</v>
          </cell>
        </row>
        <row r="1387">
          <cell r="A1387" t="str">
            <v>OTF0C241</v>
          </cell>
          <cell r="B1387" t="str">
            <v xml:space="preserve">IDEAL 4-WAY COUNTDOWN GAME (ENG)  </v>
          </cell>
          <cell r="C1387" t="str">
            <v>026608002413</v>
          </cell>
          <cell r="D1387" t="str">
            <v>EVERE</v>
          </cell>
          <cell r="F1387">
            <v>4</v>
          </cell>
          <cell r="G1387">
            <v>20</v>
          </cell>
        </row>
        <row r="1388">
          <cell r="A1388" t="str">
            <v>OTF0C470</v>
          </cell>
          <cell r="B1388" t="str">
            <v xml:space="preserve">SPECTACULAR MAGIC SHOW  </v>
          </cell>
          <cell r="C1388" t="str">
            <v>026608004707</v>
          </cell>
          <cell r="D1388" t="str">
            <v>EVERE</v>
          </cell>
          <cell r="F1388">
            <v>4</v>
          </cell>
          <cell r="G1388">
            <v>21.5</v>
          </cell>
        </row>
        <row r="1389">
          <cell r="A1389" t="str">
            <v>OTF0C4769</v>
          </cell>
          <cell r="B1389" t="str">
            <v xml:space="preserve">SPECTACULAR MAGIC SUITCASE (ENG)  </v>
          </cell>
          <cell r="C1389" t="str">
            <v>026608047698</v>
          </cell>
          <cell r="D1389" t="str">
            <v>EVERE</v>
          </cell>
          <cell r="F1389">
            <v>4</v>
          </cell>
          <cell r="G1389">
            <v>31</v>
          </cell>
        </row>
        <row r="1390">
          <cell r="A1390" t="str">
            <v>OTF0C486BL</v>
          </cell>
          <cell r="B1390" t="str">
            <v xml:space="preserve">IDEAL MAGIC MY FIRST MAGIC SHOW  </v>
          </cell>
          <cell r="C1390" t="str">
            <v>026608004868</v>
          </cell>
          <cell r="D1390" t="str">
            <v>EVERE</v>
          </cell>
          <cell r="F1390">
            <v>4</v>
          </cell>
          <cell r="G1390">
            <v>15.25</v>
          </cell>
        </row>
        <row r="1391">
          <cell r="A1391" t="str">
            <v>OTF0C8326BL</v>
          </cell>
          <cell r="B1391" t="str">
            <v xml:space="preserve">SNO-MAN KIT  </v>
          </cell>
          <cell r="C1391" t="str">
            <v>026608083269</v>
          </cell>
          <cell r="D1391" t="str">
            <v>EVERC</v>
          </cell>
          <cell r="F1391">
            <v>12</v>
          </cell>
          <cell r="G1391">
            <v>16.75</v>
          </cell>
        </row>
        <row r="1392">
          <cell r="A1392" t="str">
            <v>OTF0C8329TL</v>
          </cell>
          <cell r="B1392" t="str">
            <v xml:space="preserve">SNO BRICK MAKER  </v>
          </cell>
          <cell r="C1392" t="str">
            <v>026608083290</v>
          </cell>
          <cell r="D1392" t="str">
            <v>EVERC</v>
          </cell>
          <cell r="F1392">
            <v>12</v>
          </cell>
          <cell r="G1392">
            <v>5.5</v>
          </cell>
        </row>
        <row r="1393">
          <cell r="A1393" t="str">
            <v>OTF0C911</v>
          </cell>
          <cell r="B1393" t="str">
            <v xml:space="preserve">CHILDREN'S BIBLE TRIVIA (ENG)  </v>
          </cell>
          <cell r="C1393" t="str">
            <v>026608009115</v>
          </cell>
          <cell r="D1393" t="str">
            <v>EVERE</v>
          </cell>
          <cell r="F1393">
            <v>6</v>
          </cell>
          <cell r="G1393">
            <v>11.5</v>
          </cell>
        </row>
        <row r="1394">
          <cell r="A1394" t="str">
            <v>OTF0SA230TL</v>
          </cell>
          <cell r="B1394" t="str">
            <v xml:space="preserve">ULTIMATE CRYSTAL GROWING KIT  </v>
          </cell>
          <cell r="C1394" t="str">
            <v>781968002304</v>
          </cell>
          <cell r="D1394" t="str">
            <v>EVERC</v>
          </cell>
          <cell r="F1394">
            <v>6</v>
          </cell>
          <cell r="G1394">
            <v>21</v>
          </cell>
        </row>
        <row r="1395">
          <cell r="A1395" t="str">
            <v>OTF0T2408004TL</v>
          </cell>
          <cell r="B1395" t="str">
            <v xml:space="preserve">BYS CARGO VEST  </v>
          </cell>
          <cell r="C1395" t="str">
            <v>730320145807</v>
          </cell>
          <cell r="D1395" t="str">
            <v>EVERC</v>
          </cell>
          <cell r="F1395">
            <v>4</v>
          </cell>
          <cell r="G1395">
            <v>16.5</v>
          </cell>
        </row>
        <row r="1396">
          <cell r="A1396" t="str">
            <v>OTF0T2410406TL</v>
          </cell>
          <cell r="B1396" t="str">
            <v xml:space="preserve">BYS SCOOP NET  </v>
          </cell>
          <cell r="C1396" t="str">
            <v>730320146712</v>
          </cell>
          <cell r="D1396" t="str">
            <v>EVERC</v>
          </cell>
          <cell r="F1396">
            <v>6</v>
          </cell>
          <cell r="G1396">
            <v>6.75</v>
          </cell>
        </row>
        <row r="1397">
          <cell r="A1397" t="str">
            <v>OTF0T2410598TL</v>
          </cell>
          <cell r="B1397" t="str">
            <v xml:space="preserve">BYS CRITTER SHACK  </v>
          </cell>
          <cell r="C1397" t="str">
            <v>730320146750</v>
          </cell>
          <cell r="D1397" t="str">
            <v>EVERC</v>
          </cell>
          <cell r="F1397">
            <v>8</v>
          </cell>
          <cell r="G1397">
            <v>6.75</v>
          </cell>
        </row>
        <row r="1398">
          <cell r="A1398" t="str">
            <v>OTF0T2450106TL</v>
          </cell>
          <cell r="B1398" t="str">
            <v xml:space="preserve">BYS MINI BUG VAC  </v>
          </cell>
          <cell r="C1398" t="str">
            <v>730320136126</v>
          </cell>
          <cell r="D1398" t="str">
            <v>EVERC</v>
          </cell>
          <cell r="F1398">
            <v>6</v>
          </cell>
          <cell r="G1398">
            <v>13.5</v>
          </cell>
        </row>
        <row r="1399">
          <cell r="A1399" t="str">
            <v>OTF0X0780BL</v>
          </cell>
          <cell r="B1399" t="str">
            <v xml:space="preserve">JARTS LAWN DARTS  </v>
          </cell>
          <cell r="C1399" t="str">
            <v>045802078000</v>
          </cell>
          <cell r="D1399" t="str">
            <v>EVERC</v>
          </cell>
          <cell r="F1399">
            <v>4</v>
          </cell>
          <cell r="G1399">
            <v>16.75</v>
          </cell>
        </row>
        <row r="1400">
          <cell r="A1400" t="str">
            <v>OTF0X5348</v>
          </cell>
          <cell r="B1400" t="str">
            <v xml:space="preserve">BOOBY TRAP CLASSIC (ENG)  </v>
          </cell>
          <cell r="C1400" t="str">
            <v>045802534803</v>
          </cell>
          <cell r="D1400" t="str">
            <v>EVERE</v>
          </cell>
          <cell r="F1400">
            <v>6</v>
          </cell>
          <cell r="G1400">
            <v>14.75</v>
          </cell>
        </row>
        <row r="1401">
          <cell r="A1401" t="str">
            <v>OTF0Z11175TL</v>
          </cell>
          <cell r="B1401" t="str">
            <v xml:space="preserve">ZOOB S.T.E.M. CHALLENGE  </v>
          </cell>
          <cell r="C1401" t="str">
            <v>635694111758</v>
          </cell>
          <cell r="D1401" t="str">
            <v>EVERC</v>
          </cell>
          <cell r="F1401">
            <v>4</v>
          </cell>
          <cell r="G1401">
            <v>54</v>
          </cell>
        </row>
        <row r="1402">
          <cell r="A1402" t="str">
            <v>OTF0Z11250TL</v>
          </cell>
          <cell r="B1402" t="str">
            <v xml:space="preserve">ZOOB 250  </v>
          </cell>
          <cell r="C1402" t="str">
            <v>635694112502</v>
          </cell>
          <cell r="D1402" t="str">
            <v>EVERC</v>
          </cell>
          <cell r="F1402">
            <v>2</v>
          </cell>
          <cell r="G1402">
            <v>56.5</v>
          </cell>
        </row>
        <row r="1403">
          <cell r="A1403" t="str">
            <v>OTF0Z12052TL</v>
          </cell>
          <cell r="B1403" t="str">
            <v xml:space="preserve">ZOOB CAR DESIGNER  </v>
          </cell>
          <cell r="C1403" t="str">
            <v>635694120521</v>
          </cell>
          <cell r="D1403" t="str">
            <v>EVERC</v>
          </cell>
          <cell r="F1403">
            <v>4</v>
          </cell>
          <cell r="G1403">
            <v>31</v>
          </cell>
        </row>
        <row r="1404">
          <cell r="A1404" t="str">
            <v>OTF0Z14003TL</v>
          </cell>
          <cell r="B1404" t="str">
            <v xml:space="preserve">ZOOB CREEPY GLOW CREATURES  </v>
          </cell>
          <cell r="C1404" t="str">
            <v>635694140031</v>
          </cell>
          <cell r="D1404" t="str">
            <v>EVERC</v>
          </cell>
          <cell r="F1404">
            <v>6</v>
          </cell>
          <cell r="G1404">
            <v>18.75</v>
          </cell>
        </row>
        <row r="1405">
          <cell r="A1405" t="str">
            <v>OTF106PN3</v>
          </cell>
          <cell r="B1405" t="str">
            <v xml:space="preserve">DIY GROOVY SCRAPBOOK  </v>
          </cell>
          <cell r="C1405" t="str">
            <v>810061594857</v>
          </cell>
          <cell r="D1405" t="str">
            <v>EVERC</v>
          </cell>
          <cell r="E1405">
            <v>3</v>
          </cell>
          <cell r="F1405">
            <v>12</v>
          </cell>
          <cell r="G1405">
            <v>17.5</v>
          </cell>
        </row>
        <row r="1406">
          <cell r="A1406" t="str">
            <v>OTF1180D1</v>
          </cell>
          <cell r="B1406" t="str">
            <v xml:space="preserve">ALEX TOYS DIY GIANT KNOT AND STITCH PILLOW (ENG)  </v>
          </cell>
          <cell r="C1406" t="str">
            <v>731346118011</v>
          </cell>
          <cell r="D1406" t="str">
            <v>EVERC</v>
          </cell>
          <cell r="E1406">
            <v>3</v>
          </cell>
          <cell r="F1406">
            <v>12</v>
          </cell>
          <cell r="G1406">
            <v>16.75</v>
          </cell>
        </row>
        <row r="1407">
          <cell r="A1407" t="str">
            <v>OTF137X5</v>
          </cell>
          <cell r="B1407" t="str">
            <v xml:space="preserve">ALEX TOYS DIY ULTIMATE FRIENDSHIP BRACELET PARTY  </v>
          </cell>
          <cell r="C1407" t="str">
            <v>731346013798</v>
          </cell>
          <cell r="D1407" t="str">
            <v>EVERC</v>
          </cell>
          <cell r="F1407">
            <v>4</v>
          </cell>
          <cell r="G1407">
            <v>23.5</v>
          </cell>
        </row>
        <row r="1408">
          <cell r="A1408" t="str">
            <v>OTF14031</v>
          </cell>
          <cell r="B1408" t="str">
            <v xml:space="preserve">DISCOVER READY SET WRITE AND WIPE! ABC AND 123 (ENG)  </v>
          </cell>
          <cell r="C1408" t="str">
            <v>731346140302</v>
          </cell>
          <cell r="D1408" t="str">
            <v>EVERC</v>
          </cell>
          <cell r="E1408">
            <v>6</v>
          </cell>
          <cell r="F1408">
            <v>12</v>
          </cell>
          <cell r="G1408">
            <v>8.75</v>
          </cell>
        </row>
        <row r="1409">
          <cell r="A1409" t="str">
            <v>OTF1406</v>
          </cell>
          <cell r="B1409" t="str">
            <v xml:space="preserve">PICTURE  MOSAIC  </v>
          </cell>
          <cell r="C1409" t="str">
            <v>731346140609</v>
          </cell>
          <cell r="D1409" t="str">
            <v>EVERC</v>
          </cell>
          <cell r="E1409">
            <v>6</v>
          </cell>
          <cell r="F1409">
            <v>24</v>
          </cell>
          <cell r="G1409">
            <v>10</v>
          </cell>
        </row>
        <row r="1410">
          <cell r="A1410" t="str">
            <v>OTF14085</v>
          </cell>
          <cell r="B1410" t="str">
            <v xml:space="preserve">DISCOVER BUTTON ART  </v>
          </cell>
          <cell r="C1410" t="str">
            <v>731346140807</v>
          </cell>
          <cell r="D1410" t="str">
            <v>EVERC</v>
          </cell>
          <cell r="E1410">
            <v>6</v>
          </cell>
          <cell r="F1410">
            <v>12</v>
          </cell>
          <cell r="G1410">
            <v>16.75</v>
          </cell>
        </row>
        <row r="1411">
          <cell r="A1411" t="str">
            <v>OTF14095</v>
          </cell>
          <cell r="B1411" t="str">
            <v xml:space="preserve">POP STICK ART  </v>
          </cell>
          <cell r="C1411" t="str">
            <v>731346140906</v>
          </cell>
          <cell r="D1411" t="str">
            <v>EVERC</v>
          </cell>
          <cell r="E1411">
            <v>3</v>
          </cell>
          <cell r="F1411">
            <v>12</v>
          </cell>
          <cell r="G1411">
            <v>10.75</v>
          </cell>
        </row>
        <row r="1412">
          <cell r="A1412" t="str">
            <v>OTF14115</v>
          </cell>
          <cell r="B1412" t="str">
            <v xml:space="preserve">PAPER BAG PUPPETS  </v>
          </cell>
          <cell r="C1412" t="str">
            <v>731346141101</v>
          </cell>
          <cell r="D1412" t="str">
            <v>EVERC</v>
          </cell>
          <cell r="E1412">
            <v>6</v>
          </cell>
          <cell r="F1412">
            <v>24</v>
          </cell>
          <cell r="G1412">
            <v>10.75</v>
          </cell>
        </row>
        <row r="1413">
          <cell r="A1413" t="str">
            <v>OTF14545</v>
          </cell>
          <cell r="B1413" t="str">
            <v xml:space="preserve">ALEX TOYS DISCOVER READY, SET, SCHOOL  </v>
          </cell>
          <cell r="C1413" t="str">
            <v>731346002549</v>
          </cell>
          <cell r="D1413" t="str">
            <v>EVERC</v>
          </cell>
          <cell r="E1413">
            <v>3</v>
          </cell>
          <cell r="F1413">
            <v>6</v>
          </cell>
          <cell r="G1413">
            <v>27</v>
          </cell>
        </row>
        <row r="1414">
          <cell r="A1414" t="str">
            <v>OTF14913</v>
          </cell>
          <cell r="B1414" t="str">
            <v xml:space="preserve">DISCOVER LEARN TO DRESS KITTY  </v>
          </cell>
          <cell r="C1414" t="str">
            <v>731346149107</v>
          </cell>
          <cell r="D1414" t="str">
            <v>EVERC</v>
          </cell>
          <cell r="E1414">
            <v>3</v>
          </cell>
          <cell r="F1414">
            <v>12</v>
          </cell>
          <cell r="G1414">
            <v>30</v>
          </cell>
        </row>
        <row r="1415">
          <cell r="A1415" t="str">
            <v>OTF14923</v>
          </cell>
          <cell r="B1415" t="str">
            <v xml:space="preserve">DISCOVER LEARN TO DRESS MONKEY  </v>
          </cell>
          <cell r="C1415" t="str">
            <v>731346149206</v>
          </cell>
          <cell r="D1415" t="str">
            <v>EVERC</v>
          </cell>
          <cell r="E1415">
            <v>3</v>
          </cell>
          <cell r="F1415">
            <v>12</v>
          </cell>
          <cell r="G1415">
            <v>30</v>
          </cell>
        </row>
        <row r="1416">
          <cell r="A1416" t="str">
            <v>OTF170N5</v>
          </cell>
          <cell r="B1416" t="str">
            <v xml:space="preserve">GIANT ART JAR  </v>
          </cell>
          <cell r="C1416" t="str">
            <v>731346017024</v>
          </cell>
          <cell r="D1416" t="str">
            <v>EVERC</v>
          </cell>
          <cell r="E1416">
            <v>3</v>
          </cell>
          <cell r="F1416">
            <v>6</v>
          </cell>
          <cell r="G1416">
            <v>23.25</v>
          </cell>
        </row>
        <row r="1417">
          <cell r="A1417" t="str">
            <v>OTF17355</v>
          </cell>
          <cell r="B1417" t="str">
            <v xml:space="preserve">DIY BOHO BANDS  </v>
          </cell>
          <cell r="C1417" t="str">
            <v>731346173508</v>
          </cell>
          <cell r="D1417" t="str">
            <v>EVERC</v>
          </cell>
          <cell r="F1417">
            <v>6</v>
          </cell>
          <cell r="G1417">
            <v>12.25</v>
          </cell>
        </row>
        <row r="1418">
          <cell r="A1418" t="str">
            <v>OTF17365</v>
          </cell>
          <cell r="B1418" t="str">
            <v xml:space="preserve">INFINITY JEWELRY  </v>
          </cell>
          <cell r="C1418" t="str">
            <v>731346173614</v>
          </cell>
          <cell r="D1418" t="str">
            <v>EVERC</v>
          </cell>
          <cell r="E1418">
            <v>6</v>
          </cell>
          <cell r="F1418">
            <v>24</v>
          </cell>
          <cell r="G1418">
            <v>16.75</v>
          </cell>
        </row>
        <row r="1419">
          <cell r="A1419" t="str">
            <v>OTF18515</v>
          </cell>
          <cell r="B1419" t="str">
            <v xml:space="preserve">DISCOVER TOTS ART START  </v>
          </cell>
          <cell r="C1419" t="str">
            <v>731346185112</v>
          </cell>
          <cell r="D1419" t="str">
            <v>EVERC</v>
          </cell>
          <cell r="E1419">
            <v>3</v>
          </cell>
          <cell r="F1419">
            <v>12</v>
          </cell>
          <cell r="G1419">
            <v>13.5</v>
          </cell>
        </row>
        <row r="1420">
          <cell r="A1420" t="str">
            <v>OTF2001025</v>
          </cell>
          <cell r="B1420" t="str">
            <v xml:space="preserve">COLOR ME CLEAN  </v>
          </cell>
          <cell r="C1420" t="str">
            <v>731346003034</v>
          </cell>
          <cell r="D1420" t="str">
            <v>EVERC</v>
          </cell>
          <cell r="F1420">
            <v>2</v>
          </cell>
          <cell r="G1420">
            <v>11.25</v>
          </cell>
        </row>
        <row r="1421">
          <cell r="A1421" t="str">
            <v>OTF2200805</v>
          </cell>
          <cell r="B1421" t="str">
            <v xml:space="preserve">SNAP-TO-IT FARM  </v>
          </cell>
          <cell r="C1421" t="str">
            <v>731346003188</v>
          </cell>
          <cell r="D1421" t="str">
            <v>EVERC</v>
          </cell>
          <cell r="F1421">
            <v>6</v>
          </cell>
          <cell r="G1421">
            <v>16.75</v>
          </cell>
        </row>
        <row r="1422">
          <cell r="A1422" t="str">
            <v>OTF2201001</v>
          </cell>
          <cell r="B1422" t="str">
            <v>SNAP TO IT PICNIC (ENG)</v>
          </cell>
          <cell r="C1422" t="str">
            <v>731346003324</v>
          </cell>
          <cell r="D1422" t="str">
            <v>EVERC</v>
          </cell>
          <cell r="F1422">
            <v>6</v>
          </cell>
          <cell r="G1422">
            <v>12.63</v>
          </cell>
        </row>
        <row r="1423">
          <cell r="A1423" t="str">
            <v>OTF2201005</v>
          </cell>
          <cell r="B1423" t="str">
            <v xml:space="preserve">SNAP TO IT PICNIC  </v>
          </cell>
          <cell r="C1423" t="str">
            <v>731346003324</v>
          </cell>
          <cell r="D1423" t="str">
            <v>EVERC</v>
          </cell>
          <cell r="F1423">
            <v>6</v>
          </cell>
          <cell r="G1423">
            <v>16.75</v>
          </cell>
        </row>
        <row r="1424">
          <cell r="A1424" t="str">
            <v>OTF2201205</v>
          </cell>
          <cell r="B1424" t="str">
            <v xml:space="preserve">SNAP TO IT DRESS UP  </v>
          </cell>
          <cell r="C1424" t="str">
            <v>731346003348</v>
          </cell>
          <cell r="D1424" t="str">
            <v>EVERC</v>
          </cell>
          <cell r="F1424">
            <v>4</v>
          </cell>
          <cell r="G1424">
            <v>14.85</v>
          </cell>
        </row>
        <row r="1425">
          <cell r="A1425" t="str">
            <v>OTF2210401</v>
          </cell>
          <cell r="B1425" t="str">
            <v xml:space="preserve">ABC BUTTON ART (ENG)  </v>
          </cell>
          <cell r="C1425" t="str">
            <v>731346005182</v>
          </cell>
          <cell r="D1425" t="str">
            <v>EVERC</v>
          </cell>
          <cell r="F1425">
            <v>4</v>
          </cell>
          <cell r="G1425">
            <v>16</v>
          </cell>
        </row>
        <row r="1426">
          <cell r="A1426" t="str">
            <v>OTF3001903</v>
          </cell>
          <cell r="B1426" t="str">
            <v xml:space="preserve">CHICKEN BOOTY CHASE  </v>
          </cell>
          <cell r="C1426" t="str">
            <v>026608000075</v>
          </cell>
          <cell r="D1426" t="str">
            <v>EVERE</v>
          </cell>
          <cell r="F1426">
            <v>2</v>
          </cell>
          <cell r="G1426">
            <v>17.75</v>
          </cell>
        </row>
        <row r="1427">
          <cell r="A1427" t="str">
            <v>OTF37000TL</v>
          </cell>
          <cell r="B1427" t="str">
            <v xml:space="preserve">ELECTRONIC SUPER SLAM BASKETBALL  </v>
          </cell>
          <cell r="C1427" t="str">
            <v>071547370000</v>
          </cell>
          <cell r="D1427" t="str">
            <v>EVERE</v>
          </cell>
          <cell r="F1427">
            <v>4</v>
          </cell>
          <cell r="G1427">
            <v>27</v>
          </cell>
        </row>
        <row r="1428">
          <cell r="A1428" t="str">
            <v>OTF371005</v>
          </cell>
          <cell r="B1428" t="str">
            <v xml:space="preserve">BIG SHOT HOCKEY  </v>
          </cell>
          <cell r="C1428" t="str">
            <v>071547371007</v>
          </cell>
          <cell r="D1428" t="str">
            <v>EVERE</v>
          </cell>
          <cell r="F1428">
            <v>4</v>
          </cell>
          <cell r="G1428">
            <v>27</v>
          </cell>
        </row>
        <row r="1429">
          <cell r="A1429" t="str">
            <v>OTF37265TL</v>
          </cell>
          <cell r="B1429" t="str">
            <v xml:space="preserve">PREMIER FOOSBALL  </v>
          </cell>
          <cell r="C1429" t="str">
            <v>071547372653</v>
          </cell>
          <cell r="D1429" t="str">
            <v>EVERE</v>
          </cell>
          <cell r="F1429">
            <v>4</v>
          </cell>
          <cell r="G1429">
            <v>27</v>
          </cell>
        </row>
        <row r="1430">
          <cell r="A1430" t="str">
            <v>OTF383WN5</v>
          </cell>
          <cell r="B1430" t="str">
            <v xml:space="preserve">DIY KNOT A QUILT KIT  </v>
          </cell>
          <cell r="C1430" t="str">
            <v>731346038319</v>
          </cell>
          <cell r="D1430" t="str">
            <v>EVERC</v>
          </cell>
          <cell r="F1430">
            <v>6</v>
          </cell>
          <cell r="G1430">
            <v>22.25</v>
          </cell>
        </row>
        <row r="1431">
          <cell r="A1431" t="str">
            <v>OTF395BN</v>
          </cell>
          <cell r="B1431" t="str">
            <v xml:space="preserve">SIMPLY NEEDLEPOINT - BUTTERFLY  </v>
          </cell>
          <cell r="C1431" t="str">
            <v>731346039514</v>
          </cell>
          <cell r="D1431" t="str">
            <v>EVERC</v>
          </cell>
          <cell r="E1431">
            <v>6</v>
          </cell>
          <cell r="F1431">
            <v>24</v>
          </cell>
          <cell r="G1431">
            <v>6.75</v>
          </cell>
        </row>
        <row r="1432">
          <cell r="A1432" t="str">
            <v>OTF395FN</v>
          </cell>
          <cell r="B1432" t="str">
            <v xml:space="preserve">SIMPLY NEEDLEPOINT - FLOWER BLOSSOM  </v>
          </cell>
          <cell r="C1432" t="str">
            <v>731346039545</v>
          </cell>
          <cell r="D1432" t="str">
            <v>EVERC</v>
          </cell>
          <cell r="E1432">
            <v>6</v>
          </cell>
          <cell r="F1432">
            <v>24</v>
          </cell>
          <cell r="G1432">
            <v>6.75</v>
          </cell>
        </row>
        <row r="1433">
          <cell r="A1433" t="str">
            <v>OTF4001102</v>
          </cell>
          <cell r="B1433" t="str">
            <v xml:space="preserve">SNO BUDDY SNOWMAN  </v>
          </cell>
          <cell r="C1433" t="str">
            <v>083568800619</v>
          </cell>
          <cell r="D1433" t="str">
            <v>EVERC</v>
          </cell>
          <cell r="F1433">
            <v>6</v>
          </cell>
          <cell r="G1433">
            <v>9.5</v>
          </cell>
        </row>
        <row r="1434">
          <cell r="A1434" t="str">
            <v>OTF4001302</v>
          </cell>
          <cell r="B1434" t="str">
            <v xml:space="preserve">SNO BUDDY PENGUIN  </v>
          </cell>
          <cell r="C1434" t="str">
            <v>083568800602</v>
          </cell>
          <cell r="D1434" t="str">
            <v>EVERC</v>
          </cell>
          <cell r="F1434">
            <v>6</v>
          </cell>
          <cell r="G1434">
            <v>10</v>
          </cell>
        </row>
        <row r="1435">
          <cell r="A1435" t="str">
            <v>OTF4100301</v>
          </cell>
          <cell r="B1435" t="str">
            <v xml:space="preserve">BREAKAWAY  BALLZ  (ENG)  </v>
          </cell>
          <cell r="C1435" t="str">
            <v>083568801609</v>
          </cell>
          <cell r="D1435" t="str">
            <v>EVERC</v>
          </cell>
          <cell r="F1435">
            <v>12</v>
          </cell>
          <cell r="G1435">
            <v>8.42</v>
          </cell>
        </row>
        <row r="1436">
          <cell r="A1436" t="str">
            <v>OTF4200603</v>
          </cell>
          <cell r="B1436" t="str">
            <v xml:space="preserve">XTREME FLYERZ VERTEX 100  </v>
          </cell>
          <cell r="C1436" t="str">
            <v>083568802361</v>
          </cell>
          <cell r="D1436" t="str">
            <v>EVERC</v>
          </cell>
          <cell r="F1436">
            <v>12</v>
          </cell>
          <cell r="G1436">
            <v>4.5</v>
          </cell>
        </row>
        <row r="1437">
          <cell r="A1437" t="str">
            <v>OTF443N</v>
          </cell>
          <cell r="B1437" t="str">
            <v xml:space="preserve">SEW FUN  </v>
          </cell>
          <cell r="C1437" t="str">
            <v>731346044303</v>
          </cell>
          <cell r="D1437" t="str">
            <v>EVERC</v>
          </cell>
          <cell r="F1437">
            <v>3</v>
          </cell>
          <cell r="G1437">
            <v>56</v>
          </cell>
        </row>
        <row r="1438">
          <cell r="A1438" t="str">
            <v>OTF521W5</v>
          </cell>
          <cell r="B1438" t="str">
            <v xml:space="preserve">DISCOVER TISSUE ART  </v>
          </cell>
          <cell r="C1438" t="str">
            <v>731346052117</v>
          </cell>
          <cell r="D1438" t="str">
            <v>EVERC</v>
          </cell>
          <cell r="F1438">
            <v>6</v>
          </cell>
          <cell r="G1438">
            <v>10</v>
          </cell>
        </row>
        <row r="1439">
          <cell r="A1439" t="str">
            <v>OTF530X5</v>
          </cell>
          <cell r="B1439" t="str">
            <v xml:space="preserve">DISCOVER MY GIANT BUSY BOX  </v>
          </cell>
          <cell r="C1439" t="str">
            <v>731346053015</v>
          </cell>
          <cell r="D1439" t="str">
            <v>EVERC</v>
          </cell>
          <cell r="E1439">
            <v>3</v>
          </cell>
          <cell r="F1439">
            <v>6</v>
          </cell>
          <cell r="G1439">
            <v>31.5</v>
          </cell>
        </row>
        <row r="1440">
          <cell r="A1440" t="str">
            <v>OTF5400333</v>
          </cell>
          <cell r="B1440" t="str">
            <v xml:space="preserve">COLOR ME TIE DYE UNICORN  </v>
          </cell>
          <cell r="C1440" t="str">
            <v>731346006547</v>
          </cell>
          <cell r="D1440" t="str">
            <v>EVERC</v>
          </cell>
          <cell r="F1440">
            <v>4</v>
          </cell>
          <cell r="G1440">
            <v>16.75</v>
          </cell>
        </row>
        <row r="1441">
          <cell r="A1441" t="str">
            <v>OTF5400353</v>
          </cell>
          <cell r="B1441" t="str">
            <v xml:space="preserve">COLOR ME TIE DYE KITTY  </v>
          </cell>
          <cell r="C1441" t="str">
            <v>731346009159</v>
          </cell>
          <cell r="D1441" t="str">
            <v>EVERC</v>
          </cell>
          <cell r="F1441">
            <v>4</v>
          </cell>
          <cell r="G1441">
            <v>16.75</v>
          </cell>
        </row>
        <row r="1442">
          <cell r="A1442" t="str">
            <v>OTF5400603</v>
          </cell>
          <cell r="B1442" t="str">
            <v xml:space="preserve">LOOPIES - PANDA  </v>
          </cell>
          <cell r="C1442" t="str">
            <v>731346005267</v>
          </cell>
          <cell r="D1442" t="str">
            <v>EVERC</v>
          </cell>
          <cell r="F1442">
            <v>4</v>
          </cell>
          <cell r="G1442">
            <v>11.94</v>
          </cell>
        </row>
        <row r="1443">
          <cell r="A1443" t="str">
            <v>OTF5400653</v>
          </cell>
          <cell r="B1443" t="str">
            <v xml:space="preserve">LOOPIES BUTTERFLY  </v>
          </cell>
          <cell r="C1443" t="str">
            <v>731346008633</v>
          </cell>
          <cell r="D1443" t="str">
            <v>EVERC</v>
          </cell>
          <cell r="F1443">
            <v>4</v>
          </cell>
          <cell r="G1443">
            <v>11.94</v>
          </cell>
        </row>
        <row r="1444">
          <cell r="A1444" t="str">
            <v>OTF5400703</v>
          </cell>
          <cell r="B1444" t="str">
            <v xml:space="preserve">LOOPIES - UNICORN  </v>
          </cell>
          <cell r="C1444" t="str">
            <v>731346005281</v>
          </cell>
          <cell r="D1444" t="str">
            <v>EVERC</v>
          </cell>
          <cell r="F1444">
            <v>4</v>
          </cell>
          <cell r="G1444">
            <v>14</v>
          </cell>
        </row>
        <row r="1445">
          <cell r="A1445" t="str">
            <v>OTF5400803-4</v>
          </cell>
          <cell r="B1445" t="str">
            <v xml:space="preserve">LOOPIES - CAT  </v>
          </cell>
          <cell r="C1445" t="str">
            <v>731346007360</v>
          </cell>
          <cell r="D1445" t="str">
            <v>EVERC</v>
          </cell>
          <cell r="F1445">
            <v>4</v>
          </cell>
          <cell r="G1445">
            <v>14</v>
          </cell>
        </row>
        <row r="1446">
          <cell r="A1446" t="str">
            <v>OTF5490333</v>
          </cell>
          <cell r="B1446" t="str">
            <v xml:space="preserve">LOOPIES LION  </v>
          </cell>
          <cell r="C1446" t="str">
            <v>731346008879</v>
          </cell>
          <cell r="D1446" t="str">
            <v>EVERC</v>
          </cell>
          <cell r="F1446">
            <v>4</v>
          </cell>
          <cell r="G1446">
            <v>11.94</v>
          </cell>
        </row>
        <row r="1447">
          <cell r="A1447" t="str">
            <v>OTF5530103</v>
          </cell>
          <cell r="B1447" t="str">
            <v xml:space="preserve">DIY KNOT A QUILT PATTERN  </v>
          </cell>
          <cell r="C1447" t="str">
            <v>731346553010</v>
          </cell>
          <cell r="D1447" t="str">
            <v>EVERC</v>
          </cell>
          <cell r="F1447">
            <v>6</v>
          </cell>
          <cell r="G1447">
            <v>22.25</v>
          </cell>
        </row>
        <row r="1448">
          <cell r="A1448" t="str">
            <v>OTF5610505</v>
          </cell>
          <cell r="B1448" t="str">
            <v xml:space="preserve">CRAFT ROCK FOX  </v>
          </cell>
          <cell r="C1448" t="str">
            <v>731346561053</v>
          </cell>
          <cell r="D1448" t="str">
            <v>EVERC</v>
          </cell>
          <cell r="F1448">
            <v>3</v>
          </cell>
          <cell r="G1448">
            <v>10.25</v>
          </cell>
        </row>
        <row r="1449">
          <cell r="A1449" t="str">
            <v>OTF5610515</v>
          </cell>
          <cell r="B1449" t="str">
            <v xml:space="preserve">CRAFT ROCK OWL  </v>
          </cell>
          <cell r="C1449" t="str">
            <v>731346561503</v>
          </cell>
          <cell r="D1449" t="str">
            <v>EVERC</v>
          </cell>
          <cell r="F1449">
            <v>3</v>
          </cell>
          <cell r="G1449">
            <v>10.25</v>
          </cell>
        </row>
        <row r="1450">
          <cell r="A1450" t="str">
            <v>OTF5610525</v>
          </cell>
          <cell r="B1450" t="str">
            <v xml:space="preserve">ROCK PETS BUTTERFLY  </v>
          </cell>
          <cell r="C1450" t="str">
            <v>731346003058</v>
          </cell>
          <cell r="D1450" t="str">
            <v>EVERC</v>
          </cell>
          <cell r="F1450">
            <v>3</v>
          </cell>
          <cell r="G1450">
            <v>10.25</v>
          </cell>
        </row>
        <row r="1451">
          <cell r="A1451" t="str">
            <v>OTF6021005</v>
          </cell>
          <cell r="B1451" t="str">
            <v xml:space="preserve">DIY - KNOT A LLAMA PLUSH  </v>
          </cell>
          <cell r="C1451" t="str">
            <v>731346002969</v>
          </cell>
          <cell r="D1451" t="str">
            <v>EVERC</v>
          </cell>
          <cell r="F1451">
            <v>4</v>
          </cell>
          <cell r="G1451">
            <v>16.75</v>
          </cell>
        </row>
        <row r="1452">
          <cell r="A1452" t="str">
            <v>OTF6021101</v>
          </cell>
          <cell r="B1452" t="str">
            <v>COLOR ME SQOOSHIES EMOJI (ENG)</v>
          </cell>
          <cell r="C1452" t="str">
            <v>731346004000</v>
          </cell>
          <cell r="D1452" t="str">
            <v>EVERC</v>
          </cell>
          <cell r="F1452">
            <v>4</v>
          </cell>
          <cell r="G1452">
            <v>8.44</v>
          </cell>
        </row>
        <row r="1453">
          <cell r="A1453" t="str">
            <v>OTF6021205</v>
          </cell>
          <cell r="B1453" t="str">
            <v xml:space="preserve">COLOR ME SQOOSHIES BUDDY  </v>
          </cell>
          <cell r="C1453" t="str">
            <v>731346004062</v>
          </cell>
          <cell r="D1453" t="str">
            <v>EVERC</v>
          </cell>
          <cell r="F1453">
            <v>4</v>
          </cell>
          <cell r="G1453">
            <v>8.44</v>
          </cell>
        </row>
        <row r="1454">
          <cell r="A1454" t="str">
            <v>OTF6030073</v>
          </cell>
          <cell r="B1454" t="str">
            <v>SHAKE &amp; MAKE - BRACELETS</v>
          </cell>
          <cell r="C1454" t="str">
            <v>731346009470</v>
          </cell>
          <cell r="D1454" t="str">
            <v>EVERC</v>
          </cell>
          <cell r="F1454">
            <v>24</v>
          </cell>
          <cell r="G1454">
            <v>3.75</v>
          </cell>
        </row>
        <row r="1455">
          <cell r="A1455" t="str">
            <v>OTF6030251</v>
          </cell>
          <cell r="B1455" t="str">
            <v xml:space="preserve">12 DAYS OF CRAFTING (ENG)  </v>
          </cell>
          <cell r="C1455" t="str">
            <v>899215000031</v>
          </cell>
          <cell r="D1455" t="str">
            <v>EVERC</v>
          </cell>
          <cell r="F1455">
            <v>6</v>
          </cell>
          <cell r="G1455">
            <v>21.21</v>
          </cell>
        </row>
        <row r="1456">
          <cell r="A1456" t="str">
            <v>OTF6091033</v>
          </cell>
          <cell r="B1456" t="str">
            <v xml:space="preserve">KNOT A SEQUIN PINEAPPLE  </v>
          </cell>
          <cell r="C1456" t="str">
            <v>731346008862</v>
          </cell>
          <cell r="D1456" t="str">
            <v>EVERC</v>
          </cell>
          <cell r="F1456">
            <v>4</v>
          </cell>
          <cell r="G1456">
            <v>11.94</v>
          </cell>
        </row>
        <row r="1457">
          <cell r="A1457" t="str">
            <v>OTF6091043</v>
          </cell>
          <cell r="B1457" t="str">
            <v xml:space="preserve">KNOT A SEQUIN FOX  </v>
          </cell>
          <cell r="C1457" t="str">
            <v>731346008848</v>
          </cell>
          <cell r="D1457" t="str">
            <v>EVERC</v>
          </cell>
          <cell r="F1457">
            <v>4</v>
          </cell>
          <cell r="G1457">
            <v>11.94</v>
          </cell>
        </row>
        <row r="1458">
          <cell r="A1458" t="str">
            <v>OTF6100233</v>
          </cell>
          <cell r="B1458" t="str">
            <v xml:space="preserve">CRAFTACCINO  </v>
          </cell>
          <cell r="C1458" t="str">
            <v>731346007384</v>
          </cell>
          <cell r="D1458" t="str">
            <v>EVERC</v>
          </cell>
          <cell r="F1458">
            <v>6</v>
          </cell>
          <cell r="G1458">
            <v>7</v>
          </cell>
        </row>
        <row r="1459">
          <cell r="A1459" t="str">
            <v>OTF6111405</v>
          </cell>
          <cell r="B1459" t="str">
            <v xml:space="preserve">DIY  PAINT AND WEAR ENAMEL PINS  </v>
          </cell>
          <cell r="C1459" t="str">
            <v>731346611147</v>
          </cell>
          <cell r="D1459" t="str">
            <v>EVERC</v>
          </cell>
          <cell r="F1459">
            <v>4</v>
          </cell>
          <cell r="G1459">
            <v>13.5</v>
          </cell>
        </row>
        <row r="1460">
          <cell r="A1460" t="str">
            <v>OTF615WN3</v>
          </cell>
          <cell r="B1460" t="str">
            <v xml:space="preserve">SHAVING IN THE TUB  </v>
          </cell>
          <cell r="C1460" t="str">
            <v>731346061515</v>
          </cell>
          <cell r="D1460" t="str">
            <v>EVERC</v>
          </cell>
          <cell r="E1460">
            <v>3</v>
          </cell>
          <cell r="F1460">
            <v>12</v>
          </cell>
          <cell r="G1460">
            <v>10.25</v>
          </cell>
        </row>
        <row r="1461">
          <cell r="A1461" t="str">
            <v>OTF6201003</v>
          </cell>
          <cell r="B1461" t="str">
            <v xml:space="preserve">SPA FIZZY DIY BATH BOMBS  </v>
          </cell>
          <cell r="C1461" t="str">
            <v>731346620101</v>
          </cell>
          <cell r="D1461" t="str">
            <v>EVERC</v>
          </cell>
          <cell r="F1461">
            <v>4</v>
          </cell>
          <cell r="G1461">
            <v>13.5</v>
          </cell>
        </row>
        <row r="1462">
          <cell r="A1462" t="str">
            <v>OTF6210305</v>
          </cell>
          <cell r="B1462" t="str">
            <v xml:space="preserve">NAILS 2 GO  </v>
          </cell>
          <cell r="C1462" t="str">
            <v>731346003072</v>
          </cell>
          <cell r="D1462" t="str">
            <v>EVERC</v>
          </cell>
          <cell r="F1462">
            <v>12</v>
          </cell>
          <cell r="G1462">
            <v>7.5</v>
          </cell>
        </row>
        <row r="1463">
          <cell r="A1463" t="str">
            <v>OTF6220303</v>
          </cell>
          <cell r="B1463" t="str">
            <v>HAIR HIGHLIGHTER</v>
          </cell>
          <cell r="C1463" t="str">
            <v>731346005533</v>
          </cell>
          <cell r="D1463" t="str">
            <v>EVERC</v>
          </cell>
          <cell r="F1463">
            <v>6</v>
          </cell>
          <cell r="G1463">
            <v>7</v>
          </cell>
        </row>
        <row r="1464">
          <cell r="A1464" t="str">
            <v>OTF6240023</v>
          </cell>
          <cell r="B1464" t="str">
            <v xml:space="preserve">BATHACCINO  </v>
          </cell>
          <cell r="C1464" t="str">
            <v>731346003102</v>
          </cell>
          <cell r="D1464" t="str">
            <v>EVERC</v>
          </cell>
          <cell r="F1464">
            <v>6</v>
          </cell>
          <cell r="G1464">
            <v>7.75</v>
          </cell>
        </row>
        <row r="1465">
          <cell r="A1465" t="str">
            <v>OTF6240203</v>
          </cell>
          <cell r="B1465" t="str">
            <v xml:space="preserve">MIX &amp; MAKEUP WHIPPED BODY BUTTER  </v>
          </cell>
          <cell r="C1465" t="str">
            <v>731346005410</v>
          </cell>
          <cell r="D1465" t="str">
            <v>EVERC</v>
          </cell>
          <cell r="F1465">
            <v>4</v>
          </cell>
          <cell r="G1465">
            <v>17</v>
          </cell>
        </row>
        <row r="1466">
          <cell r="A1466" t="str">
            <v>OTF6240903</v>
          </cell>
          <cell r="B1466" t="str">
            <v xml:space="preserve">BATH JELLIE POPS  </v>
          </cell>
          <cell r="C1466" t="str">
            <v>731346006431</v>
          </cell>
          <cell r="D1466" t="str">
            <v>EVERC</v>
          </cell>
          <cell r="F1466">
            <v>4</v>
          </cell>
          <cell r="G1466">
            <v>17</v>
          </cell>
        </row>
        <row r="1467">
          <cell r="A1467" t="str">
            <v>OTF6241003</v>
          </cell>
          <cell r="B1467" t="str">
            <v xml:space="preserve">SWEET SUDS (PRE-MADE SOAPS)  </v>
          </cell>
          <cell r="C1467" t="str">
            <v>731346008718</v>
          </cell>
          <cell r="D1467" t="str">
            <v>EVERC</v>
          </cell>
          <cell r="F1467">
            <v>8</v>
          </cell>
          <cell r="G1467">
            <v>7.72</v>
          </cell>
        </row>
        <row r="1468">
          <cell r="A1468" t="str">
            <v>OTF6241053</v>
          </cell>
          <cell r="B1468" t="str">
            <v xml:space="preserve">SHAPE IT SWEET SCENT SOAPS  </v>
          </cell>
          <cell r="C1468" t="str">
            <v>731346008763</v>
          </cell>
          <cell r="D1468" t="str">
            <v>EVERC</v>
          </cell>
          <cell r="F1468">
            <v>4</v>
          </cell>
          <cell r="G1468">
            <v>10.56</v>
          </cell>
        </row>
        <row r="1469">
          <cell r="A1469" t="str">
            <v>OTF6241133</v>
          </cell>
          <cell r="B1469" t="str">
            <v xml:space="preserve">MAKE ME OVER CHALLENGE  </v>
          </cell>
          <cell r="C1469" t="str">
            <v>731346009289</v>
          </cell>
          <cell r="D1469" t="str">
            <v>EVERC</v>
          </cell>
          <cell r="F1469">
            <v>3</v>
          </cell>
          <cell r="G1469">
            <v>19.079999999999998</v>
          </cell>
        </row>
        <row r="1470">
          <cell r="A1470" t="str">
            <v>OTF6395</v>
          </cell>
          <cell r="B1470" t="str">
            <v xml:space="preserve">BATH DRAW IN THE TUB  </v>
          </cell>
          <cell r="C1470" t="str">
            <v>731346063908</v>
          </cell>
          <cell r="D1470" t="str">
            <v>EVERC</v>
          </cell>
          <cell r="E1470">
            <v>6</v>
          </cell>
          <cell r="F1470">
            <v>24</v>
          </cell>
          <cell r="G1470">
            <v>5.5</v>
          </cell>
        </row>
        <row r="1471">
          <cell r="A1471" t="str">
            <v>OTF6501101</v>
          </cell>
          <cell r="B1471" t="str">
            <v>PAPER SWIRLS MERMAID OCEAN</v>
          </cell>
          <cell r="C1471" t="str">
            <v>731346003690.</v>
          </cell>
          <cell r="D1471" t="str">
            <v>EVERE</v>
          </cell>
          <cell r="F1471">
            <v>4</v>
          </cell>
          <cell r="G1471">
            <v>12.63</v>
          </cell>
        </row>
        <row r="1472">
          <cell r="A1472" t="str">
            <v>OTF665W5</v>
          </cell>
          <cell r="B1472" t="str">
            <v xml:space="preserve">ROCK PETS - FROG  </v>
          </cell>
          <cell r="C1472" t="str">
            <v>731346066510</v>
          </cell>
          <cell r="D1472" t="str">
            <v>EVERC</v>
          </cell>
          <cell r="F1472">
            <v>3</v>
          </cell>
          <cell r="G1472">
            <v>10.25</v>
          </cell>
        </row>
        <row r="1473">
          <cell r="A1473" t="str">
            <v>OTF6945</v>
          </cell>
          <cell r="B1473" t="str">
            <v xml:space="preserve">BATH HOOPS FOR THE TUB  </v>
          </cell>
          <cell r="C1473" t="str">
            <v>731346069405</v>
          </cell>
          <cell r="D1473" t="str">
            <v>EVERC</v>
          </cell>
          <cell r="E1473">
            <v>6</v>
          </cell>
          <cell r="F1473">
            <v>48</v>
          </cell>
          <cell r="G1473">
            <v>10.25</v>
          </cell>
        </row>
        <row r="1474">
          <cell r="A1474" t="str">
            <v>OTF69WH</v>
          </cell>
          <cell r="B1474" t="str">
            <v xml:space="preserve">COLOR AND CUDDLE PONY (ENG)  </v>
          </cell>
          <cell r="C1474" t="str">
            <v>731346006943</v>
          </cell>
          <cell r="D1474" t="str">
            <v>EVERE</v>
          </cell>
          <cell r="G1474">
            <v>71.5</v>
          </cell>
        </row>
        <row r="1475">
          <cell r="A1475" t="str">
            <v>OTF705W5</v>
          </cell>
          <cell r="B1475" t="str">
            <v xml:space="preserve">PRETEND  TIN TEA SET  </v>
          </cell>
          <cell r="C1475" t="str">
            <v>731346070517</v>
          </cell>
          <cell r="D1475" t="str">
            <v>EVERC</v>
          </cell>
          <cell r="F1475">
            <v>12</v>
          </cell>
          <cell r="G1475">
            <v>20</v>
          </cell>
        </row>
        <row r="1476">
          <cell r="A1476" t="str">
            <v>OTF709W1</v>
          </cell>
          <cell r="B1476" t="str">
            <v xml:space="preserve">ALEX TOYS PRETEND TEA SET BASKET (ENG)  </v>
          </cell>
          <cell r="C1476" t="str">
            <v>731346070913</v>
          </cell>
          <cell r="D1476" t="str">
            <v>EVERC</v>
          </cell>
          <cell r="F1476">
            <v>3</v>
          </cell>
          <cell r="G1476">
            <v>20</v>
          </cell>
        </row>
        <row r="1477">
          <cell r="A1477" t="str">
            <v>OTF711W1</v>
          </cell>
          <cell r="B1477" t="str">
            <v xml:space="preserve">SUPER ART TABLE (WITH PAPER ROLL) (ENG)  </v>
          </cell>
          <cell r="C1477" t="str">
            <v>731346071101</v>
          </cell>
          <cell r="D1477" t="str">
            <v>EVERE</v>
          </cell>
          <cell r="F1477">
            <v>1</v>
          </cell>
          <cell r="G1477">
            <v>207</v>
          </cell>
        </row>
        <row r="1478">
          <cell r="A1478" t="str">
            <v>OTF715P5</v>
          </cell>
          <cell r="B1478" t="str">
            <v xml:space="preserve">PRETEND GIGANTIC STEP AND PLAY PIANO  </v>
          </cell>
          <cell r="C1478" t="str">
            <v>731346071521</v>
          </cell>
          <cell r="D1478" t="str">
            <v>EVERC</v>
          </cell>
          <cell r="F1478">
            <v>6</v>
          </cell>
          <cell r="G1478">
            <v>56</v>
          </cell>
        </row>
        <row r="1479">
          <cell r="A1479" t="str">
            <v>OTF722X</v>
          </cell>
          <cell r="B1479" t="str">
            <v xml:space="preserve">ULTIMATE HAIR ACCESSORIES SALON  </v>
          </cell>
          <cell r="C1479" t="str">
            <v>731346072238</v>
          </cell>
          <cell r="D1479" t="str">
            <v>EVERC</v>
          </cell>
          <cell r="F1479">
            <v>4</v>
          </cell>
          <cell r="G1479">
            <v>23.5</v>
          </cell>
        </row>
        <row r="1480">
          <cell r="A1480" t="str">
            <v>OTF724</v>
          </cell>
          <cell r="B1480" t="str">
            <v xml:space="preserve">SO MANY HEADBANDS  </v>
          </cell>
          <cell r="C1480" t="str">
            <v>731346072436</v>
          </cell>
          <cell r="D1480" t="str">
            <v>EVERC</v>
          </cell>
          <cell r="F1480">
            <v>3</v>
          </cell>
          <cell r="G1480">
            <v>21.5</v>
          </cell>
        </row>
        <row r="1481">
          <cell r="A1481" t="str">
            <v>OTF738W</v>
          </cell>
          <cell r="B1481" t="str">
            <v xml:space="preserve">HAIR CHALK SALON  </v>
          </cell>
          <cell r="C1481" t="str">
            <v>731346073815</v>
          </cell>
          <cell r="D1481" t="str">
            <v>EVERC</v>
          </cell>
          <cell r="E1481">
            <v>6</v>
          </cell>
          <cell r="F1481">
            <v>24</v>
          </cell>
          <cell r="G1481">
            <v>13.5</v>
          </cell>
        </row>
        <row r="1482">
          <cell r="A1482" t="str">
            <v>OTF738X</v>
          </cell>
          <cell r="B1482" t="str">
            <v xml:space="preserve">DELUXE HAIR CHALK SALON  </v>
          </cell>
          <cell r="C1482" t="str">
            <v>731346073822</v>
          </cell>
          <cell r="D1482" t="str">
            <v>EVERC</v>
          </cell>
          <cell r="E1482">
            <v>6</v>
          </cell>
          <cell r="F1482">
            <v>24</v>
          </cell>
          <cell r="G1482">
            <v>21.75</v>
          </cell>
        </row>
        <row r="1483">
          <cell r="A1483" t="str">
            <v>OTF795L3</v>
          </cell>
          <cell r="B1483" t="str">
            <v xml:space="preserve">MIX &amp; MAKE UP - LIP SHIMMER  </v>
          </cell>
          <cell r="C1483" t="str">
            <v>731346079534</v>
          </cell>
          <cell r="D1483" t="str">
            <v>EVERC</v>
          </cell>
          <cell r="F1483">
            <v>4</v>
          </cell>
          <cell r="G1483">
            <v>16.5</v>
          </cell>
        </row>
        <row r="1484">
          <cell r="A1484" t="str">
            <v>OTF796S</v>
          </cell>
          <cell r="B1484" t="str">
            <v xml:space="preserve">SKETCH IT NAIL PEN SALON  </v>
          </cell>
          <cell r="C1484" t="str">
            <v>731346079640</v>
          </cell>
          <cell r="D1484" t="str">
            <v>EVERC</v>
          </cell>
          <cell r="E1484">
            <v>6</v>
          </cell>
          <cell r="F1484">
            <v>24</v>
          </cell>
          <cell r="G1484">
            <v>17</v>
          </cell>
        </row>
        <row r="1485">
          <cell r="A1485" t="str">
            <v>OTF799B</v>
          </cell>
          <cell r="B1485" t="str">
            <v xml:space="preserve">SKETCH &amp; SPARKLE TATTOO PENS  </v>
          </cell>
          <cell r="C1485" t="str">
            <v>731346079985</v>
          </cell>
          <cell r="D1485" t="str">
            <v>EVERC</v>
          </cell>
          <cell r="E1485">
            <v>12</v>
          </cell>
          <cell r="F1485">
            <v>96</v>
          </cell>
          <cell r="G1485">
            <v>7</v>
          </cell>
        </row>
        <row r="1486">
          <cell r="A1486" t="str">
            <v>OTF8001065</v>
          </cell>
          <cell r="B1486" t="str">
            <v xml:space="preserve">BEEOLOGY  </v>
          </cell>
          <cell r="C1486" t="str">
            <v>781968000034</v>
          </cell>
          <cell r="D1486" t="str">
            <v>EVERC</v>
          </cell>
          <cell r="F1486">
            <v>4</v>
          </cell>
          <cell r="G1486">
            <v>15.44</v>
          </cell>
        </row>
        <row r="1487">
          <cell r="A1487" t="str">
            <v>OTF8001083</v>
          </cell>
          <cell r="B1487" t="str">
            <v xml:space="preserve">VETERINARY SCIENCE  </v>
          </cell>
          <cell r="C1487" t="str">
            <v>781968000058</v>
          </cell>
          <cell r="D1487" t="str">
            <v>EVERC</v>
          </cell>
          <cell r="F1487">
            <v>4</v>
          </cell>
          <cell r="G1487">
            <v>15</v>
          </cell>
        </row>
        <row r="1488">
          <cell r="A1488" t="str">
            <v>OTF8001133</v>
          </cell>
          <cell r="B1488" t="str">
            <v xml:space="preserve">BUTTERFLY SCIENCE  </v>
          </cell>
          <cell r="C1488" t="str">
            <v>781968000171</v>
          </cell>
          <cell r="D1488" t="str">
            <v>EVERC</v>
          </cell>
          <cell r="F1488">
            <v>4</v>
          </cell>
          <cell r="G1488">
            <v>15.44</v>
          </cell>
        </row>
        <row r="1489">
          <cell r="A1489" t="str">
            <v>OTF8001343</v>
          </cell>
          <cell r="B1489" t="str">
            <v xml:space="preserve">DINO SCIENCE  </v>
          </cell>
          <cell r="C1489" t="str">
            <v>781968000713</v>
          </cell>
          <cell r="D1489" t="str">
            <v>EVERC</v>
          </cell>
          <cell r="F1489">
            <v>4</v>
          </cell>
          <cell r="G1489">
            <v>15</v>
          </cell>
        </row>
        <row r="1490">
          <cell r="A1490" t="str">
            <v>OTF8001353</v>
          </cell>
          <cell r="B1490" t="str">
            <v xml:space="preserve">SEA SCIENCE  </v>
          </cell>
          <cell r="C1490" t="str">
            <v>781968000720</v>
          </cell>
          <cell r="D1490" t="str">
            <v>EVERC</v>
          </cell>
          <cell r="F1490">
            <v>4</v>
          </cell>
          <cell r="G1490">
            <v>15</v>
          </cell>
        </row>
        <row r="1491">
          <cell r="A1491" t="str">
            <v>OTF825DN5</v>
          </cell>
          <cell r="B1491" t="str">
            <v xml:space="preserve">ALEX TOYS BATH DIRTY DOGS  </v>
          </cell>
          <cell r="C1491" t="str">
            <v>731346082534</v>
          </cell>
          <cell r="D1491" t="str">
            <v>EVERC</v>
          </cell>
          <cell r="F1491">
            <v>6</v>
          </cell>
          <cell r="G1491">
            <v>10.25</v>
          </cell>
        </row>
        <row r="1492">
          <cell r="A1492" t="str">
            <v>OTF8601303</v>
          </cell>
          <cell r="B1492" t="str">
            <v xml:space="preserve">MAD SKILLZ STREET MAGIC  </v>
          </cell>
          <cell r="C1492" t="str">
            <v>010563000010</v>
          </cell>
          <cell r="D1492" t="str">
            <v>EVERC</v>
          </cell>
          <cell r="F1492">
            <v>4</v>
          </cell>
          <cell r="G1492">
            <v>17.75</v>
          </cell>
        </row>
        <row r="1493">
          <cell r="A1493" t="str">
            <v>OTF890M1</v>
          </cell>
          <cell r="B1493" t="str">
            <v xml:space="preserve">USA MAP IN THE TUB (ENG)  </v>
          </cell>
          <cell r="C1493" t="str">
            <v>731346089014</v>
          </cell>
          <cell r="D1493" t="str">
            <v>EVERC</v>
          </cell>
          <cell r="F1493">
            <v>4</v>
          </cell>
          <cell r="G1493">
            <v>13.5</v>
          </cell>
        </row>
        <row r="1494">
          <cell r="A1494" t="str">
            <v>OTFAA10073</v>
          </cell>
          <cell r="B1494" t="str">
            <v>GEAR ART ON-THE-GO (17 pcs)</v>
          </cell>
          <cell r="C1494" t="str">
            <v>810061594468</v>
          </cell>
          <cell r="D1494" t="str">
            <v>EVERC</v>
          </cell>
          <cell r="E1494">
            <v>6</v>
          </cell>
          <cell r="F1494">
            <v>12</v>
          </cell>
          <cell r="G1494">
            <v>3.75</v>
          </cell>
        </row>
        <row r="1495">
          <cell r="A1495" t="str">
            <v>OTFAA10083</v>
          </cell>
          <cell r="B1495" t="str">
            <v>GEAR ART DESIGNER (23 pcs)</v>
          </cell>
          <cell r="C1495" t="str">
            <v>810061594475</v>
          </cell>
          <cell r="D1495" t="str">
            <v>EVERC</v>
          </cell>
          <cell r="F1495">
            <v>6</v>
          </cell>
          <cell r="G1495">
            <v>6.75</v>
          </cell>
        </row>
        <row r="1496">
          <cell r="A1496" t="str">
            <v>OTFAB10003</v>
          </cell>
          <cell r="B1496" t="str">
            <v>FISHING IN THE TUB</v>
          </cell>
          <cell r="C1496" t="str">
            <v>810061594369</v>
          </cell>
          <cell r="D1496" t="str">
            <v>EVERC</v>
          </cell>
          <cell r="E1496">
            <v>6</v>
          </cell>
          <cell r="F1496">
            <v>12</v>
          </cell>
          <cell r="G1496">
            <v>10.75</v>
          </cell>
        </row>
        <row r="1497">
          <cell r="A1497" t="str">
            <v>OTFAB10035</v>
          </cell>
          <cell r="B1497" t="str">
            <v>BEEP BEEP STICKERS  IN THE TUB</v>
          </cell>
          <cell r="C1497" t="str">
            <v>810061595113</v>
          </cell>
          <cell r="D1497" t="str">
            <v>EVERC</v>
          </cell>
          <cell r="F1497">
            <v>6</v>
          </cell>
          <cell r="G1497">
            <v>10.25</v>
          </cell>
        </row>
        <row r="1498">
          <cell r="A1498" t="str">
            <v>OTFAB10045</v>
          </cell>
          <cell r="B1498" t="str">
            <v>ABC STICKERS FOR THE TUB</v>
          </cell>
          <cell r="C1498" t="str">
            <v>810061595250</v>
          </cell>
          <cell r="D1498" t="str">
            <v>EVERC</v>
          </cell>
          <cell r="F1498">
            <v>6</v>
          </cell>
          <cell r="G1498">
            <v>10.25</v>
          </cell>
        </row>
        <row r="1499">
          <cell r="A1499" t="str">
            <v>OTFAB10055</v>
          </cell>
          <cell r="B1499" t="str">
            <v>MIX &amp; MATCH BARNYARD STICKERS FOR THE TUB</v>
          </cell>
          <cell r="C1499" t="str">
            <v>810061595267</v>
          </cell>
          <cell r="D1499" t="str">
            <v>EVERC</v>
          </cell>
          <cell r="F1499">
            <v>6</v>
          </cell>
          <cell r="G1499">
            <v>10.25</v>
          </cell>
        </row>
        <row r="1500">
          <cell r="A1500" t="str">
            <v>OTFAB10063</v>
          </cell>
          <cell r="B1500" t="str">
            <v>ICE CREAM SHOP BATH SET</v>
          </cell>
          <cell r="C1500" t="str">
            <v>810061595496</v>
          </cell>
          <cell r="D1500" t="str">
            <v>EVERC</v>
          </cell>
          <cell r="F1500">
            <v>6</v>
          </cell>
          <cell r="G1500">
            <v>20.25</v>
          </cell>
        </row>
        <row r="1501">
          <cell r="A1501" t="str">
            <v>OTFAB10123</v>
          </cell>
          <cell r="B1501" t="str">
            <v>ALEX TOYS BATH MAGNETIC BOATS IN THE TUB</v>
          </cell>
          <cell r="C1501" t="str">
            <v>810061596035</v>
          </cell>
          <cell r="D1501" t="str">
            <v>EVERC</v>
          </cell>
          <cell r="E1501">
            <v>6</v>
          </cell>
          <cell r="F1501">
            <v>24</v>
          </cell>
          <cell r="G1501">
            <v>10.25</v>
          </cell>
        </row>
        <row r="1502">
          <cell r="A1502" t="str">
            <v>OTFAC10003</v>
          </cell>
          <cell r="B1502" t="str">
            <v>MY FIRST SEWING KIT</v>
          </cell>
          <cell r="C1502" t="str">
            <v>810061594604</v>
          </cell>
          <cell r="D1502" t="str">
            <v>EVERC</v>
          </cell>
          <cell r="E1502">
            <v>3</v>
          </cell>
          <cell r="F1502">
            <v>6</v>
          </cell>
          <cell r="G1502">
            <v>17.5</v>
          </cell>
        </row>
        <row r="1503">
          <cell r="A1503" t="str">
            <v>OTFAS10003</v>
          </cell>
          <cell r="B1503" t="str">
            <v xml:space="preserve">DOUBLE COLOR NAIL POLISH SET  </v>
          </cell>
          <cell r="C1503" t="str">
            <v>810061594635</v>
          </cell>
          <cell r="D1503" t="str">
            <v>EVERC</v>
          </cell>
          <cell r="F1503">
            <v>4</v>
          </cell>
          <cell r="G1503">
            <v>13.5</v>
          </cell>
        </row>
        <row r="1504">
          <cell r="A1504" t="str">
            <v>OTFAS10143</v>
          </cell>
          <cell r="B1504" t="str">
            <v>METALLIC HAIR CHALK PENS</v>
          </cell>
          <cell r="C1504" t="str">
            <v>810061594925</v>
          </cell>
          <cell r="D1504" t="str">
            <v>EVERC</v>
          </cell>
          <cell r="E1504">
            <v>12</v>
          </cell>
          <cell r="F1504">
            <v>48</v>
          </cell>
          <cell r="G1504">
            <v>7.5</v>
          </cell>
        </row>
        <row r="1505">
          <cell r="A1505" t="str">
            <v>OTFAS10153</v>
          </cell>
          <cell r="B1505" t="str">
            <v>HAIR CHALK PENS</v>
          </cell>
          <cell r="C1505" t="str">
            <v>810061595281</v>
          </cell>
          <cell r="D1505" t="str">
            <v>EVERC</v>
          </cell>
          <cell r="E1505">
            <v>12</v>
          </cell>
          <cell r="F1505">
            <v>48</v>
          </cell>
          <cell r="G1505">
            <v>6.75</v>
          </cell>
        </row>
        <row r="1506">
          <cell r="A1506" t="str">
            <v>OTFAS10163</v>
          </cell>
          <cell r="B1506" t="str">
            <v>SKETCH &amp; SPARKLE TATTOO PENS</v>
          </cell>
          <cell r="C1506" t="str">
            <v>810061594918</v>
          </cell>
          <cell r="D1506" t="str">
            <v>EVERC</v>
          </cell>
          <cell r="E1506">
            <v>12</v>
          </cell>
          <cell r="F1506">
            <v>96</v>
          </cell>
          <cell r="G1506">
            <v>7</v>
          </cell>
        </row>
        <row r="1507">
          <cell r="A1507" t="str">
            <v>OTFAS10173</v>
          </cell>
          <cell r="B1507" t="str">
            <v>HAIR CHALK SALON</v>
          </cell>
          <cell r="C1507" t="str">
            <v>810061595489</v>
          </cell>
          <cell r="D1507" t="str">
            <v>EVERC</v>
          </cell>
          <cell r="E1507">
            <v>6</v>
          </cell>
          <cell r="F1507">
            <v>24</v>
          </cell>
          <cell r="G1507">
            <v>13.5</v>
          </cell>
        </row>
        <row r="1508">
          <cell r="A1508" t="str">
            <v>OTFDS10013</v>
          </cell>
          <cell r="B1508" t="str">
            <v>SNO SHOVEL</v>
          </cell>
          <cell r="C1508" t="str">
            <v>810061595298</v>
          </cell>
          <cell r="D1508" t="str">
            <v>EVERC</v>
          </cell>
          <cell r="F1508">
            <v>12</v>
          </cell>
          <cell r="G1508">
            <v>10</v>
          </cell>
        </row>
        <row r="1509">
          <cell r="A1509" t="str">
            <v>OTFPF1001</v>
          </cell>
          <cell r="B1509" t="str">
            <v>POOF STANDARD SOCCERBALL ASSORTMENT (8PC)</v>
          </cell>
          <cell r="C1509" t="str">
            <v>810061594796</v>
          </cell>
          <cell r="D1509" t="str">
            <v>EVERC</v>
          </cell>
          <cell r="F1509">
            <v>8</v>
          </cell>
          <cell r="G1509">
            <v>10</v>
          </cell>
        </row>
        <row r="1510">
          <cell r="A1510" t="str">
            <v>OTFPF1002</v>
          </cell>
          <cell r="B1510" t="str">
            <v>POOF POWER SPIRAL FOOTBALL IN PDQ (12PC)</v>
          </cell>
          <cell r="C1510" t="str">
            <v>810061594819</v>
          </cell>
          <cell r="D1510" t="str">
            <v>EVERC</v>
          </cell>
          <cell r="F1510">
            <v>12</v>
          </cell>
          <cell r="G1510">
            <v>6.75</v>
          </cell>
        </row>
        <row r="1511">
          <cell r="A1511" t="str">
            <v>OTFPF10043</v>
          </cell>
          <cell r="B1511" t="str">
            <v>POP TOOBS 24pc PDQ ASST</v>
          </cell>
          <cell r="C1511" t="str">
            <v>810061594840</v>
          </cell>
          <cell r="D1511" t="str">
            <v>EVERC</v>
          </cell>
          <cell r="E1511">
            <v>24</v>
          </cell>
          <cell r="F1511">
            <v>288</v>
          </cell>
          <cell r="G1511">
            <v>0.8</v>
          </cell>
        </row>
        <row r="1512">
          <cell r="A1512" t="str">
            <v>OTFSE10013</v>
          </cell>
          <cell r="B1512" t="str">
            <v>7 DAYS OF SCIENCE</v>
          </cell>
          <cell r="C1512" t="str">
            <v>810061594833</v>
          </cell>
          <cell r="D1512" t="str">
            <v>EVERC</v>
          </cell>
          <cell r="F1512">
            <v>4</v>
          </cell>
          <cell r="G1512">
            <v>16.75</v>
          </cell>
        </row>
        <row r="1513">
          <cell r="A1513" t="str">
            <v>PHLDBO3130XX-L</v>
          </cell>
          <cell r="B1513" t="str">
            <v>DAVID BOWIE - INSOLAR TOUR 1978 - L</v>
          </cell>
          <cell r="C1513" t="str">
            <v>807172187931</v>
          </cell>
          <cell r="D1513" t="str">
            <v>EVERE</v>
          </cell>
          <cell r="G1513">
            <v>7.5</v>
          </cell>
        </row>
        <row r="1514">
          <cell r="A1514" t="str">
            <v>PHLDBO3130XX-M</v>
          </cell>
          <cell r="B1514" t="str">
            <v>DAVID BOWIE - INSOLAR TOUR 1977 - M</v>
          </cell>
          <cell r="C1514" t="str">
            <v>807172187924</v>
          </cell>
          <cell r="D1514" t="str">
            <v>EVERE</v>
          </cell>
          <cell r="G1514">
            <v>7.5</v>
          </cell>
        </row>
        <row r="1515">
          <cell r="A1515" t="str">
            <v>PHLDBO3130XX-S</v>
          </cell>
          <cell r="B1515" t="str">
            <v>DAVID BOWIE - INSOLAR TOUR 1976 - S</v>
          </cell>
          <cell r="C1515" t="str">
            <v>807172187917</v>
          </cell>
          <cell r="D1515" t="str">
            <v>EVERE</v>
          </cell>
          <cell r="G1515">
            <v>7.5</v>
          </cell>
        </row>
        <row r="1516">
          <cell r="A1516" t="str">
            <v>PHLDBO3130XX-XL</v>
          </cell>
          <cell r="B1516" t="str">
            <v>DAVID BOWIE - INSOLAR TOUR 1979 - XL</v>
          </cell>
          <cell r="C1516" t="str">
            <v>807172187948</v>
          </cell>
          <cell r="D1516" t="str">
            <v>EVERE</v>
          </cell>
          <cell r="G1516">
            <v>7.5</v>
          </cell>
        </row>
        <row r="1517">
          <cell r="A1517" t="str">
            <v>PHLDBO3130XX-XXL</v>
          </cell>
          <cell r="B1517" t="str">
            <v>DAVID BOWIE - INSOLAR TOUR 1980 - XXL</v>
          </cell>
          <cell r="C1517" t="str">
            <v>807172187955</v>
          </cell>
          <cell r="D1517" t="str">
            <v>EVERE</v>
          </cell>
          <cell r="G1517">
            <v>7.5</v>
          </cell>
        </row>
        <row r="1518">
          <cell r="A1518" t="str">
            <v>PHMCP6900</v>
          </cell>
          <cell r="B1518" t="str">
            <v>THE OFFICE COLLECTIBLE PLUSH - S1 (6)</v>
          </cell>
          <cell r="C1518" t="str">
            <v>812241032517</v>
          </cell>
          <cell r="D1518" t="str">
            <v>EVERE</v>
          </cell>
          <cell r="G1518">
            <v>47.5</v>
          </cell>
        </row>
        <row r="1519">
          <cell r="A1519" t="str">
            <v>POK80957</v>
          </cell>
          <cell r="B1519" t="str">
            <v>POKEMON - VBATTLE DECK</v>
          </cell>
          <cell r="C1519" t="str">
            <v>820650809576</v>
          </cell>
          <cell r="D1519" t="str">
            <v>EVERE</v>
          </cell>
          <cell r="F1519">
            <v>6</v>
          </cell>
          <cell r="G1519">
            <v>27.5</v>
          </cell>
        </row>
        <row r="1520">
          <cell r="A1520" t="str">
            <v>POK81916</v>
          </cell>
          <cell r="B1520" t="str">
            <v>POKEMON - SWORD &amp; SHIELD - FUSION STRIKE 36pc (Booster Display)</v>
          </cell>
          <cell r="C1520" t="str">
            <v>820650819162</v>
          </cell>
          <cell r="D1520" t="str">
            <v>EVERE</v>
          </cell>
          <cell r="G1520">
            <v>141.5</v>
          </cell>
        </row>
        <row r="1521">
          <cell r="A1521" t="str">
            <v>POK85019</v>
          </cell>
          <cell r="B1521" t="str">
            <v>POKEMON - MORPEKO V-UNION SPECIAL COLLECTION</v>
          </cell>
          <cell r="C1521" t="str">
            <v>820650850196</v>
          </cell>
          <cell r="D1521" t="str">
            <v>EVERE</v>
          </cell>
          <cell r="E1521">
            <v>1</v>
          </cell>
          <cell r="F1521">
            <v>6</v>
          </cell>
          <cell r="G1521">
            <v>29</v>
          </cell>
        </row>
        <row r="1522">
          <cell r="A1522" t="str">
            <v>POK85117</v>
          </cell>
          <cell r="B1522" t="str">
            <v>POKEMON - PIKACHU VBOX</v>
          </cell>
          <cell r="C1522" t="str">
            <v>820650851179</v>
          </cell>
          <cell r="D1522" t="str">
            <v>EVERE</v>
          </cell>
          <cell r="F1522">
            <v>6</v>
          </cell>
          <cell r="G1522">
            <v>19</v>
          </cell>
        </row>
        <row r="1523">
          <cell r="A1523" t="str">
            <v>POK85123</v>
          </cell>
          <cell r="B1523" t="str">
            <v>POKEMON - LEAFEON - VSTAR Special Collection</v>
          </cell>
          <cell r="C1523" t="str">
            <v>820650851230</v>
          </cell>
          <cell r="D1523" t="str">
            <v>EVERE</v>
          </cell>
          <cell r="F1523">
            <v>6</v>
          </cell>
          <cell r="G1523">
            <v>29</v>
          </cell>
        </row>
        <row r="1524">
          <cell r="A1524" t="str">
            <v>POK85124</v>
          </cell>
          <cell r="B1524" t="str">
            <v>POKEMON - LUCARIO VSTAR PREM COLLECTION</v>
          </cell>
          <cell r="C1524" t="str">
            <v>820650851247</v>
          </cell>
          <cell r="D1524" t="str">
            <v>EVERE</v>
          </cell>
          <cell r="E1524">
            <v>1</v>
          </cell>
          <cell r="F1524">
            <v>6</v>
          </cell>
          <cell r="G1524">
            <v>38</v>
          </cell>
        </row>
        <row r="1525">
          <cell r="A1525" t="str">
            <v>POK85134</v>
          </cell>
          <cell r="B1525" t="str">
            <v>POKEMON - TREASURE BOX</v>
          </cell>
          <cell r="C1525" t="str">
            <v>820650851346</v>
          </cell>
          <cell r="D1525" t="str">
            <v>EVERE</v>
          </cell>
          <cell r="E1525">
            <v>1</v>
          </cell>
          <cell r="F1525">
            <v>9</v>
          </cell>
          <cell r="G1525">
            <v>33.75</v>
          </cell>
        </row>
        <row r="1526">
          <cell r="A1526" t="str">
            <v>POK86009</v>
          </cell>
          <cell r="B1526" t="str">
            <v xml:space="preserve">POKEMON - MINI PORTFOLIO (Each Holds 10) </v>
          </cell>
          <cell r="C1526" t="str">
            <v>820650860096</v>
          </cell>
          <cell r="D1526" t="str">
            <v>EVERC</v>
          </cell>
          <cell r="F1526">
            <v>12</v>
          </cell>
          <cell r="G1526">
            <v>4.75</v>
          </cell>
        </row>
        <row r="1527">
          <cell r="A1527" t="str">
            <v>PPF001</v>
          </cell>
          <cell r="B1527" t="str">
            <v>PINK UNICORN PUSH POP FIDGET</v>
          </cell>
          <cell r="C1527" t="str">
            <v>810061594932</v>
          </cell>
          <cell r="D1527" t="str">
            <v>EVERC</v>
          </cell>
          <cell r="E1527">
            <v>25</v>
          </cell>
          <cell r="F1527">
            <v>200</v>
          </cell>
          <cell r="G1527">
            <v>3.35</v>
          </cell>
        </row>
        <row r="1528">
          <cell r="A1528" t="str">
            <v>PPF002</v>
          </cell>
          <cell r="B1528" t="str">
            <v>BLUE DINOSAUR PUSH POP FIDGET</v>
          </cell>
          <cell r="C1528" t="str">
            <v>810061594949</v>
          </cell>
          <cell r="D1528" t="str">
            <v>EVERC</v>
          </cell>
          <cell r="E1528">
            <v>25</v>
          </cell>
          <cell r="F1528">
            <v>200</v>
          </cell>
          <cell r="G1528">
            <v>3.35</v>
          </cell>
        </row>
        <row r="1529">
          <cell r="A1529" t="str">
            <v>PPF007</v>
          </cell>
          <cell r="B1529" t="str">
            <v>TEAL OCTAGON PUSH POP FIDGET</v>
          </cell>
          <cell r="C1529" t="str">
            <v>810061594994</v>
          </cell>
          <cell r="D1529" t="str">
            <v>EVERC</v>
          </cell>
          <cell r="E1529">
            <v>25</v>
          </cell>
          <cell r="F1529">
            <v>300</v>
          </cell>
          <cell r="G1529">
            <v>3.35</v>
          </cell>
        </row>
        <row r="1530">
          <cell r="A1530" t="str">
            <v>PPF008</v>
          </cell>
          <cell r="B1530" t="str">
            <v>PURPLE UNICORN PUSH POP FIDGET</v>
          </cell>
          <cell r="C1530" t="str">
            <v>810061595007</v>
          </cell>
          <cell r="D1530" t="str">
            <v>EVERC</v>
          </cell>
          <cell r="E1530">
            <v>25</v>
          </cell>
          <cell r="F1530">
            <v>200</v>
          </cell>
          <cell r="G1530">
            <v>3.35</v>
          </cell>
        </row>
        <row r="1531">
          <cell r="A1531" t="str">
            <v>PPF009</v>
          </cell>
          <cell r="B1531" t="str">
            <v>CACTUS PUSH POP FIDGET</v>
          </cell>
          <cell r="C1531" t="str">
            <v>810061595021</v>
          </cell>
          <cell r="D1531" t="str">
            <v>EVERC</v>
          </cell>
          <cell r="E1531">
            <v>25</v>
          </cell>
          <cell r="F1531">
            <v>200</v>
          </cell>
          <cell r="G1531">
            <v>3.35</v>
          </cell>
        </row>
        <row r="1532">
          <cell r="A1532" t="str">
            <v>PPF010</v>
          </cell>
          <cell r="B1532" t="str">
            <v xml:space="preserve">PINEAPPLE PUSH POP FIDGET </v>
          </cell>
          <cell r="C1532" t="str">
            <v>810061595014</v>
          </cell>
          <cell r="D1532" t="str">
            <v>EVERC</v>
          </cell>
          <cell r="E1532">
            <v>25</v>
          </cell>
          <cell r="F1532">
            <v>200</v>
          </cell>
          <cell r="G1532">
            <v>3.35</v>
          </cell>
        </row>
        <row r="1533">
          <cell r="A1533" t="str">
            <v>PPF014</v>
          </cell>
          <cell r="B1533" t="str">
            <v>POPPER KEY CHAINS</v>
          </cell>
          <cell r="C1533" t="str">
            <v>810061596189</v>
          </cell>
          <cell r="D1533" t="str">
            <v>EVERC</v>
          </cell>
          <cell r="E1533">
            <v>24</v>
          </cell>
          <cell r="F1533">
            <v>288</v>
          </cell>
          <cell r="G1533">
            <v>3.5</v>
          </cell>
        </row>
        <row r="1534">
          <cell r="A1534" t="str">
            <v>PPF015</v>
          </cell>
          <cell r="B1534" t="str">
            <v>RAINBOW FIDGET SNAPPER</v>
          </cell>
          <cell r="C1534" t="str">
            <v>810061596196</v>
          </cell>
          <cell r="D1534" t="str">
            <v>EVERC</v>
          </cell>
          <cell r="E1534">
            <v>24</v>
          </cell>
          <cell r="F1534">
            <v>288</v>
          </cell>
          <cell r="G1534">
            <v>3.4</v>
          </cell>
        </row>
        <row r="1535">
          <cell r="A1535" t="str">
            <v>PPF016</v>
          </cell>
          <cell r="B1535" t="str">
            <v>9cm SILICONE OCTOPUS POPPER REVERSIBLE</v>
          </cell>
          <cell r="C1535" t="str">
            <v>810061596202</v>
          </cell>
          <cell r="D1535" t="str">
            <v>EVERC</v>
          </cell>
          <cell r="E1535">
            <v>24</v>
          </cell>
          <cell r="F1535">
            <v>288</v>
          </cell>
          <cell r="G1535">
            <v>3.5</v>
          </cell>
        </row>
        <row r="1536">
          <cell r="A1536" t="str">
            <v>PPF017</v>
          </cell>
          <cell r="B1536" t="str">
            <v>SNAPPERS PEN</v>
          </cell>
          <cell r="C1536" t="str">
            <v>810061596219</v>
          </cell>
          <cell r="D1536" t="str">
            <v>EVERC</v>
          </cell>
          <cell r="E1536">
            <v>24</v>
          </cell>
          <cell r="F1536">
            <v>288</v>
          </cell>
          <cell r="G1536">
            <v>4.25</v>
          </cell>
        </row>
        <row r="1537">
          <cell r="A1537" t="str">
            <v>PPF018</v>
          </cell>
          <cell r="B1537" t="str">
            <v>CRAB POPPER</v>
          </cell>
          <cell r="C1537" t="str">
            <v>810061596226</v>
          </cell>
          <cell r="D1537" t="str">
            <v>EVERC</v>
          </cell>
          <cell r="E1537">
            <v>24</v>
          </cell>
          <cell r="F1537">
            <v>288</v>
          </cell>
          <cell r="G1537">
            <v>3.8</v>
          </cell>
        </row>
        <row r="1538">
          <cell r="A1538" t="str">
            <v>PPF019</v>
          </cell>
          <cell r="B1538" t="str">
            <v>ASST MINI POPPER KEY CHAINS</v>
          </cell>
          <cell r="C1538" t="str">
            <v>810061596233</v>
          </cell>
          <cell r="D1538" t="str">
            <v>EVERC</v>
          </cell>
          <cell r="E1538">
            <v>24</v>
          </cell>
          <cell r="F1538">
            <v>288</v>
          </cell>
          <cell r="G1538">
            <v>3.1</v>
          </cell>
        </row>
        <row r="1539">
          <cell r="A1539" t="str">
            <v>PSIAYG5450</v>
          </cell>
          <cell r="B1539" t="str">
            <v xml:space="preserve">ONE SMALL STEP </v>
          </cell>
          <cell r="C1539" t="str">
            <v>752830715394</v>
          </cell>
          <cell r="D1539" t="str">
            <v>EVERE</v>
          </cell>
          <cell r="G1539">
            <v>50.75</v>
          </cell>
        </row>
        <row r="1540">
          <cell r="A1540" t="str">
            <v>PSIIBCAED2</v>
          </cell>
          <cell r="B1540" t="str">
            <v xml:space="preserve">AEONS END (2nd Ed) </v>
          </cell>
          <cell r="C1540" t="str">
            <v>792273251554</v>
          </cell>
          <cell r="D1540" t="str">
            <v>EVERE</v>
          </cell>
          <cell r="G1540">
            <v>36.25</v>
          </cell>
        </row>
        <row r="1541">
          <cell r="A1541" t="str">
            <v>PSISJ1444</v>
          </cell>
          <cell r="B1541" t="str">
            <v xml:space="preserve">MUNCHKIN 4: NEED FOR STEED </v>
          </cell>
          <cell r="C1541" t="str">
            <v>837654320631</v>
          </cell>
          <cell r="D1541" t="str">
            <v>EVERE</v>
          </cell>
          <cell r="G1541">
            <v>13</v>
          </cell>
        </row>
        <row r="1542">
          <cell r="A1542" t="str">
            <v>PSISJ1481</v>
          </cell>
          <cell r="B1542" t="str">
            <v>MUNCHKIN ZOMBIES (EA)</v>
          </cell>
          <cell r="C1542" t="str">
            <v>837654321010</v>
          </cell>
          <cell r="D1542" t="str">
            <v>EVERE</v>
          </cell>
          <cell r="G1542">
            <v>15.2</v>
          </cell>
        </row>
        <row r="1543">
          <cell r="A1543" t="str">
            <v>PSISJ1483</v>
          </cell>
          <cell r="B1543" t="str">
            <v>MUNCHKIN DELUXE (EA)</v>
          </cell>
          <cell r="C1543" t="str">
            <v>837654320976</v>
          </cell>
          <cell r="D1543" t="str">
            <v>EVERE</v>
          </cell>
          <cell r="G1543">
            <v>19.5</v>
          </cell>
        </row>
        <row r="1544">
          <cell r="A1544" t="str">
            <v>PSISJ1503</v>
          </cell>
          <cell r="B1544" t="str">
            <v>MUNCHKIN APOCALYPSE (EA)</v>
          </cell>
          <cell r="C1544" t="str">
            <v>837654321560</v>
          </cell>
          <cell r="D1544" t="str">
            <v>EVERE</v>
          </cell>
          <cell r="G1544">
            <v>18.25</v>
          </cell>
        </row>
        <row r="1545">
          <cell r="A1545" t="str">
            <v>PSISJ5557</v>
          </cell>
          <cell r="B1545" t="str">
            <v>MUNCHKIN WARHAMMER - AGE of SIGMAR KILL-O-METER</v>
          </cell>
          <cell r="C1545" t="str">
            <v>080742098008</v>
          </cell>
          <cell r="D1545" t="str">
            <v>EVERE</v>
          </cell>
          <cell r="G1545">
            <v>6.5</v>
          </cell>
        </row>
        <row r="1546">
          <cell r="A1546" t="str">
            <v>PSTCLRBOX</v>
          </cell>
          <cell r="B1546" t="str">
            <v>FULL COLOR CARDBOARD BOX (EA)</v>
          </cell>
          <cell r="C1546" t="str">
            <v>NO UPC#</v>
          </cell>
          <cell r="D1546" t="str">
            <v>EVERE</v>
          </cell>
          <cell r="G1546">
            <v>2</v>
          </cell>
        </row>
        <row r="1547">
          <cell r="A1547" t="str">
            <v>PSTPC012</v>
          </cell>
          <cell r="B1547" t="str">
            <v>PLASMACAR - (PU) - UnAssbl'd - RED - Poly Bag'd</v>
          </cell>
          <cell r="C1547" t="str">
            <v xml:space="preserve"> 827169001125..</v>
          </cell>
          <cell r="D1547" t="str">
            <v>EVERC</v>
          </cell>
          <cell r="F1547">
            <v>4</v>
          </cell>
          <cell r="G1547">
            <v>57</v>
          </cell>
        </row>
        <row r="1548">
          <cell r="A1548" t="str">
            <v>PSTPC035</v>
          </cell>
          <cell r="B1548" t="str">
            <v>PLASMACAR - UnAssbl'd - AQUA/LIME - Poly Bag'd</v>
          </cell>
          <cell r="C1548" t="str">
            <v>185970000356</v>
          </cell>
          <cell r="D1548" t="str">
            <v>EVERC</v>
          </cell>
          <cell r="F1548">
            <v>4</v>
          </cell>
          <cell r="G1548">
            <v>58</v>
          </cell>
        </row>
        <row r="1549">
          <cell r="A1549" t="str">
            <v>PSTPC140</v>
          </cell>
          <cell r="B1549" t="str">
            <v>PLASMACAR - UnAssbl'd- PURPLE  Plain Printed Bx (EA)</v>
          </cell>
          <cell r="C1549" t="str">
            <v>185970000400</v>
          </cell>
          <cell r="D1549" t="str">
            <v>EVERE</v>
          </cell>
          <cell r="G1549">
            <v>58.5</v>
          </cell>
        </row>
        <row r="1550">
          <cell r="A1550" t="str">
            <v>PSTPC145</v>
          </cell>
          <cell r="B1550" t="str">
            <v>PLASMACAR - UnAssbl'd- PURPLE/LIME  Plain Printed Bx (EA)</v>
          </cell>
          <cell r="C1550" t="str">
            <v>827169000005</v>
          </cell>
          <cell r="D1550" t="str">
            <v>EVERE</v>
          </cell>
          <cell r="G1550">
            <v>59.5</v>
          </cell>
        </row>
        <row r="1551">
          <cell r="A1551" t="str">
            <v>PSTPC160</v>
          </cell>
          <cell r="B1551" t="str">
            <v>PLASMACAR - UnAssbl'd- PINK  Plain Printed Bx (EA)</v>
          </cell>
          <cell r="C1551" t="str">
            <v>185970000608</v>
          </cell>
          <cell r="D1551" t="str">
            <v>EVERE</v>
          </cell>
          <cell r="G1551">
            <v>59.5</v>
          </cell>
        </row>
        <row r="1552">
          <cell r="A1552" t="str">
            <v>PSTPC420</v>
          </cell>
          <cell r="B1552" t="str">
            <v>PLASMACAR - UnAssbl'd- RED  Full Color Printed Bx (EA)</v>
          </cell>
          <cell r="C1552" t="str">
            <v>185970000202</v>
          </cell>
          <cell r="D1552" t="str">
            <v>EVERE</v>
          </cell>
          <cell r="G1552">
            <v>60</v>
          </cell>
        </row>
        <row r="1553">
          <cell r="A1553" t="str">
            <v>PSTPC460</v>
          </cell>
          <cell r="B1553" t="str">
            <v>PLASMACAR - UnAssbl'd- PINK  Full Color Printed Bx (EA)</v>
          </cell>
          <cell r="C1553" t="str">
            <v>185970000608</v>
          </cell>
          <cell r="D1553" t="str">
            <v>EVERE</v>
          </cell>
          <cell r="G1553">
            <v>61</v>
          </cell>
        </row>
        <row r="1554">
          <cell r="A1554" t="str">
            <v>PSTPCBOX</v>
          </cell>
          <cell r="B1554" t="str">
            <v>PLAIN CARDBOARD BOX (EA)</v>
          </cell>
          <cell r="C1554" t="str">
            <v>NO UPC#</v>
          </cell>
          <cell r="D1554" t="str">
            <v>EVERE</v>
          </cell>
          <cell r="G1554">
            <v>1</v>
          </cell>
        </row>
        <row r="1555">
          <cell r="A1555" t="str">
            <v>PSTPCRP001</v>
          </cell>
          <cell r="B1555" t="str">
            <v>PLASMA CAR -STEERING WHEEL BEARING (EA)</v>
          </cell>
          <cell r="C1555" t="str">
            <v>827169001385</v>
          </cell>
          <cell r="D1555" t="str">
            <v>EVERE</v>
          </cell>
          <cell r="G1555">
            <v>3.5</v>
          </cell>
        </row>
        <row r="1556">
          <cell r="A1556" t="str">
            <v>PSTPCRP002</v>
          </cell>
          <cell r="B1556" t="str">
            <v>PLASMA CAR -REPLACEMENT STEERING WHEEL CAP (EA)</v>
          </cell>
          <cell r="C1556" t="str">
            <v>827169001392</v>
          </cell>
          <cell r="D1556" t="str">
            <v>EVERE</v>
          </cell>
          <cell r="G1556">
            <v>2.5</v>
          </cell>
        </row>
        <row r="1557">
          <cell r="A1557" t="str">
            <v>PSTPCRP006</v>
          </cell>
          <cell r="B1557" t="str">
            <v>PLASMA CAR -REAR WHEEL CLIP - WHITE (EA)</v>
          </cell>
          <cell r="C1557" t="str">
            <v>827169001422</v>
          </cell>
          <cell r="D1557" t="str">
            <v>EVERE</v>
          </cell>
          <cell r="G1557">
            <v>2</v>
          </cell>
        </row>
        <row r="1558">
          <cell r="A1558" t="str">
            <v>PSTPCRP007</v>
          </cell>
          <cell r="B1558" t="str">
            <v>PLASMA CAR -RIGHT REAR WHEEL ASSEMBLY - INCLUDES HOUSING, WHEEL, AXLE AND CAPS (</v>
          </cell>
          <cell r="C1558" t="str">
            <v>827169001439</v>
          </cell>
          <cell r="D1558" t="str">
            <v>EVERE</v>
          </cell>
          <cell r="G1558">
            <v>7</v>
          </cell>
        </row>
        <row r="1559">
          <cell r="A1559" t="str">
            <v>PSTPCRP008</v>
          </cell>
          <cell r="B1559" t="str">
            <v>PLASMA CAR -LEFT REAR WHEEL ASSEMBLY - PCRP008 - INCLUDES HOUSING, WHEEL, AXLE A</v>
          </cell>
          <cell r="C1559" t="str">
            <v>827169001446</v>
          </cell>
          <cell r="D1559" t="str">
            <v>EVERE</v>
          </cell>
          <cell r="G1559">
            <v>7</v>
          </cell>
        </row>
        <row r="1560">
          <cell r="A1560" t="str">
            <v>PSTPCRP009</v>
          </cell>
          <cell r="B1560" t="str">
            <v>PCRP009 - Seat - Black - New (EA)</v>
          </cell>
          <cell r="C1560" t="str">
            <v>827169001453</v>
          </cell>
          <cell r="D1560" t="str">
            <v>EVERE</v>
          </cell>
          <cell r="G1560">
            <v>7</v>
          </cell>
        </row>
        <row r="1561">
          <cell r="A1561" t="str">
            <v>PSTPCRP010</v>
          </cell>
          <cell r="B1561" t="str">
            <v>PLASMA CAR -LARGE FRONT WHEEL (EA)</v>
          </cell>
          <cell r="C1561" t="str">
            <v>827169001460</v>
          </cell>
          <cell r="D1561" t="str">
            <v>EVERE</v>
          </cell>
          <cell r="G1561">
            <v>2.75</v>
          </cell>
        </row>
        <row r="1562">
          <cell r="A1562" t="str">
            <v>PSTPCRP011</v>
          </cell>
          <cell r="B1562" t="str">
            <v>PLASMA CAR -FRONT WHEEL ASSEMBLY (EA)</v>
          </cell>
          <cell r="C1562" t="str">
            <v>827169001477</v>
          </cell>
          <cell r="D1562" t="str">
            <v>EVERE</v>
          </cell>
          <cell r="G1562">
            <v>12</v>
          </cell>
        </row>
        <row r="1563">
          <cell r="A1563" t="str">
            <v>PSTPCRP012</v>
          </cell>
          <cell r="B1563" t="str">
            <v>PLASMA CAR -LEFT FOOT PAD - BLACK (EA)</v>
          </cell>
          <cell r="C1563" t="str">
            <v>827169001484</v>
          </cell>
          <cell r="D1563" t="str">
            <v>EVERE</v>
          </cell>
          <cell r="G1563">
            <v>3</v>
          </cell>
        </row>
        <row r="1564">
          <cell r="A1564" t="str">
            <v>PSTPCRP013</v>
          </cell>
          <cell r="B1564" t="str">
            <v>PLASMA CAR -RIGHT FOOT PAD - BLACK (EA)</v>
          </cell>
          <cell r="C1564" t="str">
            <v>827169001491</v>
          </cell>
          <cell r="D1564" t="str">
            <v>EVERE</v>
          </cell>
          <cell r="G1564">
            <v>3</v>
          </cell>
        </row>
        <row r="1565">
          <cell r="A1565" t="str">
            <v>PSTPCRP014</v>
          </cell>
          <cell r="B1565" t="str">
            <v>PLASMA CAR -FOAM SHEATH  - BLACK FOARM SHEATH TO COVER METAL COLUMN OF THE FRONT</v>
          </cell>
          <cell r="C1565" t="str">
            <v>827169001507</v>
          </cell>
          <cell r="D1565" t="str">
            <v>EVERE</v>
          </cell>
          <cell r="G1565">
            <v>3</v>
          </cell>
        </row>
        <row r="1566">
          <cell r="A1566" t="str">
            <v>PSTPCRP015</v>
          </cell>
          <cell r="B1566" t="str">
            <v>Large Front Wheel Axle - PCRP015 (EA)</v>
          </cell>
          <cell r="C1566" t="str">
            <v>827169001514</v>
          </cell>
          <cell r="D1566" t="str">
            <v>EVERE</v>
          </cell>
          <cell r="G1566">
            <v>3</v>
          </cell>
        </row>
        <row r="1567">
          <cell r="A1567" t="str">
            <v>PSTPCRP016</v>
          </cell>
          <cell r="B1567" t="str">
            <v>PLASMA CAR -SMALL FRONT WHEEL HARDWARE : TWO SMALL WASHERS, TWO WHITE RINGS, TWO</v>
          </cell>
          <cell r="C1567" t="str">
            <v>827169001521</v>
          </cell>
          <cell r="D1567" t="str">
            <v>EVERE</v>
          </cell>
          <cell r="G1567">
            <v>3.5</v>
          </cell>
        </row>
        <row r="1568">
          <cell r="A1568" t="str">
            <v>PSTPCRP018</v>
          </cell>
          <cell r="B1568" t="str">
            <v>Small Front Wheel - PCRP018 - WITHOUT NOTCH (EA)</v>
          </cell>
          <cell r="C1568" t="str">
            <v>827169001545</v>
          </cell>
          <cell r="D1568" t="str">
            <v>EVERE</v>
          </cell>
          <cell r="G1568">
            <v>2.5</v>
          </cell>
        </row>
        <row r="1569">
          <cell r="A1569" t="str">
            <v>PSTPCRP019</v>
          </cell>
          <cell r="B1569" t="str">
            <v>PLASMA CAR -SMALL FRONT AXLE (EA)</v>
          </cell>
          <cell r="C1569" t="str">
            <v>827169001552</v>
          </cell>
          <cell r="D1569" t="str">
            <v>EVERE</v>
          </cell>
          <cell r="G1569">
            <v>2.5</v>
          </cell>
        </row>
        <row r="1570">
          <cell r="A1570" t="str">
            <v>PSTPCRP021</v>
          </cell>
          <cell r="B1570" t="str">
            <v>PLASMA CAR -LARGE FRONT WHEEL HARDWARE : TWO LARGE WASHERS, TWO BLACK RINGS, TWO</v>
          </cell>
          <cell r="C1570" t="str">
            <v>827169001576</v>
          </cell>
          <cell r="D1570" t="str">
            <v>EVERE</v>
          </cell>
          <cell r="G1570">
            <v>2</v>
          </cell>
        </row>
        <row r="1571">
          <cell r="A1571" t="str">
            <v>PSTPCRP026</v>
          </cell>
          <cell r="B1571" t="str">
            <v>PLASMA CAR -RIGHT REAR WHEEL ASSEMBLY - RED PU WHEEL (EA)</v>
          </cell>
          <cell r="C1571" t="str">
            <v>PSTPCRP026</v>
          </cell>
          <cell r="D1571" t="str">
            <v>EVERE</v>
          </cell>
        </row>
        <row r="1572">
          <cell r="A1572" t="str">
            <v>PSTPCRP027</v>
          </cell>
          <cell r="B1572" t="str">
            <v>PLASMA CAR -LEFT REAR WHEEL ASSEMBLY - RED PU WHEEL (EA)</v>
          </cell>
          <cell r="C1572" t="str">
            <v>PSTPCRP027</v>
          </cell>
          <cell r="D1572" t="str">
            <v>EVERE</v>
          </cell>
        </row>
        <row r="1573">
          <cell r="A1573" t="str">
            <v>PSTPCRP031</v>
          </cell>
          <cell r="B1573" t="str">
            <v>PLASMACAR - RIGHT WHEEL ASSEMBLY - BLUE PU WHEEL (EA)</v>
          </cell>
          <cell r="C1573" t="str">
            <v>PSTPCRP031</v>
          </cell>
          <cell r="D1573" t="str">
            <v>EVERE</v>
          </cell>
        </row>
        <row r="1574">
          <cell r="A1574" t="str">
            <v>PSTPCRP032</v>
          </cell>
          <cell r="B1574" t="str">
            <v>PLASMA CAR -LEFT REAR WHEEL ASSEMBLY - BLUE PU WHEEL (EA)</v>
          </cell>
          <cell r="C1574" t="str">
            <v>PSTPCRP032</v>
          </cell>
          <cell r="D1574" t="str">
            <v>EVERE</v>
          </cell>
        </row>
        <row r="1575">
          <cell r="A1575" t="str">
            <v>PSTPDR0001</v>
          </cell>
          <cell r="B1575" t="str">
            <v>PlasmaCar Display Rack</v>
          </cell>
          <cell r="C1575" t="str">
            <v>185970000905</v>
          </cell>
          <cell r="D1575" t="str">
            <v>EVERE</v>
          </cell>
          <cell r="G1575">
            <v>305</v>
          </cell>
        </row>
        <row r="1576">
          <cell r="A1576" t="str">
            <v>PSTPRTKEY</v>
          </cell>
          <cell r="B1576" t="str">
            <v>Hex Key (EA)</v>
          </cell>
          <cell r="C1576" t="str">
            <v>PSTPRTKEY</v>
          </cell>
          <cell r="D1576" t="str">
            <v>EVERE</v>
          </cell>
          <cell r="G1576">
            <v>2</v>
          </cell>
        </row>
        <row r="1577">
          <cell r="A1577" t="str">
            <v>PSTPRTLFP</v>
          </cell>
          <cell r="B1577" t="str">
            <v>Left Foot Pad - Purple (EA)</v>
          </cell>
          <cell r="C1577" t="str">
            <v>PSTPRTLFP</v>
          </cell>
          <cell r="D1577" t="str">
            <v>EVERE</v>
          </cell>
        </row>
        <row r="1578">
          <cell r="A1578" t="str">
            <v>PSTPRTRFP</v>
          </cell>
          <cell r="B1578" t="str">
            <v>Right Foot Pad - Purple (EA)</v>
          </cell>
          <cell r="C1578" t="str">
            <v>PSTPRTRFP</v>
          </cell>
          <cell r="D1578" t="str">
            <v>EVERE</v>
          </cell>
        </row>
        <row r="1579">
          <cell r="A1579" t="str">
            <v>PSTPRTSEATG</v>
          </cell>
          <cell r="B1579" t="str">
            <v>Replacement Seat - Green (EA)</v>
          </cell>
          <cell r="C1579" t="str">
            <v>PSTPRTSEATG</v>
          </cell>
          <cell r="D1579" t="str">
            <v>EVERE</v>
          </cell>
        </row>
        <row r="1580">
          <cell r="A1580" t="str">
            <v>PSTPRTSEATPRP</v>
          </cell>
          <cell r="B1580" t="str">
            <v>Replacement Seat - Purple (EA)</v>
          </cell>
          <cell r="C1580" t="str">
            <v>PSTPRTSEATPRP</v>
          </cell>
          <cell r="D1580" t="str">
            <v>EVERE</v>
          </cell>
        </row>
        <row r="1581">
          <cell r="A1581" t="str">
            <v>PSTPRTSEATR</v>
          </cell>
          <cell r="B1581" t="str">
            <v>Replacement Seat - Red - New Seat design (EA)</v>
          </cell>
          <cell r="C1581" t="str">
            <v>PSTPRTSEATR</v>
          </cell>
          <cell r="D1581" t="str">
            <v>EVERE</v>
          </cell>
        </row>
        <row r="1582">
          <cell r="A1582" t="str">
            <v>PSTPRTSEATY</v>
          </cell>
          <cell r="B1582" t="str">
            <v>Seat - Yellow - new seat design (EA)</v>
          </cell>
          <cell r="C1582" t="str">
            <v>PSTPRTSEATY</v>
          </cell>
          <cell r="D1582" t="str">
            <v>EVERE</v>
          </cell>
        </row>
        <row r="1583">
          <cell r="A1583" t="str">
            <v>PSTPRTSMA</v>
          </cell>
          <cell r="B1583" t="str">
            <v>Small Rear Axle (EA)</v>
          </cell>
          <cell r="C1583" t="str">
            <v>PSTPRTSMA</v>
          </cell>
          <cell r="D1583" t="str">
            <v>EVERE</v>
          </cell>
        </row>
        <row r="1584">
          <cell r="A1584" t="str">
            <v>PSTPRTSWAL</v>
          </cell>
          <cell r="B1584" t="str">
            <v>Complete steering wheel assembly - lime (EA)</v>
          </cell>
          <cell r="C1584" t="str">
            <v>PSTPRTSWAL</v>
          </cell>
          <cell r="D1584" t="str">
            <v>EVERE</v>
          </cell>
        </row>
        <row r="1585">
          <cell r="A1585" t="str">
            <v>PSTPRTSWAPRP</v>
          </cell>
          <cell r="B1585" t="str">
            <v>Complete steering wheel assembly - Purple (EA)</v>
          </cell>
          <cell r="C1585" t="str">
            <v>PSTPRTSWAPRP</v>
          </cell>
          <cell r="D1585" t="str">
            <v>EVERE</v>
          </cell>
        </row>
        <row r="1586">
          <cell r="A1586" t="str">
            <v>PSTPRTSWAY</v>
          </cell>
          <cell r="B1586" t="str">
            <v>Complete steering wheel assembly - yellow (EA)</v>
          </cell>
          <cell r="C1586" t="str">
            <v>PSTPRTSWAY</v>
          </cell>
          <cell r="D1586" t="str">
            <v>EVERE</v>
          </cell>
        </row>
        <row r="1587">
          <cell r="A1587" t="str">
            <v>PSTPRTSWCSM</v>
          </cell>
          <cell r="B1587" t="str">
            <v>Steering Wheel Cap - small (EA)</v>
          </cell>
          <cell r="C1587" t="str">
            <v>PSTPRTSWCSM</v>
          </cell>
          <cell r="D1587" t="str">
            <v>EVERE</v>
          </cell>
        </row>
        <row r="1588">
          <cell r="A1588" t="str">
            <v>PSTSMRT1032-4</v>
          </cell>
          <cell r="B1588" t="str">
            <v>MECHANICAL XYLOFUN MUSIC FUN (4)</v>
          </cell>
          <cell r="C1588" t="str">
            <v>069545511006</v>
          </cell>
          <cell r="D1588" t="str">
            <v>EVERE</v>
          </cell>
          <cell r="F1588">
            <v>4</v>
          </cell>
          <cell r="G1588">
            <v>110</v>
          </cell>
        </row>
        <row r="1589">
          <cell r="A1589" t="str">
            <v>RGLP66102</v>
          </cell>
          <cell r="B1589" t="str">
            <v>PEZ - DISNEY PRINCESSES (PDQ)</v>
          </cell>
          <cell r="C1589" t="str">
            <v>067535661021</v>
          </cell>
          <cell r="D1589" t="str">
            <v>EVERC</v>
          </cell>
          <cell r="E1589">
            <v>12</v>
          </cell>
          <cell r="F1589">
            <v>72</v>
          </cell>
          <cell r="G1589">
            <v>2.5</v>
          </cell>
        </row>
        <row r="1590">
          <cell r="A1590" t="str">
            <v>RGLP66103</v>
          </cell>
          <cell r="B1590" t="str">
            <v>PEZ - DISNEY MICKEY AND FRIENDS (PDQ)</v>
          </cell>
          <cell r="C1590" t="str">
            <v>067535661038</v>
          </cell>
          <cell r="D1590" t="str">
            <v>EVERC</v>
          </cell>
          <cell r="E1590">
            <v>12</v>
          </cell>
          <cell r="F1590">
            <v>72</v>
          </cell>
          <cell r="G1590">
            <v>2.5</v>
          </cell>
        </row>
        <row r="1591">
          <cell r="A1591" t="str">
            <v>RGLP66110</v>
          </cell>
          <cell r="B1591" t="str">
            <v>PEZ - MARVEL UNIVERSE ASST (PDQ)</v>
          </cell>
          <cell r="C1591" t="str">
            <v>067535661106</v>
          </cell>
          <cell r="D1591" t="str">
            <v>EVERC</v>
          </cell>
          <cell r="E1591">
            <v>12</v>
          </cell>
          <cell r="F1591">
            <v>72</v>
          </cell>
          <cell r="G1591">
            <v>2.5</v>
          </cell>
        </row>
        <row r="1592">
          <cell r="A1592" t="str">
            <v>RGLP66112</v>
          </cell>
          <cell r="B1592" t="str">
            <v>PEZ - DC - JUSTICE LEAGUE  (PDQ)</v>
          </cell>
          <cell r="C1592" t="str">
            <v>067535661120</v>
          </cell>
          <cell r="D1592" t="str">
            <v>EVERC</v>
          </cell>
          <cell r="E1592">
            <v>12</v>
          </cell>
          <cell r="F1592">
            <v>72</v>
          </cell>
          <cell r="G1592">
            <v>2.5</v>
          </cell>
        </row>
        <row r="1593">
          <cell r="A1593" t="str">
            <v>RGLP66116</v>
          </cell>
          <cell r="B1593" t="str">
            <v>PEZ - STAR WARS (PDQ)</v>
          </cell>
          <cell r="C1593" t="str">
            <v>067535661168</v>
          </cell>
          <cell r="D1593" t="str">
            <v>EVERC</v>
          </cell>
          <cell r="E1593">
            <v>12</v>
          </cell>
          <cell r="F1593">
            <v>72</v>
          </cell>
          <cell r="G1593">
            <v>2.5</v>
          </cell>
        </row>
        <row r="1594">
          <cell r="A1594" t="str">
            <v>RGLP66123</v>
          </cell>
          <cell r="B1594" t="str">
            <v>PEZ - FROZEN 2 (PDQ)</v>
          </cell>
          <cell r="C1594" t="str">
            <v>067535661236</v>
          </cell>
          <cell r="D1594" t="str">
            <v>EVERC</v>
          </cell>
          <cell r="E1594">
            <v>12</v>
          </cell>
          <cell r="F1594">
            <v>72</v>
          </cell>
          <cell r="G1594">
            <v>2.5</v>
          </cell>
        </row>
        <row r="1595">
          <cell r="A1595" t="str">
            <v>RGLP66127</v>
          </cell>
          <cell r="B1595" t="str">
            <v>PEZ - MINIONS 2  (PDQ)</v>
          </cell>
          <cell r="C1595" t="str">
            <v>067535661274</v>
          </cell>
          <cell r="D1595" t="str">
            <v>EVERC</v>
          </cell>
          <cell r="E1595">
            <v>12</v>
          </cell>
          <cell r="F1595">
            <v>72</v>
          </cell>
          <cell r="G1595">
            <v>2.5</v>
          </cell>
        </row>
        <row r="1596">
          <cell r="A1596" t="str">
            <v>RGLP66136</v>
          </cell>
          <cell r="B1596" t="str">
            <v>PEZ - PAW PATROL  (PDQ)</v>
          </cell>
          <cell r="C1596" t="str">
            <v>067535661366</v>
          </cell>
          <cell r="D1596" t="str">
            <v>EVERC</v>
          </cell>
          <cell r="E1596">
            <v>12</v>
          </cell>
          <cell r="F1596">
            <v>72</v>
          </cell>
          <cell r="G1596">
            <v>2.5</v>
          </cell>
        </row>
        <row r="1597">
          <cell r="A1597" t="str">
            <v>RGLP66146</v>
          </cell>
          <cell r="B1597" t="str">
            <v>PEZ - POKEMON (PDQ)</v>
          </cell>
          <cell r="C1597" t="str">
            <v>067535661465</v>
          </cell>
          <cell r="D1597" t="str">
            <v>EVERC</v>
          </cell>
          <cell r="E1597">
            <v>12</v>
          </cell>
          <cell r="F1597">
            <v>72</v>
          </cell>
          <cell r="G1597">
            <v>2.5</v>
          </cell>
        </row>
        <row r="1598">
          <cell r="A1598" t="str">
            <v>RGLP66148</v>
          </cell>
          <cell r="B1598" t="str">
            <v>PEZ - NHL PUCKS (PDQ)</v>
          </cell>
          <cell r="C1598" t="str">
            <v>067535661489</v>
          </cell>
          <cell r="D1598" t="str">
            <v>EVERC</v>
          </cell>
          <cell r="E1598">
            <v>12</v>
          </cell>
          <cell r="F1598">
            <v>72</v>
          </cell>
          <cell r="G1598">
            <v>2.5</v>
          </cell>
        </row>
        <row r="1599">
          <cell r="A1599" t="str">
            <v>RGLP66152</v>
          </cell>
          <cell r="B1599" t="str">
            <v>PEZ - ETERNALS (PDQ)</v>
          </cell>
          <cell r="C1599" t="str">
            <v>067535661526</v>
          </cell>
          <cell r="D1599" t="str">
            <v>EVERC</v>
          </cell>
          <cell r="E1599">
            <v>12</v>
          </cell>
          <cell r="F1599">
            <v>72</v>
          </cell>
          <cell r="G1599">
            <v>2.25</v>
          </cell>
        </row>
        <row r="1600">
          <cell r="A1600" t="str">
            <v>RGLP66300</v>
          </cell>
          <cell r="B1600" t="str">
            <v>PEZ - 6pc CANDY REFILL BLISTER PK (PDQ)</v>
          </cell>
          <cell r="C1600" t="str">
            <v>067535663001</v>
          </cell>
          <cell r="D1600" t="str">
            <v>EVERC</v>
          </cell>
          <cell r="E1600">
            <v>12</v>
          </cell>
          <cell r="F1600">
            <v>72</v>
          </cell>
          <cell r="G1600">
            <v>2.5</v>
          </cell>
        </row>
        <row r="1601">
          <cell r="A1601" t="str">
            <v>RIO510</v>
          </cell>
          <cell r="B1601" t="str">
            <v xml:space="preserve">DOMINION - EXPANSION - ADVENTURES </v>
          </cell>
          <cell r="C1601" t="str">
            <v>655132005104</v>
          </cell>
          <cell r="D1601" t="str">
            <v>EVERE</v>
          </cell>
          <cell r="F1601">
            <v>6</v>
          </cell>
          <cell r="G1601">
            <v>31.5</v>
          </cell>
        </row>
        <row r="1602">
          <cell r="A1602" t="str">
            <v>RIO540</v>
          </cell>
          <cell r="B1602" t="str">
            <v>DOMINION BIG BOX - DOMINION 2nd Ed + INTRIGUE Exp</v>
          </cell>
          <cell r="C1602" t="str">
            <v>655132005401</v>
          </cell>
          <cell r="D1602" t="str">
            <v>EVERE</v>
          </cell>
          <cell r="G1602">
            <v>52.5</v>
          </cell>
        </row>
        <row r="1603">
          <cell r="A1603" t="str">
            <v>RIO550</v>
          </cell>
          <cell r="B1603" t="str">
            <v>DOMINION - EXPANSION - NOCTURNE</v>
          </cell>
          <cell r="C1603" t="str">
            <v>655132005500</v>
          </cell>
          <cell r="D1603" t="str">
            <v>EVERE</v>
          </cell>
          <cell r="F1603">
            <v>6</v>
          </cell>
          <cell r="G1603">
            <v>31.5</v>
          </cell>
        </row>
        <row r="1604">
          <cell r="A1604" t="str">
            <v>SIL300</v>
          </cell>
          <cell r="B1604" t="str">
            <v>FURPINATOR</v>
          </cell>
          <cell r="C1604" t="str">
            <v>810010990358</v>
          </cell>
          <cell r="D1604" t="str">
            <v>EVERE</v>
          </cell>
          <cell r="E1604">
            <v>6</v>
          </cell>
          <cell r="F1604">
            <v>12</v>
          </cell>
          <cell r="G1604">
            <v>9.65</v>
          </cell>
        </row>
        <row r="1605">
          <cell r="A1605" t="str">
            <v>SIL341</v>
          </cell>
          <cell r="B1605" t="str">
            <v>TINY ARCADE ATARI 2600</v>
          </cell>
          <cell r="C1605" t="str">
            <v>810010991775</v>
          </cell>
          <cell r="D1605" t="str">
            <v>EVERE</v>
          </cell>
          <cell r="E1605">
            <v>6</v>
          </cell>
          <cell r="F1605">
            <v>12</v>
          </cell>
          <cell r="G1605">
            <v>16.2</v>
          </cell>
        </row>
        <row r="1606">
          <cell r="A1606" t="str">
            <v>SIL352</v>
          </cell>
          <cell r="B1606" t="str">
            <v>RUBIK'S REVOLUTION</v>
          </cell>
          <cell r="C1606" t="str">
            <v>810010990990</v>
          </cell>
          <cell r="D1606" t="str">
            <v>EVERE</v>
          </cell>
          <cell r="E1606">
            <v>6</v>
          </cell>
          <cell r="F1606">
            <v>12</v>
          </cell>
          <cell r="G1606">
            <v>12</v>
          </cell>
        </row>
        <row r="1607">
          <cell r="A1607" t="str">
            <v>SIL362</v>
          </cell>
          <cell r="B1607" t="str">
            <v>MICRO ARCADE SPACE INVADERS</v>
          </cell>
          <cell r="C1607" t="str">
            <v>810010990099</v>
          </cell>
          <cell r="D1607" t="str">
            <v>EVERE</v>
          </cell>
          <cell r="E1607">
            <v>6</v>
          </cell>
          <cell r="F1607">
            <v>12</v>
          </cell>
          <cell r="G1607">
            <v>16.5</v>
          </cell>
        </row>
        <row r="1608">
          <cell r="A1608" t="str">
            <v>SIL390</v>
          </cell>
          <cell r="B1608" t="str">
            <v>RUBIKS TILT MOTION</v>
          </cell>
          <cell r="C1608" t="str">
            <v>810010990167</v>
          </cell>
          <cell r="D1608" t="str">
            <v>EVERE</v>
          </cell>
          <cell r="E1608">
            <v>6</v>
          </cell>
          <cell r="F1608">
            <v>12</v>
          </cell>
          <cell r="G1608">
            <v>14.75</v>
          </cell>
        </row>
        <row r="1609">
          <cell r="A1609" t="str">
            <v>SIL404</v>
          </cell>
          <cell r="B1609" t="str">
            <v>BOARDWALK ARCADE - DANCE DANCE REVOLUTION</v>
          </cell>
          <cell r="C1609" t="str">
            <v>810010991553</v>
          </cell>
          <cell r="D1609" t="str">
            <v>EVERE</v>
          </cell>
          <cell r="E1609">
            <v>6</v>
          </cell>
          <cell r="F1609">
            <v>12</v>
          </cell>
          <cell r="G1609">
            <v>15.25</v>
          </cell>
        </row>
        <row r="1610">
          <cell r="A1610" t="str">
            <v>SIL5001</v>
          </cell>
          <cell r="B1610" t="str">
            <v>WORLDS COOLEST BOB ROSS TALKING KEYCHAIN</v>
          </cell>
          <cell r="C1610" t="str">
            <v>810010990518</v>
          </cell>
          <cell r="D1610" t="str">
            <v>EVERE</v>
          </cell>
          <cell r="E1610">
            <v>12</v>
          </cell>
          <cell r="F1610">
            <v>48</v>
          </cell>
          <cell r="G1610">
            <v>3.25</v>
          </cell>
        </row>
        <row r="1611">
          <cell r="A1611" t="str">
            <v>SIL5004</v>
          </cell>
          <cell r="B1611" t="str">
            <v>WORLD'S SMALLEST OFFICIAL NERF BASKETBALL</v>
          </cell>
          <cell r="C1611" t="str">
            <v>810010990600</v>
          </cell>
          <cell r="D1611" t="str">
            <v>EVERE</v>
          </cell>
          <cell r="E1611">
            <v>12</v>
          </cell>
          <cell r="F1611">
            <v>48</v>
          </cell>
          <cell r="G1611">
            <v>3</v>
          </cell>
        </row>
        <row r="1612">
          <cell r="A1612" t="str">
            <v>SIL5005</v>
          </cell>
          <cell r="B1612" t="str">
            <v>WORLD'S SMALLEST OFFICIAL FOOTBALL</v>
          </cell>
          <cell r="C1612" t="str">
            <v>810010990617</v>
          </cell>
          <cell r="D1612" t="str">
            <v>EVERE</v>
          </cell>
          <cell r="E1612">
            <v>12</v>
          </cell>
          <cell r="F1612">
            <v>48</v>
          </cell>
          <cell r="G1612">
            <v>3</v>
          </cell>
        </row>
        <row r="1613">
          <cell r="A1613" t="str">
            <v>SIL5011</v>
          </cell>
          <cell r="B1613" t="str">
            <v>WORLD'S SMALLEST BARBIE DREAM HOUSE-1978</v>
          </cell>
          <cell r="C1613" t="str">
            <v>810010990716</v>
          </cell>
          <cell r="D1613" t="str">
            <v>EVERE</v>
          </cell>
          <cell r="E1613">
            <v>12</v>
          </cell>
          <cell r="F1613">
            <v>48</v>
          </cell>
          <cell r="G1613">
            <v>4.25</v>
          </cell>
        </row>
        <row r="1614">
          <cell r="A1614" t="str">
            <v>SIL5018</v>
          </cell>
          <cell r="B1614" t="str">
            <v>WORLD'S COOLEST 'THE OFFICE' TALKING KEYCHAIN ASST</v>
          </cell>
          <cell r="C1614" t="str">
            <v>810010990815</v>
          </cell>
          <cell r="D1614" t="str">
            <v>EVERC</v>
          </cell>
          <cell r="E1614">
            <v>12</v>
          </cell>
          <cell r="F1614">
            <v>48</v>
          </cell>
          <cell r="G1614">
            <v>5.25</v>
          </cell>
        </row>
        <row r="1615">
          <cell r="A1615" t="str">
            <v>SIL5018D</v>
          </cell>
          <cell r="B1615" t="str">
            <v xml:space="preserve">WORLD'S COOLEST THE OFFICE TALKING KEYCHAIN-DWIGHT </v>
          </cell>
          <cell r="C1615" t="str">
            <v>810010991041</v>
          </cell>
          <cell r="D1615" t="str">
            <v>EVERE</v>
          </cell>
          <cell r="E1615">
            <v>12</v>
          </cell>
          <cell r="F1615">
            <v>48</v>
          </cell>
          <cell r="G1615">
            <v>3.25</v>
          </cell>
        </row>
        <row r="1616">
          <cell r="A1616" t="str">
            <v>SIL5021</v>
          </cell>
          <cell r="B1616" t="str">
            <v>WORLD'S SMALLEST PICTIONARY GAME</v>
          </cell>
          <cell r="C1616" t="str">
            <v>810010990853</v>
          </cell>
          <cell r="D1616" t="str">
            <v>EVERE</v>
          </cell>
          <cell r="E1616">
            <v>12</v>
          </cell>
          <cell r="F1616">
            <v>48</v>
          </cell>
          <cell r="G1616">
            <v>3.5</v>
          </cell>
        </row>
        <row r="1617">
          <cell r="A1617" t="str">
            <v>SIL5022</v>
          </cell>
          <cell r="B1617" t="str">
            <v>WORLD'S SMALLEST KERPLUNK GAME (EA)</v>
          </cell>
          <cell r="C1617" t="str">
            <v>810010990860</v>
          </cell>
          <cell r="D1617" t="str">
            <v>EVERE</v>
          </cell>
          <cell r="E1617">
            <v>12</v>
          </cell>
          <cell r="F1617">
            <v>48</v>
          </cell>
          <cell r="G1617">
            <v>3</v>
          </cell>
        </row>
        <row r="1618">
          <cell r="A1618" t="str">
            <v>SIL5028</v>
          </cell>
          <cell r="B1618" t="str">
            <v>WORLD'S SMALLEST MEGO HORROR MICROACTION FIGURES ASST</v>
          </cell>
          <cell r="C1618" t="str">
            <v>810010990921</v>
          </cell>
          <cell r="D1618" t="str">
            <v>EVERC</v>
          </cell>
          <cell r="E1618">
            <v>12</v>
          </cell>
          <cell r="F1618">
            <v>48</v>
          </cell>
          <cell r="G1618">
            <v>3.85</v>
          </cell>
        </row>
        <row r="1619">
          <cell r="A1619" t="str">
            <v>SIL5030</v>
          </cell>
          <cell r="B1619" t="str">
            <v>WORLD'S SMALLEST MASTERS of the UNIVERSE MICROACTION FIG asst</v>
          </cell>
          <cell r="C1619" t="str">
            <v>810010990945</v>
          </cell>
          <cell r="D1619" t="str">
            <v>EVERC</v>
          </cell>
          <cell r="E1619">
            <v>12</v>
          </cell>
          <cell r="F1619">
            <v>48</v>
          </cell>
          <cell r="G1619">
            <v>3.5</v>
          </cell>
        </row>
        <row r="1620">
          <cell r="A1620" t="str">
            <v>SIL5032</v>
          </cell>
          <cell r="B1620" t="str">
            <v xml:space="preserve">WORLD'S SMALLEST BARREL of MONKEYS </v>
          </cell>
          <cell r="C1620" t="str">
            <v>810010990969</v>
          </cell>
          <cell r="D1620" t="str">
            <v>EVERE</v>
          </cell>
          <cell r="E1620">
            <v>12</v>
          </cell>
          <cell r="F1620">
            <v>48</v>
          </cell>
          <cell r="G1620">
            <v>3</v>
          </cell>
        </row>
        <row r="1621">
          <cell r="A1621" t="str">
            <v>SIL5034</v>
          </cell>
          <cell r="B1621" t="str">
            <v>WORLD'S SMALLEST DUNGEONS and DRAGONS MICROACTION FIG ASST</v>
          </cell>
          <cell r="C1621" t="str">
            <v>810010991089</v>
          </cell>
          <cell r="D1621" t="str">
            <v>EVERC</v>
          </cell>
          <cell r="E1621">
            <v>12</v>
          </cell>
          <cell r="F1621">
            <v>48</v>
          </cell>
          <cell r="G1621">
            <v>3.5</v>
          </cell>
        </row>
        <row r="1622">
          <cell r="A1622" t="str">
            <v>SIL504</v>
          </cell>
          <cell r="B1622" t="str">
            <v>WORLDS SMALLEST ETCH A SKETCH</v>
          </cell>
          <cell r="C1622" t="str">
            <v>859421005152</v>
          </cell>
          <cell r="D1622" t="str">
            <v>EVERE</v>
          </cell>
          <cell r="E1622">
            <v>12</v>
          </cell>
          <cell r="F1622">
            <v>48</v>
          </cell>
          <cell r="G1622">
            <v>3.25</v>
          </cell>
        </row>
        <row r="1623">
          <cell r="A1623" t="str">
            <v>SIL5046</v>
          </cell>
          <cell r="B1623" t="str">
            <v>WORLD'S COOLEST TALKING KEYCHAIN RICHARD SIMMONS</v>
          </cell>
          <cell r="C1623" t="str">
            <v>810010991461</v>
          </cell>
          <cell r="D1623" t="str">
            <v>EVERE</v>
          </cell>
          <cell r="E1623">
            <v>12</v>
          </cell>
          <cell r="F1623">
            <v>48</v>
          </cell>
          <cell r="G1623">
            <v>3.95</v>
          </cell>
        </row>
        <row r="1624">
          <cell r="A1624" t="str">
            <v>SIL5059</v>
          </cell>
          <cell r="B1624" t="str">
            <v xml:space="preserve">WORLD'S SMALLEST - CONNECT 4 </v>
          </cell>
          <cell r="C1624" t="str">
            <v>810010991720</v>
          </cell>
          <cell r="D1624" t="str">
            <v>EVERE</v>
          </cell>
          <cell r="E1624">
            <v>12</v>
          </cell>
          <cell r="F1624">
            <v>48</v>
          </cell>
          <cell r="G1624">
            <v>3.5</v>
          </cell>
        </row>
        <row r="1625">
          <cell r="A1625" t="str">
            <v>SIL5061</v>
          </cell>
          <cell r="B1625" t="str">
            <v>WORLD'S SMALLEST -  BOGGLE</v>
          </cell>
          <cell r="C1625" t="str">
            <v>810010991744</v>
          </cell>
          <cell r="D1625" t="str">
            <v>EVERE</v>
          </cell>
          <cell r="E1625">
            <v>12</v>
          </cell>
          <cell r="F1625">
            <v>48</v>
          </cell>
          <cell r="G1625">
            <v>3.5</v>
          </cell>
        </row>
        <row r="1626">
          <cell r="A1626" t="str">
            <v>SIL5064</v>
          </cell>
          <cell r="B1626" t="str">
            <v>WORLD'S SMALLEST GOOD LUCK TROLLS asst</v>
          </cell>
          <cell r="C1626" t="str">
            <v>810010991805</v>
          </cell>
          <cell r="D1626" t="str">
            <v>EVERC</v>
          </cell>
          <cell r="E1626">
            <v>12</v>
          </cell>
          <cell r="F1626">
            <v>48</v>
          </cell>
          <cell r="G1626">
            <v>3</v>
          </cell>
        </row>
        <row r="1627">
          <cell r="A1627" t="str">
            <v>SIL512</v>
          </cell>
          <cell r="B1627" t="str">
            <v>WORLDS SMALLEST STRETCH ARMSTRONG</v>
          </cell>
          <cell r="C1627" t="str">
            <v>859421005671</v>
          </cell>
          <cell r="D1627" t="str">
            <v>EVERE</v>
          </cell>
          <cell r="E1627">
            <v>12</v>
          </cell>
          <cell r="F1627">
            <v>48</v>
          </cell>
          <cell r="G1627">
            <v>4.75</v>
          </cell>
        </row>
        <row r="1628">
          <cell r="A1628" t="str">
            <v>SIL513</v>
          </cell>
          <cell r="B1628" t="str">
            <v>WORLDS COOLEST POLAROID CAMERA KEYCHAIN</v>
          </cell>
          <cell r="C1628" t="str">
            <v>859421005695</v>
          </cell>
          <cell r="D1628" t="str">
            <v>EVERE</v>
          </cell>
          <cell r="E1628">
            <v>12</v>
          </cell>
          <cell r="F1628">
            <v>48</v>
          </cell>
          <cell r="G1628">
            <v>3.5</v>
          </cell>
        </row>
        <row r="1629">
          <cell r="A1629" t="str">
            <v>SIL514</v>
          </cell>
          <cell r="B1629" t="str">
            <v>WORLDS SMALLEST MAGIC 8 BALL</v>
          </cell>
          <cell r="C1629" t="str">
            <v>859421005725</v>
          </cell>
          <cell r="D1629" t="str">
            <v>EVERE</v>
          </cell>
          <cell r="E1629">
            <v>12</v>
          </cell>
          <cell r="F1629">
            <v>48</v>
          </cell>
          <cell r="G1629">
            <v>3.25</v>
          </cell>
        </row>
        <row r="1630">
          <cell r="A1630" t="str">
            <v>SIL518</v>
          </cell>
          <cell r="B1630" t="str">
            <v>WORLDS SMALLEST - 2pc Card  SILLY PUTTY</v>
          </cell>
          <cell r="C1630" t="str">
            <v>859421005367</v>
          </cell>
          <cell r="D1630" t="str">
            <v>EVERE</v>
          </cell>
          <cell r="E1630">
            <v>12</v>
          </cell>
          <cell r="F1630">
            <v>48</v>
          </cell>
          <cell r="G1630">
            <v>2</v>
          </cell>
        </row>
        <row r="1631">
          <cell r="A1631" t="str">
            <v>SIL5200</v>
          </cell>
          <cell r="B1631" t="str">
            <v>WACKY PACKAGES MINIS</v>
          </cell>
          <cell r="C1631" t="str">
            <v>810010991126</v>
          </cell>
          <cell r="D1631" t="str">
            <v>EVERC</v>
          </cell>
          <cell r="E1631">
            <v>24</v>
          </cell>
          <cell r="F1631">
            <v>48</v>
          </cell>
          <cell r="G1631">
            <v>2.95</v>
          </cell>
        </row>
        <row r="1632">
          <cell r="A1632" t="str">
            <v>SIL5201</v>
          </cell>
          <cell r="B1632" t="str">
            <v>WACKY PACKAGES - 2pc MINI BLIND BOX</v>
          </cell>
          <cell r="C1632" t="str">
            <v>810010991133</v>
          </cell>
          <cell r="D1632" t="str">
            <v>EVERC</v>
          </cell>
          <cell r="E1632">
            <v>12</v>
          </cell>
          <cell r="F1632">
            <v>48</v>
          </cell>
          <cell r="G1632">
            <v>5.75</v>
          </cell>
        </row>
        <row r="1633">
          <cell r="A1633" t="str">
            <v>SIL523</v>
          </cell>
          <cell r="B1633" t="str">
            <v>WORLDS SMALLEST HOT WHEELS SERIES 3 ASST</v>
          </cell>
          <cell r="C1633" t="str">
            <v>854941007068</v>
          </cell>
          <cell r="D1633" t="str">
            <v>EVERC</v>
          </cell>
          <cell r="E1633">
            <v>12</v>
          </cell>
          <cell r="F1633">
            <v>48</v>
          </cell>
          <cell r="G1633">
            <v>2.4500000000000002</v>
          </cell>
        </row>
        <row r="1634">
          <cell r="A1634" t="str">
            <v>SIL524</v>
          </cell>
          <cell r="B1634" t="str">
            <v>WORLDS SMALLEST BARBIE SERIES 2 TOTALLY HAIR &amp; ASTRONAUT</v>
          </cell>
          <cell r="C1634" t="str">
            <v>854941007075</v>
          </cell>
          <cell r="D1634" t="str">
            <v>EVERC</v>
          </cell>
          <cell r="E1634">
            <v>12</v>
          </cell>
          <cell r="F1634">
            <v>48</v>
          </cell>
          <cell r="G1634">
            <v>3.5</v>
          </cell>
        </row>
        <row r="1635">
          <cell r="A1635" t="str">
            <v>SIL530</v>
          </cell>
          <cell r="B1635" t="str">
            <v>WORLDS COOLEST TURNTABLE KEYCHAIN</v>
          </cell>
          <cell r="C1635" t="str">
            <v>859421005374</v>
          </cell>
          <cell r="D1635" t="str">
            <v>EVERE</v>
          </cell>
          <cell r="E1635">
            <v>12</v>
          </cell>
          <cell r="F1635">
            <v>48</v>
          </cell>
          <cell r="G1635">
            <v>4.5</v>
          </cell>
        </row>
        <row r="1636">
          <cell r="A1636" t="str">
            <v>SIL540</v>
          </cell>
          <cell r="B1636" t="str">
            <v>WORLDS SMALLEST ROCK 'EM SOCK 'EM ROBOTS</v>
          </cell>
          <cell r="C1636" t="str">
            <v>854941007037</v>
          </cell>
          <cell r="D1636" t="str">
            <v>EVERE</v>
          </cell>
          <cell r="E1636">
            <v>12</v>
          </cell>
          <cell r="F1636">
            <v>48</v>
          </cell>
          <cell r="G1636">
            <v>3.75</v>
          </cell>
        </row>
        <row r="1637">
          <cell r="A1637" t="str">
            <v>SIL543</v>
          </cell>
          <cell r="B1637" t="str">
            <v>WORLDS SMALLEST TINKER TOYS</v>
          </cell>
          <cell r="C1637" t="str">
            <v>854941007181</v>
          </cell>
          <cell r="D1637" t="str">
            <v>EVERE</v>
          </cell>
          <cell r="E1637">
            <v>12</v>
          </cell>
          <cell r="F1637">
            <v>48</v>
          </cell>
          <cell r="G1637">
            <v>4.5</v>
          </cell>
        </row>
        <row r="1638">
          <cell r="A1638" t="str">
            <v>SIL545</v>
          </cell>
          <cell r="B1638" t="str">
            <v>WORLDS SMALLEST LITE BRITE</v>
          </cell>
          <cell r="C1638" t="str">
            <v>854941007211</v>
          </cell>
          <cell r="D1638" t="str">
            <v>EVERE</v>
          </cell>
          <cell r="E1638">
            <v>12</v>
          </cell>
          <cell r="F1638">
            <v>48</v>
          </cell>
          <cell r="G1638">
            <v>7.5</v>
          </cell>
        </row>
        <row r="1639">
          <cell r="A1639" t="str">
            <v>SIL553</v>
          </cell>
          <cell r="B1639" t="str">
            <v>WORLDS SMALLEST HOT WHEELS HOT CURVES ACTION SET (INCL 1 CAR) ASST</v>
          </cell>
          <cell r="C1639" t="str">
            <v>854941007310</v>
          </cell>
          <cell r="D1639" t="str">
            <v>EVERC</v>
          </cell>
          <cell r="E1639">
            <v>12</v>
          </cell>
          <cell r="F1639">
            <v>48</v>
          </cell>
          <cell r="G1639">
            <v>7.5</v>
          </cell>
        </row>
        <row r="1640">
          <cell r="A1640" t="str">
            <v>SIL554</v>
          </cell>
          <cell r="B1640" t="str">
            <v>WORLDS SMALLEST HOT WHEELS DRAG RACE SET (INCL 2 CARS) ASST</v>
          </cell>
          <cell r="C1640" t="str">
            <v>854941007327</v>
          </cell>
          <cell r="D1640" t="str">
            <v>EVERC</v>
          </cell>
          <cell r="E1640">
            <v>12</v>
          </cell>
          <cell r="F1640">
            <v>48</v>
          </cell>
          <cell r="G1640">
            <v>6.75</v>
          </cell>
        </row>
        <row r="1641">
          <cell r="A1641" t="str">
            <v>SIL555</v>
          </cell>
          <cell r="B1641" t="str">
            <v>WORLDS COOLEST RUBIK KEYCHAIN</v>
          </cell>
          <cell r="C1641" t="str">
            <v>854941007334</v>
          </cell>
          <cell r="D1641" t="str">
            <v>EVERE</v>
          </cell>
          <cell r="E1641">
            <v>12</v>
          </cell>
          <cell r="F1641">
            <v>48</v>
          </cell>
          <cell r="G1641">
            <v>5.15</v>
          </cell>
        </row>
        <row r="1642">
          <cell r="A1642" t="str">
            <v>SIL564</v>
          </cell>
          <cell r="B1642" t="str">
            <v>WORLDS SMALLEST CROCODILE DENTIST</v>
          </cell>
          <cell r="C1642" t="str">
            <v>854941007563</v>
          </cell>
          <cell r="D1642" t="str">
            <v>EVERE</v>
          </cell>
          <cell r="E1642">
            <v>12</v>
          </cell>
          <cell r="F1642">
            <v>48</v>
          </cell>
          <cell r="G1642">
            <v>3.25</v>
          </cell>
        </row>
        <row r="1643">
          <cell r="A1643" t="str">
            <v>SIL568</v>
          </cell>
          <cell r="B1643" t="str">
            <v xml:space="preserve">WORLDS SMALLEST UNO </v>
          </cell>
          <cell r="C1643" t="str">
            <v>854941007631</v>
          </cell>
          <cell r="D1643" t="str">
            <v>EVERE</v>
          </cell>
          <cell r="E1643">
            <v>12</v>
          </cell>
          <cell r="F1643">
            <v>48</v>
          </cell>
          <cell r="G1643">
            <v>3.25</v>
          </cell>
        </row>
        <row r="1644">
          <cell r="A1644" t="str">
            <v>SIL571</v>
          </cell>
          <cell r="B1644" t="str">
            <v>WORLDS SMALLEST MY LITTLE PONY ASST</v>
          </cell>
          <cell r="C1644" t="str">
            <v>854941007662</v>
          </cell>
          <cell r="D1644" t="str">
            <v>EVERC</v>
          </cell>
          <cell r="E1644">
            <v>12</v>
          </cell>
          <cell r="F1644">
            <v>48</v>
          </cell>
          <cell r="G1644">
            <v>3.25</v>
          </cell>
        </row>
        <row r="1645">
          <cell r="A1645" t="str">
            <v>SIL575</v>
          </cell>
          <cell r="B1645" t="str">
            <v>WORLDS SMALLEST LAVA LAMP</v>
          </cell>
          <cell r="C1645" t="str">
            <v>854941007839</v>
          </cell>
          <cell r="D1645" t="str">
            <v>EVERE</v>
          </cell>
          <cell r="E1645">
            <v>12</v>
          </cell>
          <cell r="F1645">
            <v>48</v>
          </cell>
          <cell r="G1645">
            <v>3.5</v>
          </cell>
        </row>
        <row r="1646">
          <cell r="A1646" t="str">
            <v>SIL576</v>
          </cell>
          <cell r="B1646" t="str">
            <v>WORLDS SMALLEST SUPER SOAKER ASST</v>
          </cell>
          <cell r="C1646" t="str">
            <v>810010990211</v>
          </cell>
          <cell r="D1646" t="str">
            <v>EVERC</v>
          </cell>
          <cell r="E1646">
            <v>12</v>
          </cell>
          <cell r="F1646">
            <v>48</v>
          </cell>
          <cell r="G1646">
            <v>4.5</v>
          </cell>
        </row>
        <row r="1647">
          <cell r="A1647" t="str">
            <v>SIL578</v>
          </cell>
          <cell r="B1647" t="str">
            <v xml:space="preserve">WORLDS SMALLEST MR POTATO HEAD </v>
          </cell>
          <cell r="C1647" t="str">
            <v>810010990235</v>
          </cell>
          <cell r="D1647" t="str">
            <v>EVERE</v>
          </cell>
          <cell r="E1647">
            <v>12</v>
          </cell>
          <cell r="F1647">
            <v>48</v>
          </cell>
          <cell r="G1647">
            <v>3.75</v>
          </cell>
        </row>
        <row r="1648">
          <cell r="A1648" t="str">
            <v>SIL587</v>
          </cell>
          <cell r="B1648" t="str">
            <v>WORLDS SMALLEST TRANSFORMERS ASST</v>
          </cell>
          <cell r="C1648" t="str">
            <v>810010990204</v>
          </cell>
          <cell r="D1648" t="str">
            <v>EVERC</v>
          </cell>
          <cell r="E1648">
            <v>12</v>
          </cell>
          <cell r="F1648">
            <v>48</v>
          </cell>
          <cell r="G1648">
            <v>3.75</v>
          </cell>
        </row>
        <row r="1649">
          <cell r="A1649" t="str">
            <v>SIL594</v>
          </cell>
          <cell r="B1649" t="str">
            <v>MICRO ACTION GI JOE FIGURES</v>
          </cell>
          <cell r="C1649" t="str">
            <v>810010990372</v>
          </cell>
          <cell r="D1649" t="str">
            <v>EVERE</v>
          </cell>
          <cell r="E1649">
            <v>12</v>
          </cell>
          <cell r="F1649">
            <v>48</v>
          </cell>
          <cell r="G1649">
            <v>3.6</v>
          </cell>
        </row>
        <row r="1650">
          <cell r="A1650" t="str">
            <v>SIL596</v>
          </cell>
          <cell r="B1650" t="str">
            <v>WORLDS COOLEST ATARI SOUND ARCADE</v>
          </cell>
          <cell r="C1650" t="str">
            <v>810010990396</v>
          </cell>
          <cell r="D1650" t="str">
            <v>EVERE</v>
          </cell>
          <cell r="E1650">
            <v>12</v>
          </cell>
          <cell r="F1650">
            <v>48</v>
          </cell>
          <cell r="G1650">
            <v>3.38</v>
          </cell>
        </row>
        <row r="1651">
          <cell r="A1651" t="str">
            <v>SIL597</v>
          </cell>
          <cell r="B1651" t="str">
            <v>WORLDS COOLEST LIGHT &amp; SOUND ARCADE ASST</v>
          </cell>
          <cell r="C1651" t="str">
            <v>854941007853</v>
          </cell>
          <cell r="D1651" t="str">
            <v>EVERC</v>
          </cell>
          <cell r="E1651">
            <v>12</v>
          </cell>
          <cell r="F1651">
            <v>48</v>
          </cell>
          <cell r="G1651">
            <v>4.5</v>
          </cell>
        </row>
        <row r="1652">
          <cell r="A1652" t="str">
            <v>SIL9016</v>
          </cell>
          <cell r="B1652" t="str">
            <v>WORLD'S SMALLEST WIRE RACK (HOLDS 144 PCS on 48 PEGS)</v>
          </cell>
          <cell r="C1652" t="str">
            <v>859421005091</v>
          </cell>
          <cell r="D1652" t="str">
            <v>EVERE</v>
          </cell>
          <cell r="G1652">
            <v>50</v>
          </cell>
        </row>
        <row r="1653">
          <cell r="A1653" t="str">
            <v>SML6018596</v>
          </cell>
          <cell r="B1653" t="str">
            <v>LCR - LEFT CENTER RIGHT (Blister Pkg)</v>
          </cell>
          <cell r="C1653" t="str">
            <v>778988992098</v>
          </cell>
          <cell r="D1653" t="str">
            <v>EVERE</v>
          </cell>
          <cell r="F1653">
            <v>12</v>
          </cell>
          <cell r="G1653">
            <v>3.6</v>
          </cell>
        </row>
        <row r="1654">
          <cell r="A1654" t="str">
            <v>SML6022380</v>
          </cell>
          <cell r="B1654" t="str">
            <v>PAW PATROL - ACTION PACK PUP and BADGE ASST</v>
          </cell>
          <cell r="C1654" t="str">
            <v>10778988064464</v>
          </cell>
          <cell r="D1654" t="str">
            <v>EVERC</v>
          </cell>
          <cell r="F1654">
            <v>6</v>
          </cell>
          <cell r="G1654">
            <v>6.9</v>
          </cell>
        </row>
        <row r="1655">
          <cell r="A1655" t="str">
            <v>SML6024039</v>
          </cell>
          <cell r="B1655" t="str">
            <v>KINETIC SAND - BOX SET ASST</v>
          </cell>
          <cell r="C1655" t="str">
            <v>00778988093344</v>
          </cell>
          <cell r="D1655" t="str">
            <v>EVERC</v>
          </cell>
          <cell r="F1655">
            <v>6</v>
          </cell>
          <cell r="G1655">
            <v>15</v>
          </cell>
        </row>
        <row r="1656">
          <cell r="A1656" t="str">
            <v>SML6026980</v>
          </cell>
          <cell r="B1656" t="str">
            <v xml:space="preserve">KINETIC SAND - FOLDING SAND BOX </v>
          </cell>
          <cell r="C1656" t="str">
            <v>778988515747</v>
          </cell>
          <cell r="D1656" t="str">
            <v>EVERC</v>
          </cell>
          <cell r="F1656">
            <v>2</v>
          </cell>
          <cell r="G1656">
            <v>24</v>
          </cell>
        </row>
        <row r="1657">
          <cell r="A1657" t="str">
            <v>SML6027858</v>
          </cell>
          <cell r="B1657" t="str">
            <v xml:space="preserve">POTTERY COOL STUDIO </v>
          </cell>
          <cell r="C1657" t="str">
            <v>778988225790</v>
          </cell>
          <cell r="D1657" t="str">
            <v>EVERE</v>
          </cell>
          <cell r="F1657">
            <v>2</v>
          </cell>
          <cell r="G1657">
            <v>25</v>
          </cell>
        </row>
        <row r="1658">
          <cell r="A1658" t="str">
            <v>SML6028362</v>
          </cell>
          <cell r="B1658" t="str">
            <v xml:space="preserve">KINETIC SAND - 3lb BEACH NATURAL BROWN </v>
          </cell>
          <cell r="C1658" t="str">
            <v>778988229002</v>
          </cell>
          <cell r="D1658" t="str">
            <v>EVERE</v>
          </cell>
          <cell r="F1658">
            <v>3</v>
          </cell>
          <cell r="G1658">
            <v>15.7</v>
          </cell>
        </row>
        <row r="1659">
          <cell r="A1659" t="str">
            <v>SML6028602</v>
          </cell>
          <cell r="B1659" t="str">
            <v>TECH DECK - BMX SINGLE PK - ASST</v>
          </cell>
          <cell r="C1659" t="str">
            <v>00778988237250</v>
          </cell>
          <cell r="D1659" t="str">
            <v>EVERC</v>
          </cell>
          <cell r="F1659">
            <v>4</v>
          </cell>
          <cell r="G1659">
            <v>8.9499999999999993</v>
          </cell>
        </row>
        <row r="1660">
          <cell r="A1660" t="str">
            <v>SML6028815</v>
          </cell>
          <cell r="B1660" t="str">
            <v>TECH DECK - 4pk ULTRA DELUXE ASST</v>
          </cell>
          <cell r="C1660" t="str">
            <v>00778988192269</v>
          </cell>
          <cell r="D1660" t="str">
            <v>EVERC</v>
          </cell>
          <cell r="F1660">
            <v>8</v>
          </cell>
          <cell r="G1660">
            <v>13.2</v>
          </cell>
        </row>
        <row r="1661">
          <cell r="A1661" t="str">
            <v>SML6028845</v>
          </cell>
          <cell r="B1661" t="str">
            <v>TECH DECK - SK8 SHOP BONUS PACK ASST</v>
          </cell>
          <cell r="C1661" t="str">
            <v>00778988238820</v>
          </cell>
          <cell r="D1661" t="str">
            <v>EVERC</v>
          </cell>
          <cell r="F1661">
            <v>6</v>
          </cell>
          <cell r="G1661">
            <v>16.649999999999999</v>
          </cell>
        </row>
        <row r="1662">
          <cell r="A1662" t="str">
            <v>SML6033146</v>
          </cell>
          <cell r="B1662" t="str">
            <v>CHESS / CHECKERS (+Tic-Tac-Toe) - BASIC BOARD</v>
          </cell>
          <cell r="C1662" t="str">
            <v>778988541302</v>
          </cell>
          <cell r="D1662" t="str">
            <v>EVERE</v>
          </cell>
          <cell r="F1662">
            <v>6</v>
          </cell>
          <cell r="G1662">
            <v>3.95</v>
          </cell>
        </row>
        <row r="1663">
          <cell r="A1663" t="str">
            <v>SML6033154</v>
          </cell>
          <cell r="B1663" t="str">
            <v xml:space="preserve">CARDINAL - 101 GAMES in 1  ! </v>
          </cell>
          <cell r="C1663" t="str">
            <v>778988635988</v>
          </cell>
          <cell r="D1663" t="str">
            <v>EVERE</v>
          </cell>
          <cell r="F1663">
            <v>6</v>
          </cell>
          <cell r="G1663">
            <v>7.55</v>
          </cell>
        </row>
        <row r="1664">
          <cell r="A1664" t="str">
            <v>SML6033155</v>
          </cell>
          <cell r="B1664" t="str">
            <v>DELUXE WOOD BOX - 12 in 1 GAME COLLECTION</v>
          </cell>
          <cell r="C1664" t="str">
            <v>778988635995</v>
          </cell>
          <cell r="D1664" t="str">
            <v>EVERE</v>
          </cell>
          <cell r="F1664">
            <v>3</v>
          </cell>
          <cell r="G1664">
            <v>16.100000000000001</v>
          </cell>
        </row>
        <row r="1665">
          <cell r="A1665" t="str">
            <v>SML6033309</v>
          </cell>
          <cell r="B1665" t="str">
            <v>BACKGAMMON - BASIC BOARD</v>
          </cell>
          <cell r="C1665" t="str">
            <v>778988639580</v>
          </cell>
          <cell r="D1665" t="str">
            <v>EVERE</v>
          </cell>
          <cell r="F1665">
            <v>6</v>
          </cell>
          <cell r="G1665">
            <v>4</v>
          </cell>
        </row>
        <row r="1666">
          <cell r="A1666" t="str">
            <v>SML6034457</v>
          </cell>
          <cell r="B1666" t="str">
            <v xml:space="preserve">5 GIANT WOOD DICE </v>
          </cell>
          <cell r="C1666" t="str">
            <v>047754104974</v>
          </cell>
          <cell r="D1666" t="str">
            <v>EVERE</v>
          </cell>
          <cell r="F1666">
            <v>6</v>
          </cell>
          <cell r="G1666">
            <v>11.25</v>
          </cell>
        </row>
        <row r="1667">
          <cell r="A1667" t="str">
            <v>SML6035369</v>
          </cell>
          <cell r="B1667" t="str">
            <v>LIARS DICE  - GAME</v>
          </cell>
          <cell r="C1667" t="str">
            <v>778988657331</v>
          </cell>
          <cell r="D1667" t="str">
            <v>EVERE</v>
          </cell>
          <cell r="F1667">
            <v>6</v>
          </cell>
          <cell r="G1667">
            <v>4.6500000000000004</v>
          </cell>
        </row>
        <row r="1668">
          <cell r="A1668" t="str">
            <v>SML6037972</v>
          </cell>
          <cell r="B1668" t="str">
            <v>PERPLEXUS EPIC - BRAIN GAME</v>
          </cell>
          <cell r="C1668" t="str">
            <v>778988681015</v>
          </cell>
          <cell r="D1668" t="str">
            <v>EVERE</v>
          </cell>
          <cell r="F1668">
            <v>4</v>
          </cell>
          <cell r="G1668">
            <v>22.45</v>
          </cell>
        </row>
        <row r="1669">
          <cell r="A1669" t="str">
            <v>SML6037973</v>
          </cell>
          <cell r="B1669" t="str">
            <v>PERPLEXUS BEAST - BRAIN GAME</v>
          </cell>
          <cell r="C1669" t="str">
            <v>778988680728</v>
          </cell>
          <cell r="D1669" t="str">
            <v>EVERE</v>
          </cell>
          <cell r="F1669">
            <v>4</v>
          </cell>
          <cell r="G1669">
            <v>19.350000000000001</v>
          </cell>
        </row>
        <row r="1670">
          <cell r="A1670" t="str">
            <v>SML6037985</v>
          </cell>
          <cell r="B1670" t="str">
            <v>OTHELLO ( 2 Player - Strategy ) GAME</v>
          </cell>
          <cell r="C1670" t="str">
            <v>778988681299</v>
          </cell>
          <cell r="D1670" t="str">
            <v>EVERE</v>
          </cell>
          <cell r="F1670">
            <v>6</v>
          </cell>
          <cell r="G1670">
            <v>13.5</v>
          </cell>
        </row>
        <row r="1671">
          <cell r="A1671" t="str">
            <v>SML6038080</v>
          </cell>
          <cell r="B1671" t="str">
            <v>CARDINAL - FOLDING CRIBBAGE BOARD - 3 COLOR TRACK</v>
          </cell>
          <cell r="C1671" t="str">
            <v>778988685488</v>
          </cell>
          <cell r="D1671" t="str">
            <v>EVERE</v>
          </cell>
          <cell r="F1671">
            <v>6</v>
          </cell>
          <cell r="G1671">
            <v>7.05</v>
          </cell>
        </row>
        <row r="1672">
          <cell r="A1672" t="str">
            <v>SML6038082</v>
          </cell>
          <cell r="B1672" t="str">
            <v>SNAKES &amp; LADDERS - BASIC BOARD</v>
          </cell>
          <cell r="C1672" t="str">
            <v>778988685501</v>
          </cell>
          <cell r="D1672" t="str">
            <v>EVERE</v>
          </cell>
          <cell r="F1672">
            <v>6</v>
          </cell>
          <cell r="G1672">
            <v>3.5</v>
          </cell>
        </row>
        <row r="1673">
          <cell r="A1673" t="str">
            <v>SML6038332</v>
          </cell>
          <cell r="B1673" t="str">
            <v>HEDBANZ JR. - GAME</v>
          </cell>
          <cell r="C1673" t="str">
            <v>778988687802</v>
          </cell>
          <cell r="D1673" t="str">
            <v>EVERE</v>
          </cell>
          <cell r="F1673">
            <v>4</v>
          </cell>
          <cell r="G1673">
            <v>13.25</v>
          </cell>
        </row>
        <row r="1674">
          <cell r="A1674" t="str">
            <v>SML6038626</v>
          </cell>
          <cell r="B1674" t="str">
            <v xml:space="preserve">SWIMWAYS - BABY FLOAT CANOPY- PINK/BLUE - ASST </v>
          </cell>
          <cell r="C1674" t="str">
            <v>10795861116065</v>
          </cell>
          <cell r="D1674" t="str">
            <v>EVERC</v>
          </cell>
          <cell r="F1674">
            <v>6</v>
          </cell>
          <cell r="G1674">
            <v>22.2</v>
          </cell>
        </row>
        <row r="1675">
          <cell r="A1675" t="str">
            <v>SML6038702</v>
          </cell>
          <cell r="B1675" t="str">
            <v>SWIMWAYS - 3pk DORY DIVE CHARACTERS</v>
          </cell>
          <cell r="C1675" t="str">
            <v>795861252841</v>
          </cell>
          <cell r="D1675" t="str">
            <v>EVERE</v>
          </cell>
          <cell r="F1675">
            <v>6</v>
          </cell>
          <cell r="G1675">
            <v>12.8</v>
          </cell>
        </row>
        <row r="1676">
          <cell r="A1676" t="str">
            <v>SML6038704</v>
          </cell>
          <cell r="B1676" t="str">
            <v>SWIMWAYS - 3pk ARIEL DIVE CHARACTERS</v>
          </cell>
          <cell r="C1676" t="str">
            <v>795861252827</v>
          </cell>
          <cell r="D1676" t="str">
            <v>EVERE</v>
          </cell>
          <cell r="F1676">
            <v>6</v>
          </cell>
          <cell r="G1676">
            <v>12.8</v>
          </cell>
        </row>
        <row r="1677">
          <cell r="A1677" t="str">
            <v>SML6038720</v>
          </cell>
          <cell r="B1677" t="str">
            <v xml:space="preserve">SWIMWAYS - 3pk FISH STYX  </v>
          </cell>
          <cell r="C1677" t="str">
            <v>795861120904</v>
          </cell>
          <cell r="D1677" t="str">
            <v>EVERE</v>
          </cell>
          <cell r="F1677">
            <v>6</v>
          </cell>
          <cell r="G1677">
            <v>5.05</v>
          </cell>
        </row>
        <row r="1678">
          <cell r="A1678" t="str">
            <v>SML6038775</v>
          </cell>
          <cell r="B1678" t="str">
            <v>COOP - HYDRO CATCH - ASST</v>
          </cell>
          <cell r="C1678" t="str">
            <v>10795861330119</v>
          </cell>
          <cell r="D1678" t="str">
            <v>EVERC</v>
          </cell>
          <cell r="F1678">
            <v>4</v>
          </cell>
          <cell r="G1678">
            <v>7.75</v>
          </cell>
        </row>
        <row r="1679">
          <cell r="A1679" t="str">
            <v>SML6038779</v>
          </cell>
          <cell r="B1679" t="str">
            <v>COOP - HYDRO FOOTBALL - ASST</v>
          </cell>
          <cell r="C1679" t="str">
            <v>10795861331123</v>
          </cell>
          <cell r="D1679" t="str">
            <v>EVERC</v>
          </cell>
          <cell r="F1679">
            <v>6</v>
          </cell>
          <cell r="G1679">
            <v>10.15</v>
          </cell>
        </row>
        <row r="1680">
          <cell r="A1680" t="str">
            <v>SML6038787</v>
          </cell>
          <cell r="B1680" t="str">
            <v>COOP - HYDRO LACROSSE - ASST</v>
          </cell>
          <cell r="C1680" t="str">
            <v>10795861330942</v>
          </cell>
          <cell r="D1680" t="str">
            <v>EVERC</v>
          </cell>
          <cell r="F1680">
            <v>6</v>
          </cell>
          <cell r="G1680">
            <v>10.95</v>
          </cell>
        </row>
        <row r="1681">
          <cell r="A1681" t="str">
            <v>SML6038791</v>
          </cell>
          <cell r="B1681" t="str">
            <v>COOP - HYDRO SPRING HOOPS</v>
          </cell>
          <cell r="C1681" t="str">
            <v>795861334004</v>
          </cell>
          <cell r="D1681" t="str">
            <v>EVERE</v>
          </cell>
          <cell r="F1681">
            <v>6</v>
          </cell>
          <cell r="G1681">
            <v>18.850000000000001</v>
          </cell>
        </row>
        <row r="1682">
          <cell r="A1682" t="str">
            <v>SML6038795</v>
          </cell>
          <cell r="B1682" t="str">
            <v>COOP - HYDRO VOLLEYBALL - ASST</v>
          </cell>
          <cell r="C1682" t="str">
            <v>10795861331369</v>
          </cell>
          <cell r="D1682" t="str">
            <v>EVERC</v>
          </cell>
          <cell r="F1682">
            <v>6</v>
          </cell>
          <cell r="G1682">
            <v>10.95</v>
          </cell>
        </row>
        <row r="1683">
          <cell r="A1683" t="str">
            <v>SML6038797</v>
          </cell>
          <cell r="B1683" t="str">
            <v>COOP - HYDRO WAKE BREAKER BALL ASST</v>
          </cell>
          <cell r="C1683" t="str">
            <v>10795861347032</v>
          </cell>
          <cell r="D1683" t="str">
            <v>EVERC</v>
          </cell>
          <cell r="F1683">
            <v>6</v>
          </cell>
          <cell r="G1683">
            <v>6.5</v>
          </cell>
        </row>
        <row r="1684">
          <cell r="A1684" t="str">
            <v>SML6038806</v>
          </cell>
          <cell r="B1684" t="str">
            <v>SWIMWAYS - DISNEY/MARVEL KICKBOARD - ASST</v>
          </cell>
          <cell r="C1684" t="str">
            <v>10795861280698</v>
          </cell>
          <cell r="D1684" t="str">
            <v>EVERC</v>
          </cell>
          <cell r="F1684">
            <v>6</v>
          </cell>
          <cell r="G1684">
            <v>5.25</v>
          </cell>
        </row>
        <row r="1685">
          <cell r="A1685" t="str">
            <v>SML6038833</v>
          </cell>
          <cell r="B1685" t="str">
            <v xml:space="preserve">SWIMWAYS - FINDING DORY - MR. RAYS DIVE and CATCH  </v>
          </cell>
          <cell r="C1685" t="str">
            <v>795861251660</v>
          </cell>
          <cell r="D1685" t="str">
            <v>EVERE</v>
          </cell>
          <cell r="F1685">
            <v>4</v>
          </cell>
          <cell r="G1685">
            <v>10.8</v>
          </cell>
        </row>
        <row r="1686">
          <cell r="A1686" t="str">
            <v>SML6038849</v>
          </cell>
          <cell r="B1686" t="str">
            <v xml:space="preserve">SWIMWAYS - ORIGINAL CANOPY CHAIR - NAVY </v>
          </cell>
          <cell r="C1686" t="str">
            <v>795861801889</v>
          </cell>
          <cell r="D1686" t="str">
            <v>EVERE</v>
          </cell>
          <cell r="F1686">
            <v>4</v>
          </cell>
          <cell r="G1686">
            <v>45</v>
          </cell>
        </row>
        <row r="1687">
          <cell r="A1687" t="str">
            <v>SML6038877</v>
          </cell>
          <cell r="B1687" t="str">
            <v>SWIMWAYS - POWER SWIMMER MEDIUM - ASST</v>
          </cell>
          <cell r="C1687" t="str">
            <v>795861111247</v>
          </cell>
          <cell r="D1687" t="str">
            <v>EVERC</v>
          </cell>
          <cell r="F1687">
            <v>6</v>
          </cell>
          <cell r="G1687">
            <v>11.25</v>
          </cell>
        </row>
        <row r="1688">
          <cell r="A1688" t="str">
            <v>SML6039048</v>
          </cell>
          <cell r="B1688" t="str">
            <v>SWIMWAYS - DORY SWIMMERS (PULL STRING WATER TOY) - ASST</v>
          </cell>
          <cell r="C1688" t="str">
            <v>10795861251681</v>
          </cell>
          <cell r="D1688" t="str">
            <v>EVERC</v>
          </cell>
          <cell r="F1688">
            <v>12</v>
          </cell>
          <cell r="G1688">
            <v>5.05</v>
          </cell>
        </row>
        <row r="1689">
          <cell r="A1689" t="str">
            <v>SML6039773</v>
          </cell>
          <cell r="B1689" t="str">
            <v>COOP - HYDRO - ROOKIE FOOTBALL - ASST</v>
          </cell>
          <cell r="C1689" t="str">
            <v>10795861331260</v>
          </cell>
          <cell r="D1689" t="str">
            <v>EVERC</v>
          </cell>
          <cell r="F1689">
            <v>24</v>
          </cell>
          <cell r="G1689">
            <v>5.4</v>
          </cell>
        </row>
        <row r="1690">
          <cell r="A1690" t="str">
            <v>SML6039848</v>
          </cell>
          <cell r="B1690" t="str">
            <v>SANTORINI ( 2-4 Player Strategy ) GAME</v>
          </cell>
          <cell r="C1690" t="str">
            <v>778988697924</v>
          </cell>
          <cell r="D1690" t="str">
            <v>EVERE</v>
          </cell>
          <cell r="F1690">
            <v>4</v>
          </cell>
          <cell r="G1690">
            <v>30.75</v>
          </cell>
        </row>
        <row r="1691">
          <cell r="A1691" t="str">
            <v>SML6039875</v>
          </cell>
          <cell r="B1691" t="str">
            <v>HEDBANZ FAMILY - GAME</v>
          </cell>
          <cell r="C1691" t="str">
            <v>778988124550</v>
          </cell>
          <cell r="D1691" t="str">
            <v>EVERE</v>
          </cell>
          <cell r="F1691">
            <v>5</v>
          </cell>
          <cell r="G1691">
            <v>15.25</v>
          </cell>
        </row>
        <row r="1692">
          <cell r="A1692" t="str">
            <v>SML6040053</v>
          </cell>
          <cell r="B1692" t="str">
            <v xml:space="preserve">MEXICAN TRAIN - 91pc DBL 12 CLR DOMINOES - TIN </v>
          </cell>
          <cell r="C1692" t="str">
            <v>778988528426</v>
          </cell>
          <cell r="D1692" t="str">
            <v>EVERE</v>
          </cell>
          <cell r="F1692">
            <v>3</v>
          </cell>
          <cell r="G1692">
            <v>15</v>
          </cell>
        </row>
        <row r="1693">
          <cell r="A1693" t="str">
            <v>SML6040849</v>
          </cell>
          <cell r="B1693" t="str">
            <v>KINETIC SAND - BOX SET - ASST</v>
          </cell>
          <cell r="C1693" t="str">
            <v>00778988532522</v>
          </cell>
          <cell r="D1693" t="str">
            <v>EVERC</v>
          </cell>
          <cell r="F1693">
            <v>4</v>
          </cell>
          <cell r="G1693">
            <v>17.3</v>
          </cell>
        </row>
        <row r="1694">
          <cell r="A1694" t="str">
            <v>SML6042176</v>
          </cell>
          <cell r="B1694" t="str">
            <v xml:space="preserve">SWIMWAYS - AQUARIA AVENA - BLUE </v>
          </cell>
          <cell r="C1694" t="str">
            <v>795861630489</v>
          </cell>
          <cell r="D1694" t="str">
            <v>EVERE</v>
          </cell>
          <cell r="F1694">
            <v>1</v>
          </cell>
          <cell r="G1694">
            <v>91.39</v>
          </cell>
        </row>
        <row r="1695">
          <cell r="A1695" t="str">
            <v>SML6043954-1</v>
          </cell>
          <cell r="B1695" t="str">
            <v>PUZZLE - 2pk GLITTER EFFECT  (PP, ALICE in WNDRLND) - ASST</v>
          </cell>
          <cell r="C1695" t="str">
            <v>70778988146940</v>
          </cell>
          <cell r="D1695" t="str">
            <v>EVERC</v>
          </cell>
          <cell r="F1695">
            <v>4</v>
          </cell>
          <cell r="G1695">
            <v>3.5</v>
          </cell>
        </row>
        <row r="1696">
          <cell r="A1696" t="str">
            <v>SML6044178</v>
          </cell>
          <cell r="B1696" t="str">
            <v xml:space="preserve">KINETIC SAND - CONSTRUCTION DELUXE TRUCK </v>
          </cell>
          <cell r="C1696" t="str">
            <v>778988543641</v>
          </cell>
          <cell r="D1696" t="str">
            <v>EVERE</v>
          </cell>
          <cell r="F1696">
            <v>3</v>
          </cell>
          <cell r="G1696">
            <v>13.5</v>
          </cell>
        </row>
        <row r="1697">
          <cell r="A1697" t="str">
            <v>SML6044202</v>
          </cell>
          <cell r="B1697" t="str">
            <v xml:space="preserve">ETCH A SKETCH REVOLUTION </v>
          </cell>
          <cell r="C1697" t="str">
            <v>778988543825</v>
          </cell>
          <cell r="D1697" t="str">
            <v>EVERE</v>
          </cell>
          <cell r="F1697">
            <v>6</v>
          </cell>
          <cell r="G1697">
            <v>9.5</v>
          </cell>
        </row>
        <row r="1698">
          <cell r="A1698" t="str">
            <v>SML6044278</v>
          </cell>
          <cell r="B1698" t="str">
            <v>PUZZLE - FOIL EFFECT (SPIDERMAN, FROZEN 2) ASST</v>
          </cell>
          <cell r="C1698" t="str">
            <v>10778988545017</v>
          </cell>
          <cell r="D1698" t="str">
            <v>EVERC</v>
          </cell>
          <cell r="F1698">
            <v>4</v>
          </cell>
          <cell r="G1698">
            <v>3</v>
          </cell>
        </row>
        <row r="1699">
          <cell r="A1699" t="str">
            <v>SML6044360</v>
          </cell>
          <cell r="B1699" t="str">
            <v>SWIMWAYS - PAW PATROL PADDLIN' PUPS ASST</v>
          </cell>
          <cell r="C1699" t="str">
            <v>10795861263226</v>
          </cell>
          <cell r="D1699" t="str">
            <v>EVERC</v>
          </cell>
          <cell r="F1699">
            <v>6</v>
          </cell>
          <cell r="G1699">
            <v>9.8000000000000007</v>
          </cell>
        </row>
        <row r="1700">
          <cell r="A1700" t="str">
            <v>SML6044393</v>
          </cell>
          <cell r="B1700" t="str">
            <v>PAW PATROL - BASIC PLUSH CDU ASST</v>
          </cell>
          <cell r="C1700" t="str">
            <v>00778988152072</v>
          </cell>
          <cell r="D1700" t="str">
            <v>EVERC</v>
          </cell>
          <cell r="F1700">
            <v>10</v>
          </cell>
          <cell r="G1700">
            <v>11.8</v>
          </cell>
        </row>
        <row r="1701">
          <cell r="A1701" t="str">
            <v>SML6044398</v>
          </cell>
          <cell r="B1701" t="str">
            <v>PUZZLE - MEMORY MATCH GAME  (PP, DPR, DCSF) - ASST</v>
          </cell>
          <cell r="C1701" t="str">
            <v>10778988152505</v>
          </cell>
          <cell r="D1701" t="str">
            <v>EVERC</v>
          </cell>
          <cell r="F1701">
            <v>6</v>
          </cell>
          <cell r="G1701">
            <v>3.25</v>
          </cell>
        </row>
        <row r="1702">
          <cell r="A1702" t="str">
            <v>SML6044495</v>
          </cell>
          <cell r="B1702" t="str">
            <v xml:space="preserve">MECCANO - 25 MODEL SET SUPER CAR </v>
          </cell>
          <cell r="C1702" t="str">
            <v>778988545966</v>
          </cell>
          <cell r="D1702" t="str">
            <v>EVERE</v>
          </cell>
          <cell r="F1702">
            <v>4</v>
          </cell>
          <cell r="G1702">
            <v>42.6</v>
          </cell>
        </row>
        <row r="1703">
          <cell r="A1703" t="str">
            <v>SML6044798</v>
          </cell>
          <cell r="B1703" t="str">
            <v xml:space="preserve">ROCK ME ARCHIMEDES - GAME </v>
          </cell>
          <cell r="C1703" t="str">
            <v>778988159132</v>
          </cell>
          <cell r="D1703" t="str">
            <v>EVERE</v>
          </cell>
          <cell r="F1703">
            <v>2</v>
          </cell>
          <cell r="G1703">
            <v>23.25</v>
          </cell>
        </row>
        <row r="1704">
          <cell r="A1704" t="str">
            <v>SML6044799</v>
          </cell>
          <cell r="B1704" t="str">
            <v>TIC TAC TWO - GAME</v>
          </cell>
          <cell r="C1704" t="str">
            <v>778988159156</v>
          </cell>
          <cell r="D1704" t="str">
            <v>EVERE</v>
          </cell>
          <cell r="F1704">
            <v>3</v>
          </cell>
          <cell r="G1704">
            <v>10.5</v>
          </cell>
        </row>
        <row r="1705">
          <cell r="A1705" t="str">
            <v>SML6044801</v>
          </cell>
          <cell r="B1705" t="str">
            <v>OTRIO DELUXE - GAME</v>
          </cell>
          <cell r="C1705" t="str">
            <v>778988159118</v>
          </cell>
          <cell r="D1705" t="str">
            <v>EVERE</v>
          </cell>
          <cell r="F1705">
            <v>2</v>
          </cell>
          <cell r="G1705">
            <v>22.6</v>
          </cell>
        </row>
        <row r="1706">
          <cell r="A1706" t="str">
            <v>SML6045357</v>
          </cell>
          <cell r="B1706" t="str">
            <v>LEGACY - MANCALA</v>
          </cell>
          <cell r="C1706" t="str">
            <v>778988271780</v>
          </cell>
          <cell r="D1706" t="str">
            <v>EVERE</v>
          </cell>
          <cell r="F1706">
            <v>4</v>
          </cell>
          <cell r="G1706">
            <v>20.75</v>
          </cell>
        </row>
        <row r="1707">
          <cell r="A1707" t="str">
            <v>SML6045364</v>
          </cell>
          <cell r="B1707" t="str">
            <v>LEGACY - CHINESE CHECKERS</v>
          </cell>
          <cell r="C1707" t="str">
            <v>778988271773</v>
          </cell>
          <cell r="D1707" t="str">
            <v>EVERE</v>
          </cell>
          <cell r="F1707">
            <v>6</v>
          </cell>
          <cell r="G1707">
            <v>25</v>
          </cell>
        </row>
        <row r="1708">
          <cell r="A1708" t="str">
            <v>SML6045366</v>
          </cell>
          <cell r="B1708" t="str">
            <v>LEGACY - DOUBLE 6 DOMINOES</v>
          </cell>
          <cell r="C1708" t="str">
            <v>778988271759</v>
          </cell>
          <cell r="D1708" t="str">
            <v>EVERE</v>
          </cell>
          <cell r="F1708">
            <v>6</v>
          </cell>
          <cell r="G1708">
            <v>20.75</v>
          </cell>
        </row>
        <row r="1709">
          <cell r="A1709" t="str">
            <v>SML6045564</v>
          </cell>
          <cell r="B1709" t="str">
            <v xml:space="preserve">5 MINUTE - MARVEL </v>
          </cell>
          <cell r="C1709" t="str">
            <v>778988554098</v>
          </cell>
          <cell r="D1709" t="str">
            <v>EVERE</v>
          </cell>
          <cell r="F1709">
            <v>4</v>
          </cell>
          <cell r="G1709">
            <v>23.5</v>
          </cell>
        </row>
        <row r="1710">
          <cell r="A1710" t="str">
            <v>SML6046035</v>
          </cell>
          <cell r="B1710" t="str">
            <v>KINETIC SAND - 2lb Bag - COLOR ASST</v>
          </cell>
          <cell r="C1710" t="str">
            <v>00778988557785</v>
          </cell>
          <cell r="D1710" t="str">
            <v>EVERC</v>
          </cell>
          <cell r="F1710">
            <v>3</v>
          </cell>
          <cell r="G1710">
            <v>8.5</v>
          </cell>
        </row>
        <row r="1711">
          <cell r="A1711" t="str">
            <v>SML6046323</v>
          </cell>
          <cell r="B1711" t="str">
            <v>AEROBIE - PRO RING 13" - ASST</v>
          </cell>
          <cell r="C1711" t="str">
            <v>10795861500000</v>
          </cell>
          <cell r="D1711" t="str">
            <v>EVERC</v>
          </cell>
          <cell r="F1711">
            <v>12</v>
          </cell>
          <cell r="G1711">
            <v>8.35</v>
          </cell>
        </row>
        <row r="1712">
          <cell r="A1712" t="str">
            <v>SML6046325</v>
          </cell>
          <cell r="B1712" t="str">
            <v>AEROBIE - ORBITER BOOMERANG - ASST</v>
          </cell>
          <cell r="C1712" t="str">
            <v>10795861500086</v>
          </cell>
          <cell r="D1712" t="str">
            <v>EVERC</v>
          </cell>
          <cell r="F1712">
            <v>12</v>
          </cell>
          <cell r="G1712">
            <v>8.35</v>
          </cell>
        </row>
        <row r="1713">
          <cell r="A1713" t="str">
            <v>SML6046333</v>
          </cell>
          <cell r="B1713" t="str">
            <v>AEROBIE -  SONIC FIN FOOTBALL ( Russel Wilson )</v>
          </cell>
          <cell r="C1713" t="str">
            <v>778988370988</v>
          </cell>
          <cell r="D1713" t="str">
            <v>EVERE</v>
          </cell>
          <cell r="F1713">
            <v>6</v>
          </cell>
          <cell r="G1713">
            <v>14</v>
          </cell>
        </row>
        <row r="1714">
          <cell r="A1714" t="str">
            <v>SML6046704</v>
          </cell>
          <cell r="B1714" t="str">
            <v xml:space="preserve">MONSTER JAM - KINETIC - DIRT ARENA PLAYSET </v>
          </cell>
          <cell r="C1714" t="str">
            <v>778988560389</v>
          </cell>
          <cell r="D1714" t="str">
            <v>EVERE</v>
          </cell>
          <cell r="F1714">
            <v>3</v>
          </cell>
          <cell r="G1714">
            <v>35.4</v>
          </cell>
        </row>
        <row r="1715">
          <cell r="A1715" t="str">
            <v>SML6047095</v>
          </cell>
          <cell r="B1715" t="str">
            <v xml:space="preserve">MECCANO - SET 1 QUICK BUILDS </v>
          </cell>
          <cell r="C1715" t="str">
            <v>778988179659</v>
          </cell>
          <cell r="D1715" t="str">
            <v>EVERE</v>
          </cell>
          <cell r="F1715">
            <v>4</v>
          </cell>
          <cell r="G1715">
            <v>10.65</v>
          </cell>
        </row>
        <row r="1716">
          <cell r="A1716" t="str">
            <v>SML6047101</v>
          </cell>
          <cell r="B1716" t="str">
            <v>PUZZLE - DISNEY PRINCESS SIGNATURE - ASST</v>
          </cell>
          <cell r="C1716" t="str">
            <v>10778988253097</v>
          </cell>
          <cell r="D1716" t="str">
            <v>EVERC</v>
          </cell>
          <cell r="F1716">
            <v>4</v>
          </cell>
          <cell r="G1716">
            <v>5.5</v>
          </cell>
        </row>
        <row r="1717">
          <cell r="A1717" t="str">
            <v>SML6047112</v>
          </cell>
          <cell r="B1717" t="str">
            <v>MONSTER JAM - RC 1:24 SCALE - ASST</v>
          </cell>
          <cell r="C1717" t="str">
            <v>00778988556856</v>
          </cell>
          <cell r="D1717" t="str">
            <v>EVERC</v>
          </cell>
          <cell r="F1717">
            <v>4</v>
          </cell>
          <cell r="G1717">
            <v>17.95</v>
          </cell>
        </row>
        <row r="1718">
          <cell r="A1718" t="str">
            <v>SML6047242</v>
          </cell>
          <cell r="B1718" t="str">
            <v>PUZZLE - 5pk WOOD ( FRZ, PP, BSHRK, LOL, MVL ) - ASST</v>
          </cell>
          <cell r="C1718" t="str">
            <v>38778988255387</v>
          </cell>
          <cell r="D1718" t="str">
            <v>EVERC</v>
          </cell>
          <cell r="F1718">
            <v>9</v>
          </cell>
          <cell r="G1718">
            <v>4.25</v>
          </cell>
        </row>
        <row r="1719">
          <cell r="A1719" t="str">
            <v>SML6051269</v>
          </cell>
          <cell r="B1719" t="str">
            <v>DISNEY COLOR BRAIN -GAME</v>
          </cell>
          <cell r="C1719" t="str">
            <v>778988257296</v>
          </cell>
          <cell r="D1719" t="str">
            <v>EVERE</v>
          </cell>
          <cell r="F1719">
            <v>4</v>
          </cell>
          <cell r="G1719">
            <v>10.9</v>
          </cell>
        </row>
        <row r="1720">
          <cell r="A1720" t="str">
            <v>SML6052272</v>
          </cell>
          <cell r="B1720" t="str">
            <v>PERPLEXUS - HARRY POTTER</v>
          </cell>
          <cell r="C1720" t="str">
            <v>778988259344</v>
          </cell>
          <cell r="D1720" t="str">
            <v>EVERE</v>
          </cell>
          <cell r="F1720">
            <v>2</v>
          </cell>
          <cell r="G1720">
            <v>25.5</v>
          </cell>
        </row>
        <row r="1721">
          <cell r="A1721" t="str">
            <v>SML6052280</v>
          </cell>
          <cell r="B1721" t="str">
            <v>COLOR BRAIN - GAME</v>
          </cell>
          <cell r="C1721" t="str">
            <v>778988259153</v>
          </cell>
          <cell r="D1721" t="str">
            <v>EVERE</v>
          </cell>
          <cell r="F1721">
            <v>4</v>
          </cell>
          <cell r="G1721">
            <v>15.65</v>
          </cell>
        </row>
        <row r="1722">
          <cell r="A1722" t="str">
            <v>SML6052287</v>
          </cell>
          <cell r="B1722" t="str">
            <v xml:space="preserve">TIPSY </v>
          </cell>
          <cell r="C1722" t="str">
            <v>778988259443</v>
          </cell>
          <cell r="D1722" t="str">
            <v>EVERE</v>
          </cell>
          <cell r="F1722">
            <v>3</v>
          </cell>
          <cell r="G1722">
            <v>25.45</v>
          </cell>
        </row>
        <row r="1723">
          <cell r="A1723" t="str">
            <v>SML6052367</v>
          </cell>
          <cell r="B1723" t="str">
            <v>SWIMWAYS - FLOATING PONG - ASST</v>
          </cell>
          <cell r="C1723" t="str">
            <v>10795861801176</v>
          </cell>
          <cell r="D1723" t="str">
            <v>EVERC</v>
          </cell>
          <cell r="F1723">
            <v>6</v>
          </cell>
          <cell r="G1723">
            <v>15.8</v>
          </cell>
        </row>
        <row r="1724">
          <cell r="A1724" t="str">
            <v>SML6052487</v>
          </cell>
          <cell r="B1724" t="str">
            <v>TRUTH BOMBS - GAME</v>
          </cell>
          <cell r="C1724" t="str">
            <v>778988262818</v>
          </cell>
          <cell r="D1724" t="str">
            <v>EVERE</v>
          </cell>
          <cell r="F1724">
            <v>4</v>
          </cell>
          <cell r="G1724">
            <v>9</v>
          </cell>
        </row>
        <row r="1725">
          <cell r="A1725" t="str">
            <v>SML6052559</v>
          </cell>
          <cell r="B1725" t="str">
            <v>UPWORDS - SCRABBL'esque GAME</v>
          </cell>
          <cell r="C1725" t="str">
            <v>778988263570</v>
          </cell>
          <cell r="D1725" t="str">
            <v>EVERE</v>
          </cell>
          <cell r="F1725">
            <v>5</v>
          </cell>
          <cell r="G1725">
            <v>18.149999999999999</v>
          </cell>
        </row>
        <row r="1726">
          <cell r="A1726" t="str">
            <v>SML6052995</v>
          </cell>
          <cell r="B1726" t="str">
            <v xml:space="preserve">KINETIC SAND - 10pk - CASTLE CONTAINER </v>
          </cell>
          <cell r="C1726" t="str">
            <v>778988266649</v>
          </cell>
          <cell r="D1726" t="str">
            <v>EVERE</v>
          </cell>
          <cell r="F1726">
            <v>8</v>
          </cell>
          <cell r="G1726">
            <v>21.25</v>
          </cell>
        </row>
        <row r="1727">
          <cell r="A1727" t="str">
            <v>SML6053023</v>
          </cell>
          <cell r="B1727" t="str">
            <v>PUZZLE - 4pk ASST w/ROPE HANDLE  (SPDRMN,PP,MINNIE)</v>
          </cell>
          <cell r="C1727" t="str">
            <v>10778988266738</v>
          </cell>
          <cell r="D1727" t="str">
            <v>EVERC</v>
          </cell>
          <cell r="F1727">
            <v>6</v>
          </cell>
          <cell r="G1727">
            <v>6</v>
          </cell>
        </row>
        <row r="1728">
          <cell r="A1728" t="str">
            <v>SML6053049</v>
          </cell>
          <cell r="B1728" t="str">
            <v>PUZZLE - KIDS (PP,  BC, DPR) - ASST</v>
          </cell>
          <cell r="C1728" t="str">
            <v>10778988567392</v>
          </cell>
          <cell r="D1728" t="str">
            <v>EVERC</v>
          </cell>
          <cell r="F1728">
            <v>6</v>
          </cell>
          <cell r="G1728">
            <v>6</v>
          </cell>
        </row>
        <row r="1729">
          <cell r="A1729" t="str">
            <v>SML6053257</v>
          </cell>
          <cell r="B1729" t="str">
            <v>PAW PATROL - DIE CAST VEHICLE ASST</v>
          </cell>
          <cell r="C1729" t="str">
            <v>10778988269326</v>
          </cell>
          <cell r="D1729" t="str">
            <v>EVERC</v>
          </cell>
          <cell r="F1729">
            <v>12</v>
          </cell>
          <cell r="G1729">
            <v>5.55</v>
          </cell>
        </row>
        <row r="1730">
          <cell r="A1730" t="str">
            <v>SML6053371</v>
          </cell>
          <cell r="B1730" t="str">
            <v xml:space="preserve">MECCANO - 5 in 1 STREET FIGHTER BIKE </v>
          </cell>
          <cell r="C1730" t="str">
            <v>778988569368</v>
          </cell>
          <cell r="D1730" t="str">
            <v>EVERE</v>
          </cell>
          <cell r="F1730">
            <v>4</v>
          </cell>
          <cell r="G1730">
            <v>24.55</v>
          </cell>
        </row>
        <row r="1731">
          <cell r="A1731" t="str">
            <v>SML6053381</v>
          </cell>
          <cell r="B1731" t="str">
            <v xml:space="preserve">BABY SHARK FISHING GAME - LET's GO HUNT </v>
          </cell>
          <cell r="C1731" t="str">
            <v>778988569269</v>
          </cell>
          <cell r="D1731" t="str">
            <v>EVERE</v>
          </cell>
          <cell r="F1731">
            <v>6</v>
          </cell>
          <cell r="G1731">
            <v>11.95</v>
          </cell>
        </row>
        <row r="1732">
          <cell r="A1732" t="str">
            <v>SML6053487</v>
          </cell>
          <cell r="B1732" t="str">
            <v>PUZZLE - LOL SURPRISE - COLOR CHANGE MYSTERY - ASST</v>
          </cell>
          <cell r="C1732" t="str">
            <v>10778988270988</v>
          </cell>
          <cell r="D1732" t="str">
            <v>EVERC</v>
          </cell>
          <cell r="F1732">
            <v>4</v>
          </cell>
          <cell r="G1732">
            <v>5.5</v>
          </cell>
        </row>
        <row r="1733">
          <cell r="A1733" t="str">
            <v>SML6053520</v>
          </cell>
          <cell r="B1733" t="str">
            <v xml:space="preserve">KINETIC SAND - SINGLE SHIMMER 3pc MULTI PACK </v>
          </cell>
          <cell r="C1733" t="str">
            <v>778988570210</v>
          </cell>
          <cell r="D1733" t="str">
            <v>EVERE</v>
          </cell>
          <cell r="F1733">
            <v>4</v>
          </cell>
          <cell r="G1733">
            <v>6.4</v>
          </cell>
        </row>
        <row r="1734">
          <cell r="A1734" t="str">
            <v>SML6053585</v>
          </cell>
          <cell r="B1734" t="str">
            <v>LINKEE - GAME</v>
          </cell>
          <cell r="C1734" t="str">
            <v>778988271742</v>
          </cell>
          <cell r="D1734" t="str">
            <v>EVERE</v>
          </cell>
          <cell r="F1734">
            <v>4</v>
          </cell>
          <cell r="G1734">
            <v>12.25</v>
          </cell>
        </row>
        <row r="1735">
          <cell r="A1735" t="str">
            <v>SML6053618</v>
          </cell>
          <cell r="B1735" t="str">
            <v>FRIENDS - THE ONE WITH THE BALL  - GAME</v>
          </cell>
          <cell r="C1735" t="str">
            <v>778988272053</v>
          </cell>
          <cell r="D1735" t="str">
            <v>EVERE</v>
          </cell>
          <cell r="F1735">
            <v>2</v>
          </cell>
          <cell r="G1735">
            <v>11.25</v>
          </cell>
        </row>
        <row r="1736">
          <cell r="A1736" t="str">
            <v>SML6053691</v>
          </cell>
          <cell r="B1736" t="str">
            <v xml:space="preserve">KINETIC SAND - RAINBOW MIX SET </v>
          </cell>
          <cell r="C1736" t="str">
            <v>778988571002</v>
          </cell>
          <cell r="D1736" t="str">
            <v>EVERE</v>
          </cell>
          <cell r="F1736">
            <v>4</v>
          </cell>
          <cell r="G1736">
            <v>9</v>
          </cell>
        </row>
        <row r="1737">
          <cell r="A1737" t="str">
            <v>SML6053869</v>
          </cell>
          <cell r="B1737" t="str">
            <v>PAW PATROL - BASIC VEHICLE - ASST</v>
          </cell>
          <cell r="C1737" t="str">
            <v>10778988274931</v>
          </cell>
          <cell r="D1737" t="str">
            <v>EVERC</v>
          </cell>
          <cell r="F1737">
            <v>3</v>
          </cell>
          <cell r="G1737">
            <v>11.5</v>
          </cell>
        </row>
        <row r="1738">
          <cell r="A1738" t="str">
            <v>SML6053900</v>
          </cell>
          <cell r="B1738" t="str">
            <v>KINETIC SAND - 8oz SCENTED - CDU ASST</v>
          </cell>
          <cell r="C1738" t="str">
            <v>00778988573143</v>
          </cell>
          <cell r="D1738" t="str">
            <v>EVERC</v>
          </cell>
          <cell r="F1738">
            <v>10</v>
          </cell>
          <cell r="G1738">
            <v>6.8</v>
          </cell>
        </row>
        <row r="1739">
          <cell r="A1739" t="str">
            <v>SML6053963</v>
          </cell>
          <cell r="B1739" t="str">
            <v xml:space="preserve">KIDS - SNAKES &amp; LADDERS </v>
          </cell>
          <cell r="C1739" t="str">
            <v>778988275580</v>
          </cell>
          <cell r="D1739" t="str">
            <v>EVERE</v>
          </cell>
          <cell r="F1739">
            <v>6</v>
          </cell>
          <cell r="G1739">
            <v>1.95</v>
          </cell>
        </row>
        <row r="1740">
          <cell r="A1740" t="str">
            <v>SML6054048</v>
          </cell>
          <cell r="B1740" t="str">
            <v>KIDS - FOUR IN A ROW - GAME</v>
          </cell>
          <cell r="C1740" t="str">
            <v>778988276747</v>
          </cell>
          <cell r="D1740" t="str">
            <v>EVERE</v>
          </cell>
          <cell r="F1740">
            <v>6</v>
          </cell>
          <cell r="G1740">
            <v>3.8</v>
          </cell>
        </row>
        <row r="1741">
          <cell r="A1741" t="str">
            <v>SML6054049</v>
          </cell>
          <cell r="B1741" t="str">
            <v xml:space="preserve">KIDS - CHESS TEACHER </v>
          </cell>
          <cell r="C1741" t="str">
            <v>778988276709</v>
          </cell>
          <cell r="D1741" t="str">
            <v>EVERE</v>
          </cell>
          <cell r="F1741">
            <v>12</v>
          </cell>
          <cell r="G1741">
            <v>6.6</v>
          </cell>
        </row>
        <row r="1742">
          <cell r="A1742" t="str">
            <v>SML6054161</v>
          </cell>
          <cell r="B1742" t="str">
            <v xml:space="preserve">THE OFFICE - DOWNSIZING GAME </v>
          </cell>
          <cell r="C1742" t="str">
            <v>778988277805</v>
          </cell>
          <cell r="D1742" t="str">
            <v>EVERE</v>
          </cell>
          <cell r="F1742">
            <v>4</v>
          </cell>
          <cell r="G1742">
            <v>11.25</v>
          </cell>
        </row>
        <row r="1743">
          <cell r="A1743" t="str">
            <v>SML6054168</v>
          </cell>
          <cell r="B1743" t="str">
            <v>PUZZLE - 300pc - HARRY POTTER (DEATH HLLW, HOGWRT, ORDER  PHNX ) - ASST</v>
          </cell>
          <cell r="C1743" t="str">
            <v>10778988277888</v>
          </cell>
          <cell r="D1743" t="str">
            <v>EVERC</v>
          </cell>
          <cell r="F1743">
            <v>3</v>
          </cell>
          <cell r="G1743">
            <v>5.25</v>
          </cell>
        </row>
        <row r="1744">
          <cell r="A1744" t="str">
            <v>SML6054168-1</v>
          </cell>
          <cell r="B1744" t="str">
            <v>PUZZLE - 300pc - HARRY POTTER  (WANTED, HOUSE ANIMALS) - ASST</v>
          </cell>
          <cell r="C1744" t="str">
            <v>30778988277882</v>
          </cell>
          <cell r="D1744" t="str">
            <v>EVERC</v>
          </cell>
          <cell r="F1744">
            <v>3</v>
          </cell>
          <cell r="G1744">
            <v>5.5</v>
          </cell>
        </row>
        <row r="1745">
          <cell r="A1745" t="str">
            <v>SML6054173-1</v>
          </cell>
          <cell r="B1745" t="str">
            <v>PUZZLE - 500pc - VHS (FOOT, FLASHD, CLUELS) - ASST</v>
          </cell>
          <cell r="C1745" t="str">
            <v>30778988277967</v>
          </cell>
          <cell r="D1745" t="str">
            <v>EVERC</v>
          </cell>
          <cell r="F1745">
            <v>3</v>
          </cell>
          <cell r="G1745">
            <v>5.95</v>
          </cell>
        </row>
        <row r="1746">
          <cell r="A1746" t="str">
            <v>SML6054173-2</v>
          </cell>
          <cell r="B1746" t="str">
            <v>PUZZLE - 500pc - VHS  (PPAN, HERC, LIL MRMD) - ASST</v>
          </cell>
          <cell r="C1746" t="str">
            <v>30778988277967</v>
          </cell>
          <cell r="D1746" t="str">
            <v>EVERC</v>
          </cell>
          <cell r="F1746">
            <v>3</v>
          </cell>
          <cell r="G1746">
            <v>6.7</v>
          </cell>
        </row>
        <row r="1747">
          <cell r="A1747" t="str">
            <v>SML6054245</v>
          </cell>
          <cell r="B1747" t="str">
            <v>KINETIC SAND - SINGLE CONTAINER SEA SHELL ASST</v>
          </cell>
          <cell r="C1747" t="str">
            <v>00778988575222</v>
          </cell>
          <cell r="D1747" t="str">
            <v>EVERC</v>
          </cell>
          <cell r="F1747">
            <v>18</v>
          </cell>
          <cell r="G1747">
            <v>1.75</v>
          </cell>
        </row>
        <row r="1748">
          <cell r="A1748" t="str">
            <v>SML6054557</v>
          </cell>
          <cell r="B1748" t="str">
            <v>PUZZLE - 24pc  - (PP, BC, PEPPA) - ASST</v>
          </cell>
          <cell r="C1748" t="str">
            <v>70778988282624</v>
          </cell>
          <cell r="D1748" t="str">
            <v>EVERC</v>
          </cell>
          <cell r="F1748">
            <v>4</v>
          </cell>
          <cell r="G1748">
            <v>1.85</v>
          </cell>
        </row>
        <row r="1749">
          <cell r="A1749" t="str">
            <v>SML6054558</v>
          </cell>
          <cell r="B1749" t="str">
            <v>PUZZLE - 48pc  - (TMNT, DC, DPR, LOL) - ASST</v>
          </cell>
          <cell r="C1749" t="str">
            <v>70778988282693</v>
          </cell>
          <cell r="D1749" t="str">
            <v>EVERC</v>
          </cell>
          <cell r="F1749">
            <v>4</v>
          </cell>
          <cell r="G1749">
            <v>1.85</v>
          </cell>
        </row>
        <row r="1750">
          <cell r="A1750" t="str">
            <v>SML6054559-1</v>
          </cell>
          <cell r="B1750" t="str">
            <v>PUZZLE - 100pc  - (SPRT, MJ, SJ2, LM) - ASST</v>
          </cell>
          <cell r="C1750" t="str">
            <v>70778988282761</v>
          </cell>
          <cell r="D1750" t="str">
            <v>EVERC</v>
          </cell>
          <cell r="F1750">
            <v>4</v>
          </cell>
          <cell r="G1750">
            <v>2.1</v>
          </cell>
        </row>
        <row r="1751">
          <cell r="A1751" t="str">
            <v>SML6054559-2</v>
          </cell>
          <cell r="B1751" t="str">
            <v>PUZZLE - 100pc - (HPT, BM, DPR) - ASST</v>
          </cell>
          <cell r="C1751" t="str">
            <v>70778988282761</v>
          </cell>
          <cell r="D1751" t="str">
            <v>EVERC</v>
          </cell>
          <cell r="F1751">
            <v>4</v>
          </cell>
          <cell r="G1751">
            <v>2.1</v>
          </cell>
        </row>
        <row r="1752">
          <cell r="A1752" t="str">
            <v>SML6054627</v>
          </cell>
          <cell r="B1752" t="str">
            <v>PUZZLE - BUNDLE  ( PRINCESS 1, PRINCESS 2) - ASST</v>
          </cell>
          <cell r="C1752" t="str">
            <v>10778988283544</v>
          </cell>
          <cell r="D1752" t="str">
            <v>EVERC</v>
          </cell>
          <cell r="F1752">
            <v>2</v>
          </cell>
          <cell r="G1752">
            <v>3.6</v>
          </cell>
        </row>
        <row r="1753">
          <cell r="A1753" t="str">
            <v>SML6054647</v>
          </cell>
          <cell r="B1753" t="str">
            <v>PUZZLE - 300pc  - POP CULTURE  (NICK, GHB, MVL) - ASST</v>
          </cell>
          <cell r="C1753" t="str">
            <v>30778988284002</v>
          </cell>
          <cell r="D1753" t="str">
            <v>EVERC</v>
          </cell>
          <cell r="F1753">
            <v>3</v>
          </cell>
          <cell r="G1753">
            <v>4.75</v>
          </cell>
        </row>
        <row r="1754">
          <cell r="A1754" t="str">
            <v>SML6054700</v>
          </cell>
          <cell r="B1754" t="str">
            <v xml:space="preserve">SWIMWAYS - POOLSIDE BASKETBALL </v>
          </cell>
          <cell r="C1754" t="str">
            <v>795861122656</v>
          </cell>
          <cell r="D1754" t="str">
            <v>EVERE</v>
          </cell>
          <cell r="F1754">
            <v>1</v>
          </cell>
          <cell r="G1754">
            <v>77.930000000000007</v>
          </cell>
        </row>
        <row r="1755">
          <cell r="A1755" t="str">
            <v>SML6054709</v>
          </cell>
          <cell r="B1755" t="str">
            <v>SWIMWAYS - KICKBOARDS - BABY/INFANT - ASST</v>
          </cell>
          <cell r="C1755" t="str">
            <v>10795861112494</v>
          </cell>
          <cell r="D1755" t="str">
            <v>EVERC</v>
          </cell>
          <cell r="F1755">
            <v>6</v>
          </cell>
          <cell r="G1755">
            <v>3.8</v>
          </cell>
        </row>
        <row r="1756">
          <cell r="A1756" t="str">
            <v>SML6054831</v>
          </cell>
          <cell r="B1756" t="str">
            <v>KINETIC SAND - HIDDEN TREASURE ( hidden Gems )</v>
          </cell>
          <cell r="C1756" t="str">
            <v>00778988578674</v>
          </cell>
          <cell r="D1756" t="str">
            <v>EVERC</v>
          </cell>
          <cell r="F1756">
            <v>12</v>
          </cell>
          <cell r="G1756">
            <v>5.35</v>
          </cell>
        </row>
        <row r="1757">
          <cell r="A1757" t="str">
            <v>SML6054863</v>
          </cell>
          <cell r="B1757" t="str">
            <v>PAW PATROL - REMOTE CONTROL ASST</v>
          </cell>
          <cell r="C1757" t="str">
            <v>00778988286722</v>
          </cell>
          <cell r="D1757" t="str">
            <v>EVERC</v>
          </cell>
          <cell r="F1757">
            <v>2</v>
          </cell>
          <cell r="G1757">
            <v>26.85</v>
          </cell>
        </row>
        <row r="1758">
          <cell r="A1758" t="str">
            <v>SML6055102</v>
          </cell>
          <cell r="B1758" t="str">
            <v xml:space="preserve">MECCANO - DISCOVERY OPEN ENDED BUCKET </v>
          </cell>
          <cell r="C1758" t="str">
            <v>778988580530</v>
          </cell>
          <cell r="D1758" t="str">
            <v>EVERE</v>
          </cell>
          <cell r="F1758">
            <v>4</v>
          </cell>
          <cell r="G1758">
            <v>27.5</v>
          </cell>
        </row>
        <row r="1759">
          <cell r="A1759" t="str">
            <v>SML6055105</v>
          </cell>
          <cell r="B1759" t="str">
            <v>PAW PATROL - MINI PLUSH - CDU ASST</v>
          </cell>
          <cell r="C1759" t="str">
            <v>00778988290118</v>
          </cell>
          <cell r="D1759" t="str">
            <v>EVERC</v>
          </cell>
          <cell r="F1759">
            <v>24</v>
          </cell>
          <cell r="G1759">
            <v>5.05</v>
          </cell>
        </row>
        <row r="1760">
          <cell r="A1760" t="str">
            <v>SML6055152</v>
          </cell>
          <cell r="B1760" t="str">
            <v>BATMAN - 12" FIGS - BATMAN ASST</v>
          </cell>
          <cell r="C1760" t="str">
            <v>10778988580988</v>
          </cell>
          <cell r="D1760" t="str">
            <v>EVERC</v>
          </cell>
          <cell r="F1760">
            <v>6</v>
          </cell>
          <cell r="G1760">
            <v>11.3</v>
          </cell>
        </row>
        <row r="1761">
          <cell r="A1761" t="str">
            <v>SML6055159</v>
          </cell>
          <cell r="B1761" t="str">
            <v xml:space="preserve">BATMAN - BAT-TECH BATMAN 12" DELUXE FIGURE </v>
          </cell>
          <cell r="C1761" t="str">
            <v>778988581025</v>
          </cell>
          <cell r="D1761" t="str">
            <v>EVERE</v>
          </cell>
          <cell r="F1761">
            <v>2</v>
          </cell>
          <cell r="G1761">
            <v>22.6</v>
          </cell>
        </row>
        <row r="1762">
          <cell r="A1762" t="str">
            <v>SML6055201</v>
          </cell>
          <cell r="B1762" t="str">
            <v>SWIMWAYS - PAW PATROL RESCUE BOATS ASST</v>
          </cell>
          <cell r="C1762" t="str">
            <v>10795861263516</v>
          </cell>
          <cell r="D1762" t="str">
            <v>EVERC</v>
          </cell>
          <cell r="F1762">
            <v>6</v>
          </cell>
          <cell r="G1762">
            <v>10.4</v>
          </cell>
        </row>
        <row r="1763">
          <cell r="A1763" t="str">
            <v>SML6055294</v>
          </cell>
          <cell r="B1763" t="str">
            <v xml:space="preserve">BATMAN - 4" VEHICLE </v>
          </cell>
          <cell r="C1763" t="str">
            <v>778988762219</v>
          </cell>
          <cell r="D1763" t="str">
            <v>EVERE</v>
          </cell>
          <cell r="F1763">
            <v>3</v>
          </cell>
          <cell r="G1763">
            <v>19.899999999999999</v>
          </cell>
        </row>
        <row r="1764">
          <cell r="A1764" t="str">
            <v>SML6055295</v>
          </cell>
          <cell r="B1764" t="str">
            <v xml:space="preserve">BATMAN - BAT-TECH BATMOBILE 2 in 1 VEHICLE </v>
          </cell>
          <cell r="C1764" t="str">
            <v>778988762233</v>
          </cell>
          <cell r="D1764" t="str">
            <v>EVERE</v>
          </cell>
          <cell r="F1764">
            <v>1</v>
          </cell>
          <cell r="G1764">
            <v>18.5</v>
          </cell>
        </row>
        <row r="1765">
          <cell r="A1765" t="str">
            <v>SML6055385</v>
          </cell>
          <cell r="B1765" t="str">
            <v>PUZZLE - 100pc - FROZEN 2</v>
          </cell>
          <cell r="C1765" t="str">
            <v>778988292709</v>
          </cell>
          <cell r="D1765" t="str">
            <v>EVERE</v>
          </cell>
          <cell r="F1765">
            <v>4</v>
          </cell>
          <cell r="G1765">
            <v>2.4</v>
          </cell>
        </row>
        <row r="1766">
          <cell r="A1766" t="str">
            <v>SML6055386</v>
          </cell>
          <cell r="B1766" t="str">
            <v>PUZZLE - 48pc - TOY STORY</v>
          </cell>
          <cell r="C1766" t="str">
            <v>778988292716</v>
          </cell>
          <cell r="D1766" t="str">
            <v>EVERE</v>
          </cell>
          <cell r="F1766">
            <v>4</v>
          </cell>
          <cell r="G1766">
            <v>2.4</v>
          </cell>
        </row>
        <row r="1767">
          <cell r="A1767" t="str">
            <v>SML6055387</v>
          </cell>
          <cell r="B1767" t="str">
            <v>PUZZLE - 48pc - PRINCESS</v>
          </cell>
          <cell r="C1767" t="str">
            <v>778988282724</v>
          </cell>
          <cell r="D1767" t="str">
            <v>EVERE</v>
          </cell>
          <cell r="F1767">
            <v>4</v>
          </cell>
          <cell r="G1767">
            <v>2.4</v>
          </cell>
        </row>
        <row r="1768">
          <cell r="A1768" t="str">
            <v>SML6055413</v>
          </cell>
          <cell r="B1768" t="str">
            <v>DC UNIVERSE - 12" FIGS - ASST</v>
          </cell>
          <cell r="C1768" t="str">
            <v>00778988292914</v>
          </cell>
          <cell r="D1768" t="str">
            <v>EVERC</v>
          </cell>
          <cell r="F1768">
            <v>4</v>
          </cell>
          <cell r="G1768">
            <v>11.6</v>
          </cell>
        </row>
        <row r="1769">
          <cell r="A1769" t="str">
            <v>SML6055697</v>
          </cell>
          <cell r="B1769" t="str">
            <v>BATMAN - 12" FIGS FULL - ASST</v>
          </cell>
          <cell r="C1769" t="str">
            <v>00778988009376</v>
          </cell>
          <cell r="D1769" t="str">
            <v>EVERC</v>
          </cell>
          <cell r="F1769">
            <v>6</v>
          </cell>
          <cell r="G1769">
            <v>11.15</v>
          </cell>
        </row>
        <row r="1770">
          <cell r="A1770" t="str">
            <v>SML6055859</v>
          </cell>
          <cell r="B1770" t="str">
            <v xml:space="preserve">KINETIC SAND - SANDWHIRLZ </v>
          </cell>
          <cell r="C1770" t="str">
            <v>778988134269</v>
          </cell>
          <cell r="D1770" t="str">
            <v>EVERE</v>
          </cell>
          <cell r="F1770">
            <v>3</v>
          </cell>
          <cell r="G1770">
            <v>22.5</v>
          </cell>
        </row>
        <row r="1771">
          <cell r="A1771" t="str">
            <v>SML6055891</v>
          </cell>
          <cell r="B1771" t="str">
            <v>PERPLEXUS 2x2 - BRAIN GAME</v>
          </cell>
          <cell r="C1771" t="str">
            <v>778988297483</v>
          </cell>
          <cell r="D1771" t="str">
            <v>EVERE</v>
          </cell>
          <cell r="F1771">
            <v>2</v>
          </cell>
          <cell r="G1771">
            <v>15.4</v>
          </cell>
        </row>
        <row r="1772">
          <cell r="A1772" t="str">
            <v>SML6055924</v>
          </cell>
          <cell r="B1772" t="str">
            <v>MONSTER JAM - 1 to 64 - SINGLE PK ASST</v>
          </cell>
          <cell r="C1772" t="str">
            <v>00778988134696</v>
          </cell>
          <cell r="D1772" t="str">
            <v>EVERC</v>
          </cell>
          <cell r="F1772">
            <v>12</v>
          </cell>
          <cell r="G1772">
            <v>4.75</v>
          </cell>
        </row>
        <row r="1773">
          <cell r="A1773" t="str">
            <v>SML6055946</v>
          </cell>
          <cell r="B1773" t="str">
            <v>BATMAN - 4" FIGS FULL ASST</v>
          </cell>
          <cell r="C1773" t="str">
            <v>10778988134761</v>
          </cell>
          <cell r="D1773" t="str">
            <v>EVERC</v>
          </cell>
          <cell r="F1773">
            <v>8</v>
          </cell>
          <cell r="G1773">
            <v>8.85</v>
          </cell>
        </row>
        <row r="1774">
          <cell r="A1774" t="str">
            <v>SML6055949</v>
          </cell>
          <cell r="B1774" t="str">
            <v>MONSTER JAM - 2pk - 1 to 64 SCALE ASST</v>
          </cell>
          <cell r="C1774" t="str">
            <v>10778988134808</v>
          </cell>
          <cell r="D1774" t="str">
            <v>EVERC</v>
          </cell>
          <cell r="F1774">
            <v>5</v>
          </cell>
          <cell r="G1774">
            <v>11.8</v>
          </cell>
        </row>
        <row r="1775">
          <cell r="A1775" t="str">
            <v>SML6055951</v>
          </cell>
          <cell r="B1775" t="str">
            <v>MONSTER JAM - 1 to 64 SCALE VEHICLE PLAYSET ASST</v>
          </cell>
          <cell r="C1775" t="str">
            <v>00778988134818</v>
          </cell>
          <cell r="D1775" t="str">
            <v>EVERC</v>
          </cell>
          <cell r="F1775">
            <v>3</v>
          </cell>
          <cell r="G1775">
            <v>23.6</v>
          </cell>
        </row>
        <row r="1776">
          <cell r="A1776" t="str">
            <v>SML6055963</v>
          </cell>
          <cell r="B1776" t="str">
            <v>MONSTER JAM - 1 to 43 SPIN RIPPERS ASST</v>
          </cell>
          <cell r="C1776" t="str">
            <v>10778988134990</v>
          </cell>
          <cell r="D1776" t="str">
            <v>EVERC</v>
          </cell>
          <cell r="F1776">
            <v>4</v>
          </cell>
          <cell r="G1776">
            <v>9.85</v>
          </cell>
        </row>
        <row r="1777">
          <cell r="A1777" t="str">
            <v>SML6055964</v>
          </cell>
          <cell r="B1777" t="str">
            <v>MONSTER JAM - KINETIC - DIRT STARTER SET - ASST</v>
          </cell>
          <cell r="C1777" t="str">
            <v>00778988135006</v>
          </cell>
          <cell r="D1777" t="str">
            <v>EVERC</v>
          </cell>
          <cell r="F1777">
            <v>3</v>
          </cell>
          <cell r="G1777">
            <v>10.95</v>
          </cell>
        </row>
        <row r="1778">
          <cell r="A1778" t="str">
            <v>SML6056425</v>
          </cell>
          <cell r="B1778" t="str">
            <v>PUZZLE - 750pc ASST (Beach, Floral, Farm)</v>
          </cell>
          <cell r="C1778" t="str">
            <v>10778988300470</v>
          </cell>
          <cell r="D1778" t="str">
            <v>EVERC</v>
          </cell>
          <cell r="F1778">
            <v>3</v>
          </cell>
          <cell r="G1778">
            <v>5.25</v>
          </cell>
        </row>
        <row r="1779">
          <cell r="A1779" t="str">
            <v>SML6056426</v>
          </cell>
          <cell r="B1779" t="str">
            <v>PUZZLE - 500pc ASST (Peacock, Chameleon, Koi)</v>
          </cell>
          <cell r="C1779" t="str">
            <v>10778988300548</v>
          </cell>
          <cell r="D1779" t="str">
            <v>EVERC</v>
          </cell>
          <cell r="F1779">
            <v>3</v>
          </cell>
          <cell r="G1779">
            <v>4.75</v>
          </cell>
        </row>
        <row r="1780">
          <cell r="A1780" t="str">
            <v>SML6056428</v>
          </cell>
          <cell r="B1780" t="str">
            <v>PUZZLE - 300pc ASST (Sml Town, Tree-House, Backyard)</v>
          </cell>
          <cell r="C1780" t="str">
            <v>10778988300616</v>
          </cell>
          <cell r="D1780" t="str">
            <v>EVERC</v>
          </cell>
          <cell r="F1780">
            <v>3</v>
          </cell>
          <cell r="G1780">
            <v>4.75</v>
          </cell>
        </row>
        <row r="1781">
          <cell r="A1781" t="str">
            <v>SML6056441</v>
          </cell>
          <cell r="B1781" t="str">
            <v>PUZZLE - SERENITY ASST</v>
          </cell>
          <cell r="C1781" t="str">
            <v>30778988300962</v>
          </cell>
          <cell r="D1781" t="str">
            <v>EVERC</v>
          </cell>
          <cell r="F1781">
            <v>3</v>
          </cell>
          <cell r="G1781">
            <v>15.1</v>
          </cell>
        </row>
        <row r="1782">
          <cell r="A1782" t="str">
            <v>SML6056606</v>
          </cell>
          <cell r="B1782" t="str">
            <v>PERPLEXUS GO - BRAIN GAME ASST</v>
          </cell>
          <cell r="C1782" t="str">
            <v>10778988314248</v>
          </cell>
          <cell r="D1782" t="str">
            <v>EVERC</v>
          </cell>
          <cell r="F1782">
            <v>4</v>
          </cell>
          <cell r="G1782">
            <v>9</v>
          </cell>
        </row>
        <row r="1783">
          <cell r="A1783" t="str">
            <v>SML6056639</v>
          </cell>
          <cell r="B1783" t="str">
            <v xml:space="preserve">COOL MAKER - HOLLYWOOD HAIR STUDIO </v>
          </cell>
          <cell r="C1783" t="str">
            <v>778988302798</v>
          </cell>
          <cell r="D1783" t="str">
            <v>EVERE</v>
          </cell>
          <cell r="F1783">
            <v>4</v>
          </cell>
          <cell r="G1783">
            <v>21</v>
          </cell>
        </row>
        <row r="1784">
          <cell r="A1784" t="str">
            <v>SML6056961</v>
          </cell>
          <cell r="B1784" t="str">
            <v>HOT WORDS - GAME</v>
          </cell>
          <cell r="C1784" t="str">
            <v>778988307540</v>
          </cell>
          <cell r="D1784" t="str">
            <v>EVERE</v>
          </cell>
          <cell r="F1784">
            <v>4</v>
          </cell>
          <cell r="G1784">
            <v>11.95</v>
          </cell>
        </row>
        <row r="1785">
          <cell r="A1785" t="str">
            <v>SML6056963</v>
          </cell>
          <cell r="B1785" t="str">
            <v>CONE of SHAME - GAME</v>
          </cell>
          <cell r="C1785" t="str">
            <v>778988307502</v>
          </cell>
          <cell r="D1785" t="str">
            <v>EVERE</v>
          </cell>
          <cell r="F1785">
            <v>3</v>
          </cell>
          <cell r="G1785">
            <v>10</v>
          </cell>
        </row>
        <row r="1786">
          <cell r="A1786" t="str">
            <v>SML6057500</v>
          </cell>
          <cell r="B1786" t="str">
            <v>QUICK PUCKS - GAME</v>
          </cell>
          <cell r="C1786" t="str">
            <v>778988308837</v>
          </cell>
          <cell r="D1786" t="str">
            <v>EVERE</v>
          </cell>
          <cell r="F1786">
            <v>5</v>
          </cell>
          <cell r="G1786">
            <v>6.75</v>
          </cell>
        </row>
        <row r="1787">
          <cell r="A1787" t="str">
            <v>SML6058290</v>
          </cell>
          <cell r="B1787" t="str">
            <v>TWISTY PETZ - MAKEUP - CDU ASST</v>
          </cell>
          <cell r="C1787" t="str">
            <v>10778988246471</v>
          </cell>
          <cell r="D1787" t="str">
            <v>EVERC</v>
          </cell>
          <cell r="F1787">
            <v>10</v>
          </cell>
          <cell r="G1787">
            <v>6.75</v>
          </cell>
        </row>
        <row r="1788">
          <cell r="A1788" t="str">
            <v>SML6058757</v>
          </cell>
          <cell r="B1788" t="str">
            <v>KINETIC SAND - ICE CREAM CONTAINER ASST</v>
          </cell>
          <cell r="C1788" t="str">
            <v>60778988248425</v>
          </cell>
          <cell r="D1788" t="str">
            <v>EVERC</v>
          </cell>
          <cell r="F1788">
            <v>12</v>
          </cell>
          <cell r="G1788">
            <v>3.2</v>
          </cell>
        </row>
        <row r="1789">
          <cell r="A1789" t="str">
            <v>SML6058813</v>
          </cell>
          <cell r="B1789" t="str">
            <v>PAW PATROL - DLX MINI FIGS BLIND PK - ASST</v>
          </cell>
          <cell r="C1789" t="str">
            <v>10778988315641</v>
          </cell>
          <cell r="D1789" t="str">
            <v>EVERC</v>
          </cell>
          <cell r="F1789">
            <v>24</v>
          </cell>
          <cell r="G1789">
            <v>3.75</v>
          </cell>
        </row>
        <row r="1790">
          <cell r="A1790" t="str">
            <v>SML6058826</v>
          </cell>
          <cell r="B1790" t="str">
            <v>SANTORINI - NEW YORK - GAME</v>
          </cell>
          <cell r="C1790" t="str">
            <v>778988315798</v>
          </cell>
          <cell r="D1790" t="str">
            <v>EVERE</v>
          </cell>
          <cell r="F1790">
            <v>4</v>
          </cell>
          <cell r="G1790">
            <v>27.6</v>
          </cell>
        </row>
        <row r="1791">
          <cell r="A1791" t="str">
            <v>SML6058882</v>
          </cell>
          <cell r="B1791" t="str">
            <v xml:space="preserve">GIANT WOOD DOMINOS </v>
          </cell>
          <cell r="C1791" t="str">
            <v>778988315842</v>
          </cell>
          <cell r="D1791" t="str">
            <v>EVERE</v>
          </cell>
          <cell r="F1791">
            <v>3</v>
          </cell>
          <cell r="G1791">
            <v>16.95</v>
          </cell>
        </row>
        <row r="1792">
          <cell r="A1792" t="str">
            <v>SML6058905</v>
          </cell>
          <cell r="B1792" t="str">
            <v xml:space="preserve">PAW PATROL - DINO PATROLLER </v>
          </cell>
          <cell r="C1792" t="str">
            <v>778988316269</v>
          </cell>
          <cell r="D1792" t="str">
            <v>EVERE</v>
          </cell>
          <cell r="F1792">
            <v>1</v>
          </cell>
          <cell r="G1792">
            <v>54.5</v>
          </cell>
        </row>
        <row r="1793">
          <cell r="A1793" t="str">
            <v>SML6058946</v>
          </cell>
          <cell r="B1793" t="str">
            <v xml:space="preserve">PUZZLE - 500pc - JAWS </v>
          </cell>
          <cell r="C1793" t="str">
            <v>778988277942</v>
          </cell>
          <cell r="D1793" t="str">
            <v>EVERE</v>
          </cell>
          <cell r="F1793">
            <v>3</v>
          </cell>
          <cell r="G1793">
            <v>6</v>
          </cell>
        </row>
        <row r="1794">
          <cell r="A1794" t="str">
            <v>SML6058959</v>
          </cell>
          <cell r="B1794" t="str">
            <v xml:space="preserve">PUZZLE - 500pc - ET </v>
          </cell>
          <cell r="C1794" t="str">
            <v>778988277959</v>
          </cell>
          <cell r="D1794" t="str">
            <v>EVERE</v>
          </cell>
          <cell r="F1794">
            <v>3</v>
          </cell>
          <cell r="G1794">
            <v>6</v>
          </cell>
        </row>
        <row r="1795">
          <cell r="A1795" t="str">
            <v>SML6058969</v>
          </cell>
          <cell r="B1795" t="str">
            <v>GIANT JUMBLING TOWER ( in Crate )</v>
          </cell>
          <cell r="C1795" t="str">
            <v>778988316825</v>
          </cell>
          <cell r="D1795" t="str">
            <v>EVERE</v>
          </cell>
          <cell r="F1795">
            <v>2</v>
          </cell>
          <cell r="G1795">
            <v>34.5</v>
          </cell>
        </row>
        <row r="1796">
          <cell r="A1796" t="str">
            <v>SML6059093</v>
          </cell>
          <cell r="B1796" t="str">
            <v>OFFICE SPACE - GAME</v>
          </cell>
          <cell r="C1796" t="str">
            <v>778988318096</v>
          </cell>
          <cell r="D1796" t="str">
            <v>EVERE</v>
          </cell>
          <cell r="F1796">
            <v>4</v>
          </cell>
          <cell r="G1796">
            <v>13.25</v>
          </cell>
        </row>
        <row r="1797">
          <cell r="A1797" t="str">
            <v>SML6059094</v>
          </cell>
          <cell r="B1797" t="str">
            <v>MARVEL UNITED - GAME</v>
          </cell>
          <cell r="C1797" t="str">
            <v>778988318089</v>
          </cell>
          <cell r="D1797" t="str">
            <v>EVERE</v>
          </cell>
          <cell r="F1797">
            <v>4</v>
          </cell>
          <cell r="G1797">
            <v>26.4</v>
          </cell>
        </row>
        <row r="1798">
          <cell r="A1798" t="str">
            <v>SML6059169</v>
          </cell>
          <cell r="B1798" t="str">
            <v>KINETIC SAND - SINGLE CONTAINER - CDU ASST</v>
          </cell>
          <cell r="C1798" t="str">
            <v>10778988355319</v>
          </cell>
          <cell r="D1798" t="str">
            <v>EVERC</v>
          </cell>
          <cell r="F1798">
            <v>18</v>
          </cell>
          <cell r="G1798">
            <v>1.75</v>
          </cell>
        </row>
        <row r="1799">
          <cell r="A1799" t="str">
            <v>SML6059188</v>
          </cell>
          <cell r="B1799" t="str">
            <v>KINETIC SAND - RAINBOW CASTLE SINGLE CONTAINER ASST</v>
          </cell>
          <cell r="C1799" t="str">
            <v>60778988367041</v>
          </cell>
          <cell r="D1799" t="str">
            <v>EVERC</v>
          </cell>
          <cell r="F1799">
            <v>18</v>
          </cell>
          <cell r="G1799">
            <v>2.2999999999999998</v>
          </cell>
        </row>
        <row r="1800">
          <cell r="A1800" t="str">
            <v>SML6059190</v>
          </cell>
          <cell r="B1800" t="str">
            <v>DISNEY SKETCHY TALES</v>
          </cell>
          <cell r="C1800" t="str">
            <v>778988318843</v>
          </cell>
          <cell r="D1800" t="str">
            <v>EVERE</v>
          </cell>
          <cell r="F1800">
            <v>4</v>
          </cell>
          <cell r="G1800">
            <v>18.5</v>
          </cell>
        </row>
        <row r="1801">
          <cell r="A1801" t="str">
            <v>SML6059191</v>
          </cell>
          <cell r="B1801" t="str">
            <v>HERD MENTALITY - GAME</v>
          </cell>
          <cell r="C1801" t="str">
            <v>778988318850</v>
          </cell>
          <cell r="D1801" t="str">
            <v>EVERE</v>
          </cell>
          <cell r="F1801">
            <v>4</v>
          </cell>
          <cell r="G1801">
            <v>18.600000000000001</v>
          </cell>
        </row>
        <row r="1802">
          <cell r="A1802" t="str">
            <v>SML6059232</v>
          </cell>
          <cell r="B1802" t="str">
            <v>PAW PATROL - DIE CAST GIFT PK ASST</v>
          </cell>
          <cell r="C1802" t="str">
            <v>20778988319301</v>
          </cell>
          <cell r="D1802" t="str">
            <v>EVERC</v>
          </cell>
          <cell r="F1802">
            <v>5</v>
          </cell>
          <cell r="G1802">
            <v>25.1</v>
          </cell>
        </row>
        <row r="1803">
          <cell r="A1803" t="str">
            <v>SML6059241</v>
          </cell>
          <cell r="B1803" t="str">
            <v>TWISTY PETZ - TWISTY GIRLS - CDU ASST</v>
          </cell>
          <cell r="C1803" t="str">
            <v>10778988355548</v>
          </cell>
          <cell r="D1803" t="str">
            <v>EVERC</v>
          </cell>
          <cell r="F1803">
            <v>10</v>
          </cell>
          <cell r="G1803">
            <v>8.5</v>
          </cell>
        </row>
        <row r="1804">
          <cell r="A1804" t="str">
            <v>SML6059408</v>
          </cell>
          <cell r="B1804" t="str">
            <v>KINETIC SAND - HIDDEN SAND SURPRISE ( 4 Themes )</v>
          </cell>
          <cell r="C1804" t="str">
            <v>00778988355947</v>
          </cell>
          <cell r="D1804" t="str">
            <v>EVERC</v>
          </cell>
          <cell r="F1804">
            <v>18</v>
          </cell>
          <cell r="G1804">
            <v>5.85</v>
          </cell>
        </row>
        <row r="1805">
          <cell r="A1805" t="str">
            <v>SML6059411</v>
          </cell>
          <cell r="B1805" t="str">
            <v>BAKUGAN - GEOGAN BRAWLER PK - S3 - ASST</v>
          </cell>
          <cell r="C1805" t="str">
            <v>10778988320881</v>
          </cell>
          <cell r="D1805" t="str">
            <v>EVERC</v>
          </cell>
          <cell r="F1805">
            <v>4</v>
          </cell>
          <cell r="G1805">
            <v>31</v>
          </cell>
        </row>
        <row r="1806">
          <cell r="A1806" t="str">
            <v>SML6059452</v>
          </cell>
          <cell r="B1806" t="str">
            <v xml:space="preserve">LITTLE GAME SQUAD - POP TAC TOE </v>
          </cell>
          <cell r="C1806" t="str">
            <v>778988321218</v>
          </cell>
          <cell r="D1806" t="str">
            <v>EVERE</v>
          </cell>
          <cell r="F1806">
            <v>4</v>
          </cell>
          <cell r="G1806">
            <v>6.25</v>
          </cell>
        </row>
        <row r="1807">
          <cell r="A1807" t="str">
            <v>SML6059467</v>
          </cell>
          <cell r="B1807" t="str">
            <v>PRESENT PETS - 1pk BB - ASST</v>
          </cell>
          <cell r="C1807" t="str">
            <v>20778988321540</v>
          </cell>
          <cell r="D1807" t="str">
            <v>EVERC</v>
          </cell>
          <cell r="F1807">
            <v>12</v>
          </cell>
          <cell r="G1807">
            <v>7.5</v>
          </cell>
        </row>
        <row r="1808">
          <cell r="A1808" t="str">
            <v>SML6059477</v>
          </cell>
          <cell r="B1808" t="str">
            <v>BATMAN - 2" MINI FIGS BLIND PK - CDU ASST</v>
          </cell>
          <cell r="C1808" t="str">
            <v>10778988762483</v>
          </cell>
          <cell r="D1808" t="str">
            <v>EVERC</v>
          </cell>
          <cell r="F1808">
            <v>24</v>
          </cell>
          <cell r="G1808">
            <v>4.1500000000000004</v>
          </cell>
        </row>
        <row r="1809">
          <cell r="A1809" t="str">
            <v>SML6059502</v>
          </cell>
          <cell r="B1809" t="str">
            <v>KINETIC SAND - 3.25lb BAG - BEACH SAND</v>
          </cell>
          <cell r="C1809" t="str">
            <v>778988356548</v>
          </cell>
          <cell r="D1809" t="str">
            <v>EVERE</v>
          </cell>
          <cell r="F1809">
            <v>3</v>
          </cell>
          <cell r="G1809">
            <v>22.35</v>
          </cell>
        </row>
        <row r="1810">
          <cell r="A1810" t="str">
            <v>SML6059504</v>
          </cell>
          <cell r="B1810" t="str">
            <v>SUPERCROSS - 1 to 10 SCALE MOTORCYCLE ASST</v>
          </cell>
          <cell r="C1810" t="str">
            <v>10778988356750</v>
          </cell>
          <cell r="D1810" t="str">
            <v>EVERC</v>
          </cell>
          <cell r="F1810">
            <v>4</v>
          </cell>
          <cell r="G1810">
            <v>17.149999999999999</v>
          </cell>
        </row>
        <row r="1811">
          <cell r="A1811" t="str">
            <v>SML6059505</v>
          </cell>
          <cell r="B1811" t="str">
            <v>SUPERCROSS - RACE and WHEELIE MOTORCYCLE - ASST</v>
          </cell>
          <cell r="C1811" t="str">
            <v>10778988356743</v>
          </cell>
          <cell r="D1811" t="str">
            <v>EVERC</v>
          </cell>
          <cell r="F1811">
            <v>3</v>
          </cell>
          <cell r="G1811">
            <v>11.55</v>
          </cell>
        </row>
        <row r="1812">
          <cell r="A1812" t="str">
            <v>SML6059506</v>
          </cell>
          <cell r="B1812" t="str">
            <v>SUPERCROSS - 1 to 24 SCALE - MOTORCYCLE - ASST</v>
          </cell>
          <cell r="C1812" t="str">
            <v>10778988356767</v>
          </cell>
          <cell r="D1812" t="str">
            <v>EVERC</v>
          </cell>
          <cell r="F1812">
            <v>5</v>
          </cell>
          <cell r="G1812">
            <v>4</v>
          </cell>
        </row>
        <row r="1813">
          <cell r="A1813" t="str">
            <v>SML6059548</v>
          </cell>
          <cell r="B1813" t="str">
            <v>HARRY POTTER - CATCH the SNITCH</v>
          </cell>
          <cell r="C1813" t="str">
            <v>778988322031</v>
          </cell>
          <cell r="D1813" t="str">
            <v>EVERE</v>
          </cell>
          <cell r="F1813">
            <v>4</v>
          </cell>
          <cell r="G1813">
            <v>16.5</v>
          </cell>
        </row>
        <row r="1814">
          <cell r="A1814" t="str">
            <v>SML6059566</v>
          </cell>
          <cell r="B1814" t="str">
            <v>BAKUGAN - ULTRA BALL - ASST</v>
          </cell>
          <cell r="C1814" t="str">
            <v>10778988322328</v>
          </cell>
          <cell r="D1814" t="str">
            <v>EVERC</v>
          </cell>
          <cell r="F1814">
            <v>6</v>
          </cell>
          <cell r="G1814">
            <v>11.5</v>
          </cell>
        </row>
        <row r="1815">
          <cell r="A1815" t="str">
            <v>SML6059570</v>
          </cell>
          <cell r="B1815" t="str">
            <v>BAKUGAN - STARTER PACK -S2- ASST</v>
          </cell>
          <cell r="C1815" t="str">
            <v>10778988322342</v>
          </cell>
          <cell r="D1815" t="str">
            <v>EVERC</v>
          </cell>
          <cell r="F1815">
            <v>6</v>
          </cell>
          <cell r="G1815">
            <v>20.05</v>
          </cell>
        </row>
        <row r="1816">
          <cell r="A1816" t="str">
            <v>SML6059600</v>
          </cell>
          <cell r="B1816" t="str">
            <v>ORBEEZ- TUBE - CDU ASST</v>
          </cell>
          <cell r="C1816" t="str">
            <v>00792189474054</v>
          </cell>
          <cell r="D1816" t="str">
            <v>EVERC</v>
          </cell>
          <cell r="F1816">
            <v>9</v>
          </cell>
          <cell r="G1816">
            <v>4.75</v>
          </cell>
        </row>
        <row r="1817">
          <cell r="A1817" t="str">
            <v>SML6059715</v>
          </cell>
          <cell r="B1817" t="str">
            <v>MONSTER JAM - MINI VEHICLE BLIND PK ASST</v>
          </cell>
          <cell r="C1817" t="str">
            <v>10778988323639</v>
          </cell>
          <cell r="D1817" t="str">
            <v>EVERC</v>
          </cell>
          <cell r="F1817">
            <v>24</v>
          </cell>
          <cell r="G1817">
            <v>2.75</v>
          </cell>
        </row>
        <row r="1818">
          <cell r="A1818" t="str">
            <v>SML6059733</v>
          </cell>
          <cell r="B1818" t="str">
            <v xml:space="preserve">US WEEKLY CELEBRITY - GAME </v>
          </cell>
          <cell r="C1818" t="str">
            <v>778988324325</v>
          </cell>
          <cell r="D1818" t="str">
            <v>EVERE</v>
          </cell>
          <cell r="F1818">
            <v>4</v>
          </cell>
          <cell r="G1818">
            <v>13.25</v>
          </cell>
        </row>
        <row r="1819">
          <cell r="A1819" t="str">
            <v>SML6059742</v>
          </cell>
          <cell r="B1819" t="str">
            <v xml:space="preserve">KINETIC SAND - ICE CREAM SCENTED PLAYSET </v>
          </cell>
          <cell r="C1819" t="str">
            <v>778988324486</v>
          </cell>
          <cell r="D1819" t="str">
            <v>EVERE</v>
          </cell>
          <cell r="F1819">
            <v>4</v>
          </cell>
          <cell r="G1819">
            <v>12.75</v>
          </cell>
        </row>
        <row r="1820">
          <cell r="A1820" t="str">
            <v>SML6059753</v>
          </cell>
          <cell r="B1820" t="str">
            <v>PUZZLE - GAME SQUAD PIANO WOOD SOUND</v>
          </cell>
          <cell r="C1820" t="str">
            <v>778988324714</v>
          </cell>
          <cell r="D1820" t="str">
            <v>EVERE</v>
          </cell>
          <cell r="F1820">
            <v>6</v>
          </cell>
          <cell r="G1820">
            <v>10.25</v>
          </cell>
        </row>
        <row r="1821">
          <cell r="A1821" t="str">
            <v>SML6059777</v>
          </cell>
          <cell r="B1821" t="str">
            <v>PUZZLE - WORLD MAP</v>
          </cell>
          <cell r="C1821" t="str">
            <v>778988325148</v>
          </cell>
          <cell r="D1821" t="str">
            <v>EVERE</v>
          </cell>
          <cell r="F1821">
            <v>3</v>
          </cell>
          <cell r="G1821">
            <v>6.75</v>
          </cell>
        </row>
        <row r="1822">
          <cell r="A1822" t="str">
            <v>SML6059810</v>
          </cell>
          <cell r="B1822" t="str">
            <v>TITANIC - GAME</v>
          </cell>
          <cell r="C1822" t="str">
            <v>778988325315</v>
          </cell>
          <cell r="D1822" t="str">
            <v>EVERE</v>
          </cell>
          <cell r="F1822">
            <v>4</v>
          </cell>
          <cell r="G1822">
            <v>15.25</v>
          </cell>
        </row>
        <row r="1823">
          <cell r="A1823" t="str">
            <v>SML6060060</v>
          </cell>
          <cell r="B1823" t="str">
            <v>ORBEEZ - 24pc SEED PACK - CDU ASST</v>
          </cell>
          <cell r="C1823" t="str">
            <v>60778988358247</v>
          </cell>
          <cell r="D1823" t="str">
            <v>EVERC</v>
          </cell>
          <cell r="F1823">
            <v>24</v>
          </cell>
          <cell r="G1823">
            <v>4.2</v>
          </cell>
        </row>
        <row r="1824">
          <cell r="A1824" t="str">
            <v>SML6060079</v>
          </cell>
          <cell r="B1824" t="str">
            <v>PAW PATROL - BASIC PLUSH ASST</v>
          </cell>
          <cell r="C1824" t="str">
            <v>10778988328658</v>
          </cell>
          <cell r="D1824" t="str">
            <v>EVERC</v>
          </cell>
          <cell r="F1824">
            <v>10</v>
          </cell>
          <cell r="G1824">
            <v>12.65</v>
          </cell>
        </row>
        <row r="1825">
          <cell r="A1825" t="str">
            <v>SML6060118</v>
          </cell>
          <cell r="B1825" t="str">
            <v>DREAMWORK DRAGONS - REVEAL EGGS - ASST</v>
          </cell>
          <cell r="C1825" t="str">
            <v>10778988329273</v>
          </cell>
          <cell r="D1825" t="str">
            <v>EVERC</v>
          </cell>
          <cell r="F1825">
            <v>12</v>
          </cell>
          <cell r="G1825">
            <v>3.5</v>
          </cell>
        </row>
        <row r="1826">
          <cell r="A1826" t="str">
            <v>SML6060233</v>
          </cell>
          <cell r="B1826" t="str">
            <v xml:space="preserve">PAW PATROL - MOTO PUPS HQ PLAYSET </v>
          </cell>
          <cell r="C1826" t="str">
            <v>778988360408</v>
          </cell>
          <cell r="D1826" t="str">
            <v>EVERE</v>
          </cell>
          <cell r="F1826">
            <v>2</v>
          </cell>
          <cell r="G1826">
            <v>32.299999999999997</v>
          </cell>
        </row>
        <row r="1827">
          <cell r="A1827" t="str">
            <v>SML6060240</v>
          </cell>
          <cell r="B1827" t="str">
            <v xml:space="preserve">KINETIC SAND - SEASIDE PLAYSET </v>
          </cell>
          <cell r="C1827" t="str">
            <v>778988360644</v>
          </cell>
          <cell r="D1827" t="str">
            <v>EVERE</v>
          </cell>
          <cell r="F1827">
            <v>4</v>
          </cell>
          <cell r="G1827">
            <v>6.95</v>
          </cell>
        </row>
        <row r="1828">
          <cell r="A1828" t="str">
            <v>SML6060259</v>
          </cell>
          <cell r="B1828" t="str">
            <v xml:space="preserve">PAW PATROL - ROCKYS REUSE IT TRUCK </v>
          </cell>
          <cell r="C1828" t="str">
            <v>778988361160</v>
          </cell>
          <cell r="D1828" t="str">
            <v>EVERE</v>
          </cell>
          <cell r="F1828">
            <v>2</v>
          </cell>
          <cell r="G1828">
            <v>26.9</v>
          </cell>
        </row>
        <row r="1829">
          <cell r="A1829" t="str">
            <v>SML6060293</v>
          </cell>
          <cell r="B1829" t="str">
            <v>BLOCKBUSTER SEQUEL - GAME</v>
          </cell>
          <cell r="C1829" t="str">
            <v>778988362013</v>
          </cell>
          <cell r="D1829" t="str">
            <v>EVERE</v>
          </cell>
          <cell r="F1829">
            <v>6</v>
          </cell>
          <cell r="G1829">
            <v>9</v>
          </cell>
        </row>
        <row r="1830">
          <cell r="A1830" t="str">
            <v>SML6060326</v>
          </cell>
          <cell r="B1830" t="str">
            <v>5 MINUTE - MYSTERY - The Museum of Everything</v>
          </cell>
          <cell r="C1830" t="str">
            <v>778988363171</v>
          </cell>
          <cell r="D1830" t="str">
            <v>EVERE</v>
          </cell>
          <cell r="F1830">
            <v>4</v>
          </cell>
          <cell r="G1830">
            <v>20</v>
          </cell>
        </row>
        <row r="1831">
          <cell r="A1831" t="str">
            <v>SML6060329</v>
          </cell>
          <cell r="B1831" t="str">
            <v>OTRIO - GAME</v>
          </cell>
          <cell r="C1831" t="str">
            <v>778988363126</v>
          </cell>
          <cell r="D1831" t="str">
            <v>EVERE</v>
          </cell>
          <cell r="F1831">
            <v>5</v>
          </cell>
          <cell r="G1831">
            <v>16.100000000000001</v>
          </cell>
        </row>
        <row r="1832">
          <cell r="A1832" t="str">
            <v>SML6060353</v>
          </cell>
          <cell r="B1832" t="str">
            <v xml:space="preserve">PAW PATROL - LIFESIZE MOVIE TOWER HQ </v>
          </cell>
          <cell r="C1832" t="str">
            <v>778988363522</v>
          </cell>
          <cell r="D1832" t="str">
            <v>EVERE</v>
          </cell>
          <cell r="F1832">
            <v>1</v>
          </cell>
          <cell r="G1832">
            <v>184.55</v>
          </cell>
        </row>
        <row r="1833">
          <cell r="A1833" t="str">
            <v>SML6060367</v>
          </cell>
          <cell r="B1833" t="str">
            <v xml:space="preserve">MONSTER JAM - RC FREESTYLE FORCE - GRAVE DIGGER </v>
          </cell>
          <cell r="C1833" t="str">
            <v>778988363737</v>
          </cell>
          <cell r="D1833" t="str">
            <v>EVERE</v>
          </cell>
          <cell r="F1833">
            <v>1</v>
          </cell>
          <cell r="G1833">
            <v>59</v>
          </cell>
        </row>
        <row r="1834">
          <cell r="A1834" t="str">
            <v>SML6060379</v>
          </cell>
          <cell r="B1834" t="str">
            <v>AEROBIE  - MEDALIST 175g FRISBEE DISC - ASST</v>
          </cell>
          <cell r="C1834" t="str">
            <v>10795861500666</v>
          </cell>
          <cell r="D1834" t="str">
            <v>EVERC</v>
          </cell>
          <cell r="F1834">
            <v>6</v>
          </cell>
          <cell r="G1834">
            <v>10.4</v>
          </cell>
        </row>
        <row r="1835">
          <cell r="A1835" t="str">
            <v>SML6060404</v>
          </cell>
          <cell r="B1835" t="str">
            <v>HATCHIMALS - PIXIES BABYSITTERS - BLIND PK - ASST</v>
          </cell>
          <cell r="C1835" t="str">
            <v>20778988364301</v>
          </cell>
          <cell r="D1835" t="str">
            <v>EVERC</v>
          </cell>
          <cell r="F1835">
            <v>2</v>
          </cell>
          <cell r="G1835">
            <v>8.75</v>
          </cell>
        </row>
        <row r="1836">
          <cell r="A1836" t="str">
            <v>SML6060434</v>
          </cell>
          <cell r="B1836" t="str">
            <v xml:space="preserve">PAW PATROL - THEMED VEHICLE - CHASE </v>
          </cell>
          <cell r="C1836" t="str">
            <v>778988406076</v>
          </cell>
          <cell r="D1836" t="str">
            <v>EVERE</v>
          </cell>
          <cell r="F1836">
            <v>2</v>
          </cell>
          <cell r="G1836">
            <v>14</v>
          </cell>
        </row>
        <row r="1837">
          <cell r="A1837" t="str">
            <v>SML6060435</v>
          </cell>
          <cell r="B1837" t="str">
            <v xml:space="preserve">PAW PATROL - THEMED VEHICLE - MARSHALL </v>
          </cell>
          <cell r="C1837" t="str">
            <v>778988406083</v>
          </cell>
          <cell r="D1837" t="str">
            <v>EVERE</v>
          </cell>
          <cell r="F1837">
            <v>2</v>
          </cell>
          <cell r="G1837">
            <v>14</v>
          </cell>
        </row>
        <row r="1838">
          <cell r="A1838" t="str">
            <v>SML6060436</v>
          </cell>
          <cell r="B1838" t="str">
            <v xml:space="preserve">PAW PATROL - THEMED VEHICLE - SKYE </v>
          </cell>
          <cell r="C1838" t="str">
            <v>778988406090</v>
          </cell>
          <cell r="D1838" t="str">
            <v>EVERE</v>
          </cell>
          <cell r="F1838">
            <v>2</v>
          </cell>
          <cell r="G1838">
            <v>14</v>
          </cell>
        </row>
        <row r="1839">
          <cell r="A1839" t="str">
            <v>SML6060453</v>
          </cell>
          <cell r="B1839" t="str">
            <v>PUZZLE - MINI BLIND  (MACn'CHZ, JELLO, LUNCH, BAGEL ) - ASST</v>
          </cell>
          <cell r="C1839" t="str">
            <v>10778988331160</v>
          </cell>
          <cell r="D1839" t="str">
            <v>EVERC</v>
          </cell>
          <cell r="F1839">
            <v>4</v>
          </cell>
          <cell r="G1839">
            <v>5.25</v>
          </cell>
        </row>
        <row r="1840">
          <cell r="A1840" t="str">
            <v>SML6060461</v>
          </cell>
          <cell r="B1840" t="str">
            <v>MTV - GAME</v>
          </cell>
          <cell r="C1840" t="str">
            <v>778988331545</v>
          </cell>
          <cell r="D1840" t="str">
            <v>EVERE</v>
          </cell>
          <cell r="F1840">
            <v>4</v>
          </cell>
          <cell r="G1840">
            <v>13.25</v>
          </cell>
        </row>
        <row r="1841">
          <cell r="A1841" t="str">
            <v>SML6060471</v>
          </cell>
          <cell r="B1841" t="str">
            <v xml:space="preserve">AIR HOGS - VECTRON WAVE 3 </v>
          </cell>
          <cell r="C1841" t="str">
            <v>778988364956</v>
          </cell>
          <cell r="D1841" t="str">
            <v>EVERE</v>
          </cell>
          <cell r="F1841">
            <v>3</v>
          </cell>
          <cell r="G1841">
            <v>29.7</v>
          </cell>
        </row>
        <row r="1842">
          <cell r="A1842" t="str">
            <v>SML6060481</v>
          </cell>
          <cell r="B1842" t="str">
            <v xml:space="preserve">ORBEEZ - CHALLENGE </v>
          </cell>
          <cell r="C1842" t="str">
            <v>778988365328</v>
          </cell>
          <cell r="D1842" t="str">
            <v>EVERE</v>
          </cell>
          <cell r="F1842">
            <v>3</v>
          </cell>
          <cell r="G1842">
            <v>27.8</v>
          </cell>
        </row>
        <row r="1843">
          <cell r="A1843" t="str">
            <v>SML6060482</v>
          </cell>
          <cell r="B1843" t="str">
            <v xml:space="preserve">ORBEEZ - SOOTHING SPA </v>
          </cell>
          <cell r="C1843" t="str">
            <v>778988365311</v>
          </cell>
          <cell r="D1843" t="str">
            <v>EVERE</v>
          </cell>
          <cell r="F1843">
            <v>2</v>
          </cell>
          <cell r="G1843">
            <v>27.5</v>
          </cell>
        </row>
        <row r="1844">
          <cell r="A1844" t="str">
            <v>SML6060483</v>
          </cell>
          <cell r="B1844" t="str">
            <v xml:space="preserve">WIZARDING MAGICAL COMPOUNDS MAGNETIC PUTTY </v>
          </cell>
          <cell r="C1844" t="str">
            <v>778988331910</v>
          </cell>
          <cell r="D1844" t="str">
            <v>EVERE</v>
          </cell>
          <cell r="F1844">
            <v>3</v>
          </cell>
          <cell r="G1844">
            <v>8.5</v>
          </cell>
        </row>
        <row r="1845">
          <cell r="A1845" t="str">
            <v>SML6060485</v>
          </cell>
          <cell r="B1845" t="str">
            <v xml:space="preserve">WIZARDING MAGICAL COMPOUND GLOW IN THE DARK </v>
          </cell>
          <cell r="C1845" t="str">
            <v>778988331934</v>
          </cell>
          <cell r="D1845" t="str">
            <v>EVERE</v>
          </cell>
          <cell r="F1845">
            <v>3</v>
          </cell>
          <cell r="G1845">
            <v>8.5</v>
          </cell>
        </row>
        <row r="1846">
          <cell r="A1846" t="str">
            <v>SML6060486</v>
          </cell>
          <cell r="B1846" t="str">
            <v xml:space="preserve">WIZARDING MAGICAL COMPOUND UV PUTTY </v>
          </cell>
          <cell r="C1846" t="str">
            <v>778988331941</v>
          </cell>
          <cell r="D1846" t="str">
            <v>EVERE</v>
          </cell>
          <cell r="F1846">
            <v>3</v>
          </cell>
          <cell r="G1846">
            <v>8.5</v>
          </cell>
        </row>
        <row r="1847">
          <cell r="A1847" t="str">
            <v>SML6060494</v>
          </cell>
          <cell r="B1847" t="str">
            <v xml:space="preserve">MINI BRANDS - SHOPPING LIST GAME </v>
          </cell>
          <cell r="C1847" t="str">
            <v>778988332139</v>
          </cell>
          <cell r="D1847" t="str">
            <v>EVERE</v>
          </cell>
          <cell r="F1847">
            <v>5</v>
          </cell>
          <cell r="G1847">
            <v>9.5</v>
          </cell>
        </row>
        <row r="1848">
          <cell r="A1848" t="str">
            <v>SML6060498</v>
          </cell>
          <cell r="B1848" t="str">
            <v xml:space="preserve">BAKUGAN - GEOGAN - DRAGONOID </v>
          </cell>
          <cell r="C1848" t="str">
            <v>778988332177</v>
          </cell>
          <cell r="D1848" t="str">
            <v>EVERE</v>
          </cell>
          <cell r="F1848">
            <v>4</v>
          </cell>
          <cell r="G1848">
            <v>37.75</v>
          </cell>
        </row>
        <row r="1849">
          <cell r="A1849" t="str">
            <v>SML6060666</v>
          </cell>
          <cell r="B1849" t="str">
            <v>SWIMWAYS - SPRING FLOAT SUNCATCHER - AQUA</v>
          </cell>
          <cell r="C1849" t="str">
            <v>795861113470</v>
          </cell>
          <cell r="D1849" t="str">
            <v>EVERE</v>
          </cell>
          <cell r="F1849">
            <v>6</v>
          </cell>
          <cell r="G1849">
            <v>25.1</v>
          </cell>
        </row>
        <row r="1850">
          <cell r="A1850" t="str">
            <v>SML6060718</v>
          </cell>
          <cell r="B1850" t="str">
            <v xml:space="preserve">MONSTER JAM MINI MODULAR RACE SET </v>
          </cell>
          <cell r="C1850" t="str">
            <v>778988367216</v>
          </cell>
          <cell r="D1850" t="str">
            <v>EVERE</v>
          </cell>
          <cell r="F1850">
            <v>3</v>
          </cell>
          <cell r="G1850">
            <v>14.8</v>
          </cell>
        </row>
        <row r="1851">
          <cell r="A1851" t="str">
            <v>SML6060733</v>
          </cell>
          <cell r="B1851" t="str">
            <v>LEGACY - MAHJONG</v>
          </cell>
          <cell r="C1851" t="str">
            <v>778988334256</v>
          </cell>
          <cell r="D1851" t="str">
            <v>EVERE</v>
          </cell>
          <cell r="F1851">
            <v>2</v>
          </cell>
          <cell r="G1851">
            <v>58.15</v>
          </cell>
        </row>
        <row r="1852">
          <cell r="A1852" t="str">
            <v>SML6060734</v>
          </cell>
          <cell r="B1852" t="str">
            <v>LEGACY - CRIBBAGE</v>
          </cell>
          <cell r="C1852" t="str">
            <v>778988334263</v>
          </cell>
          <cell r="D1852" t="str">
            <v>EVERE</v>
          </cell>
          <cell r="F1852">
            <v>6</v>
          </cell>
          <cell r="G1852">
            <v>25</v>
          </cell>
        </row>
        <row r="1853">
          <cell r="A1853" t="str">
            <v>SML6060770</v>
          </cell>
          <cell r="B1853" t="str">
            <v>PAW PATROL - 24pc DELUXE MINI FIG - MOVIE BLIND PK - ASST</v>
          </cell>
          <cell r="C1853" t="str">
            <v>60778988367720</v>
          </cell>
          <cell r="D1853" t="str">
            <v>EVERC</v>
          </cell>
          <cell r="F1853">
            <v>24</v>
          </cell>
          <cell r="G1853">
            <v>3.75</v>
          </cell>
        </row>
        <row r="1854">
          <cell r="A1854" t="str">
            <v>SML6060787</v>
          </cell>
          <cell r="B1854" t="str">
            <v>COOP - BODYBOARDS - ASST</v>
          </cell>
          <cell r="C1854" t="str">
            <v>10795861311026</v>
          </cell>
          <cell r="D1854" t="str">
            <v>EVERC</v>
          </cell>
          <cell r="F1854">
            <v>6</v>
          </cell>
          <cell r="G1854">
            <v>11.25</v>
          </cell>
        </row>
        <row r="1855">
          <cell r="A1855" t="str">
            <v>SML6060837</v>
          </cell>
          <cell r="B1855" t="str">
            <v>PAW PATROL - HERO PUPS MOVIE - ASST</v>
          </cell>
          <cell r="C1855" t="str">
            <v>10778988336394</v>
          </cell>
          <cell r="D1855" t="str">
            <v>EVERC</v>
          </cell>
          <cell r="F1855">
            <v>4</v>
          </cell>
          <cell r="G1855">
            <v>7.25</v>
          </cell>
        </row>
        <row r="1856">
          <cell r="A1856" t="str">
            <v>SML6060895</v>
          </cell>
          <cell r="B1856" t="str">
            <v>KINETIC SAND - SANDBOX SET</v>
          </cell>
          <cell r="C1856" t="str">
            <v>778988370063</v>
          </cell>
          <cell r="D1856" t="str">
            <v>EVERE</v>
          </cell>
          <cell r="F1856">
            <v>4</v>
          </cell>
          <cell r="G1856">
            <v>17.25</v>
          </cell>
        </row>
        <row r="1857">
          <cell r="A1857" t="str">
            <v>SML6061020</v>
          </cell>
          <cell r="B1857" t="str">
            <v xml:space="preserve">PUZZLE - 500pc - BEAUTY AND THE BEAST </v>
          </cell>
          <cell r="C1857" t="str">
            <v>778988337226</v>
          </cell>
          <cell r="D1857" t="str">
            <v>EVERE</v>
          </cell>
          <cell r="F1857">
            <v>3</v>
          </cell>
          <cell r="G1857">
            <v>6.75</v>
          </cell>
        </row>
        <row r="1858">
          <cell r="A1858" t="str">
            <v>SML6061043</v>
          </cell>
          <cell r="B1858" t="str">
            <v xml:space="preserve">PAW PATROL - MOVIE TOWER HQ </v>
          </cell>
          <cell r="C1858" t="str">
            <v>778988338537</v>
          </cell>
          <cell r="D1858" t="str">
            <v>EVERE</v>
          </cell>
          <cell r="F1858">
            <v>2</v>
          </cell>
          <cell r="G1858">
            <v>15.85</v>
          </cell>
        </row>
        <row r="1859">
          <cell r="A1859" t="str">
            <v>SML6061052</v>
          </cell>
          <cell r="B1859" t="str">
            <v xml:space="preserve">PUZZLE - 500pc - LITTLE MERMAID </v>
          </cell>
          <cell r="C1859" t="str">
            <v>778988338728</v>
          </cell>
          <cell r="D1859" t="str">
            <v>EVERE</v>
          </cell>
          <cell r="F1859">
            <v>3</v>
          </cell>
          <cell r="G1859">
            <v>6.75</v>
          </cell>
        </row>
        <row r="1860">
          <cell r="A1860" t="str">
            <v>SML6061053</v>
          </cell>
          <cell r="B1860" t="str">
            <v xml:space="preserve">PUZZLE - 500pc - HERCULES </v>
          </cell>
          <cell r="C1860" t="str">
            <v>778988338735</v>
          </cell>
          <cell r="D1860" t="str">
            <v>EVERE</v>
          </cell>
          <cell r="F1860">
            <v>3</v>
          </cell>
          <cell r="G1860">
            <v>5.75</v>
          </cell>
        </row>
        <row r="1861">
          <cell r="A1861" t="str">
            <v>SML6061054</v>
          </cell>
          <cell r="B1861" t="str">
            <v xml:space="preserve">PUZZLE - 500pc - PETER PAN </v>
          </cell>
          <cell r="C1861" t="str">
            <v>778988338742</v>
          </cell>
          <cell r="D1861" t="str">
            <v>EVERE</v>
          </cell>
          <cell r="F1861">
            <v>3</v>
          </cell>
          <cell r="G1861">
            <v>5.75</v>
          </cell>
        </row>
        <row r="1862">
          <cell r="A1862" t="str">
            <v>SML6061089</v>
          </cell>
          <cell r="B1862" t="str">
            <v>PUZZLE - 300pc (DEEP BREATH, COURAGE &amp; LOVE, LET GO) - ASST</v>
          </cell>
          <cell r="C1862" t="str">
            <v>10778988390914</v>
          </cell>
          <cell r="D1862" t="str">
            <v>EVERC</v>
          </cell>
          <cell r="F1862">
            <v>3</v>
          </cell>
          <cell r="G1862">
            <v>9</v>
          </cell>
        </row>
        <row r="1863">
          <cell r="A1863" t="str">
            <v>SML6061099</v>
          </cell>
          <cell r="B1863" t="str">
            <v xml:space="preserve">TECH DECK - 10pk DELUXE PRO ASST </v>
          </cell>
          <cell r="C1863" t="str">
            <v>20778988391062</v>
          </cell>
          <cell r="D1863" t="str">
            <v>EVERC</v>
          </cell>
          <cell r="F1863">
            <v>6</v>
          </cell>
          <cell r="G1863">
            <v>33.799999999999997</v>
          </cell>
        </row>
        <row r="1864">
          <cell r="A1864" t="str">
            <v>SML6061139</v>
          </cell>
          <cell r="B1864" t="str">
            <v>BAKUGAN - CUBBO PACK - S3 - ASST</v>
          </cell>
          <cell r="C1864" t="str">
            <v>10778988391553</v>
          </cell>
          <cell r="D1864" t="str">
            <v>EVERC</v>
          </cell>
          <cell r="F1864">
            <v>8</v>
          </cell>
          <cell r="G1864">
            <v>7.25</v>
          </cell>
        </row>
        <row r="1865">
          <cell r="A1865" t="str">
            <v>SML6061150</v>
          </cell>
          <cell r="B1865" t="str">
            <v xml:space="preserve">ETCH A SKETCH POCKET </v>
          </cell>
          <cell r="C1865" t="str">
            <v>778988369302</v>
          </cell>
          <cell r="D1865" t="str">
            <v>EVERE</v>
          </cell>
          <cell r="F1865">
            <v>5</v>
          </cell>
          <cell r="G1865">
            <v>7</v>
          </cell>
        </row>
        <row r="1866">
          <cell r="A1866" t="str">
            <v>SML6061154</v>
          </cell>
          <cell r="B1866" t="str">
            <v xml:space="preserve">PUZZLE - 100pc - 7 DAYS of CALM </v>
          </cell>
          <cell r="C1866" t="str">
            <v>778988391495</v>
          </cell>
          <cell r="D1866" t="str">
            <v>EVERE</v>
          </cell>
          <cell r="F1866">
            <v>1</v>
          </cell>
          <cell r="G1866">
            <v>25.5</v>
          </cell>
        </row>
        <row r="1867">
          <cell r="A1867" t="str">
            <v>SML6061233</v>
          </cell>
          <cell r="B1867" t="str">
            <v>MONSTER JAM - 1 to 64 DIE CAST - ASST</v>
          </cell>
          <cell r="C1867" t="str">
            <v>20778988371989</v>
          </cell>
          <cell r="D1867" t="str">
            <v>EVERC</v>
          </cell>
          <cell r="F1867">
            <v>6</v>
          </cell>
          <cell r="G1867">
            <v>3.45</v>
          </cell>
        </row>
        <row r="1868">
          <cell r="A1868" t="str">
            <v>SML6061243</v>
          </cell>
          <cell r="B1868" t="str">
            <v xml:space="preserve">CARDINAL CLASSICS - MAH JONG </v>
          </cell>
          <cell r="C1868" t="str">
            <v>778988391990</v>
          </cell>
          <cell r="D1868" t="str">
            <v>EVERE</v>
          </cell>
          <cell r="F1868">
            <v>2</v>
          </cell>
          <cell r="G1868">
            <v>23.5</v>
          </cell>
        </row>
        <row r="1869">
          <cell r="A1869" t="str">
            <v>SML6061254</v>
          </cell>
          <cell r="B1869" t="str">
            <v>PAW PATROL - ADVENTURE CITY LOOKOUT - GAME</v>
          </cell>
          <cell r="C1869" t="str">
            <v>778988392003</v>
          </cell>
          <cell r="D1869" t="str">
            <v>EVERE</v>
          </cell>
          <cell r="F1869">
            <v>5</v>
          </cell>
          <cell r="G1869">
            <v>10.4</v>
          </cell>
        </row>
        <row r="1870">
          <cell r="A1870" t="str">
            <v>SML6061270</v>
          </cell>
          <cell r="B1870" t="str">
            <v xml:space="preserve">FISHING GAME - TREX CHOMP </v>
          </cell>
          <cell r="C1870" t="str">
            <v>778988392331</v>
          </cell>
          <cell r="D1870" t="str">
            <v>EVERE</v>
          </cell>
          <cell r="F1870">
            <v>6</v>
          </cell>
          <cell r="G1870">
            <v>7.7</v>
          </cell>
        </row>
        <row r="1871">
          <cell r="A1871" t="str">
            <v>SML6061307</v>
          </cell>
          <cell r="B1871" t="str">
            <v>SWIMWAYS - HOMERUN SQUIRT &amp; SMASH ASST</v>
          </cell>
          <cell r="C1871" t="str">
            <v>20795861310989</v>
          </cell>
          <cell r="D1871" t="str">
            <v>EVERC</v>
          </cell>
          <cell r="F1871">
            <v>6</v>
          </cell>
          <cell r="G1871">
            <v>13.75</v>
          </cell>
        </row>
        <row r="1872">
          <cell r="A1872" t="str">
            <v>SML6061375</v>
          </cell>
          <cell r="B1872" t="str">
            <v xml:space="preserve">PRESENT PETS - SPARKLE PRINCESS - BLIND PACK </v>
          </cell>
          <cell r="C1872" t="str">
            <v>778988393628</v>
          </cell>
          <cell r="D1872" t="str">
            <v>EVERE</v>
          </cell>
          <cell r="F1872">
            <v>1</v>
          </cell>
          <cell r="G1872">
            <v>48.5</v>
          </cell>
        </row>
        <row r="1873">
          <cell r="A1873" t="str">
            <v>SML6061376</v>
          </cell>
          <cell r="B1873" t="str">
            <v xml:space="preserve">PRESENT PETS - RAINBOW FAIRY BLIND PACK </v>
          </cell>
          <cell r="C1873" t="str">
            <v>778988393635</v>
          </cell>
          <cell r="D1873" t="str">
            <v>EVERE</v>
          </cell>
          <cell r="F1873">
            <v>1</v>
          </cell>
          <cell r="G1873">
            <v>62.25</v>
          </cell>
        </row>
        <row r="1874">
          <cell r="A1874" t="str">
            <v>SML6061396</v>
          </cell>
          <cell r="B1874" t="str">
            <v xml:space="preserve">SWIMWAYS - 3pk MARVEL AVENGERS DIVE CHARACTERS  </v>
          </cell>
          <cell r="C1874" t="str">
            <v>778988369845</v>
          </cell>
          <cell r="D1874" t="str">
            <v>EVERE</v>
          </cell>
          <cell r="F1874">
            <v>6</v>
          </cell>
          <cell r="G1874">
            <v>12.8</v>
          </cell>
        </row>
        <row r="1875">
          <cell r="A1875" t="str">
            <v>SML6061539</v>
          </cell>
          <cell r="B1875" t="str">
            <v>GUESS in 10 - ANIMALS</v>
          </cell>
          <cell r="C1875" t="str">
            <v>778988392911</v>
          </cell>
          <cell r="D1875" t="str">
            <v>EVERE</v>
          </cell>
          <cell r="F1875">
            <v>4</v>
          </cell>
          <cell r="G1875">
            <v>10.75</v>
          </cell>
        </row>
        <row r="1876">
          <cell r="A1876" t="str">
            <v>SML6061541</v>
          </cell>
          <cell r="B1876" t="str">
            <v>PAW PATROL - MOVIE - ROLE PLAY KIT - ASST</v>
          </cell>
          <cell r="C1876" t="str">
            <v>20778988395725</v>
          </cell>
          <cell r="D1876" t="str">
            <v>EVERC</v>
          </cell>
          <cell r="F1876">
            <v>4</v>
          </cell>
          <cell r="G1876">
            <v>13.75</v>
          </cell>
        </row>
        <row r="1877">
          <cell r="A1877" t="str">
            <v>SML6061571</v>
          </cell>
          <cell r="B1877" t="str">
            <v>P is for PIZZA</v>
          </cell>
          <cell r="C1877" t="str">
            <v>778988396223</v>
          </cell>
          <cell r="D1877" t="str">
            <v>EVERE</v>
          </cell>
          <cell r="F1877">
            <v>4</v>
          </cell>
          <cell r="G1877">
            <v>16.5</v>
          </cell>
        </row>
        <row r="1878">
          <cell r="A1878" t="str">
            <v>SML6061572</v>
          </cell>
          <cell r="B1878" t="str">
            <v xml:space="preserve">LCR - JACKPOT </v>
          </cell>
          <cell r="C1878" t="str">
            <v>778988396230</v>
          </cell>
          <cell r="D1878" t="str">
            <v>EVERE</v>
          </cell>
          <cell r="F1878">
            <v>8</v>
          </cell>
          <cell r="G1878">
            <v>7.25</v>
          </cell>
        </row>
        <row r="1879">
          <cell r="A1879" t="str">
            <v>SML6061610</v>
          </cell>
          <cell r="B1879" t="str">
            <v>ORBEEZ- 5pc GROWN MULTI PACK</v>
          </cell>
          <cell r="C1879" t="str">
            <v>778988371602</v>
          </cell>
          <cell r="D1879" t="str">
            <v>EVERE</v>
          </cell>
          <cell r="F1879">
            <v>3</v>
          </cell>
          <cell r="G1879">
            <v>15.55</v>
          </cell>
        </row>
        <row r="1880">
          <cell r="A1880" t="str">
            <v>SML6061654</v>
          </cell>
          <cell r="B1880" t="str">
            <v xml:space="preserve">KINETIC - SANDISFACTORY </v>
          </cell>
          <cell r="C1880" t="str">
            <v>778988371886</v>
          </cell>
          <cell r="D1880" t="str">
            <v>EVERE</v>
          </cell>
          <cell r="F1880">
            <v>4</v>
          </cell>
          <cell r="G1880">
            <v>17.25</v>
          </cell>
        </row>
        <row r="1881">
          <cell r="A1881" t="str">
            <v>SML6061656</v>
          </cell>
          <cell r="B1881" t="str">
            <v>HATCHIMALS - PIXIES RIDERS - BABIES - ASST</v>
          </cell>
          <cell r="C1881" t="str">
            <v>10778988371975</v>
          </cell>
          <cell r="D1881" t="str">
            <v>EVERC</v>
          </cell>
          <cell r="F1881">
            <v>4</v>
          </cell>
          <cell r="G1881">
            <v>16.95</v>
          </cell>
        </row>
        <row r="1882">
          <cell r="A1882" t="str">
            <v>SML6061661</v>
          </cell>
          <cell r="B1882" t="str">
            <v xml:space="preserve">HATCHIMALS - FLYING PIXIE CRYSTAL POP STAR </v>
          </cell>
          <cell r="C1882" t="str">
            <v>778988372081</v>
          </cell>
          <cell r="D1882" t="str">
            <v>EVERE</v>
          </cell>
          <cell r="F1882">
            <v>1</v>
          </cell>
          <cell r="G1882">
            <v>27.5</v>
          </cell>
        </row>
        <row r="1883">
          <cell r="A1883" t="str">
            <v>SML6061672</v>
          </cell>
          <cell r="B1883" t="str">
            <v>LOVE is BLIND - GAME</v>
          </cell>
          <cell r="C1883" t="str">
            <v>778988397022</v>
          </cell>
          <cell r="D1883" t="str">
            <v>EVERE</v>
          </cell>
          <cell r="F1883">
            <v>4</v>
          </cell>
          <cell r="G1883">
            <v>14.75</v>
          </cell>
        </row>
        <row r="1884">
          <cell r="A1884" t="str">
            <v>SML6061716</v>
          </cell>
          <cell r="B1884" t="str">
            <v xml:space="preserve">MINI BRANDS - TREATS and SWEETS PARTY GAME </v>
          </cell>
          <cell r="C1884" t="str">
            <v>778988397237</v>
          </cell>
          <cell r="D1884" t="str">
            <v>EVERE</v>
          </cell>
          <cell r="F1884">
            <v>4</v>
          </cell>
          <cell r="G1884">
            <v>8.9499999999999993</v>
          </cell>
        </row>
        <row r="1885">
          <cell r="A1885" t="str">
            <v>SML6061734</v>
          </cell>
          <cell r="B1885" t="str">
            <v>CURB YOUR ENTHUSIASM - GAME</v>
          </cell>
          <cell r="C1885" t="str">
            <v>778988397312</v>
          </cell>
          <cell r="D1885" t="str">
            <v>EVERE</v>
          </cell>
          <cell r="F1885">
            <v>4</v>
          </cell>
          <cell r="G1885">
            <v>10.4</v>
          </cell>
        </row>
        <row r="1886">
          <cell r="A1886" t="str">
            <v>SML6061787</v>
          </cell>
          <cell r="B1886" t="str">
            <v>PUZZLE - 100pc - S1- CALM TO-GO - ASST</v>
          </cell>
          <cell r="C1886" t="str">
            <v>20778988397736</v>
          </cell>
          <cell r="D1886" t="str">
            <v>EVERC</v>
          </cell>
          <cell r="F1886">
            <v>12</v>
          </cell>
          <cell r="G1886">
            <v>7.25</v>
          </cell>
        </row>
        <row r="1887">
          <cell r="A1887" t="str">
            <v>SML6061817</v>
          </cell>
          <cell r="B1887" t="str">
            <v>SWIMWAYS - SPRING FLOAT PAPASAN - BLUE</v>
          </cell>
          <cell r="C1887" t="str">
            <v>795861111599</v>
          </cell>
          <cell r="D1887" t="str">
            <v>EVERE</v>
          </cell>
          <cell r="F1887">
            <v>6</v>
          </cell>
          <cell r="G1887">
            <v>17.850000000000001</v>
          </cell>
        </row>
        <row r="1888">
          <cell r="A1888" t="str">
            <v>SML6061819</v>
          </cell>
          <cell r="B1888" t="str">
            <v>SWIMWAYS - SPRING FLOAT RECLINER - AQUA</v>
          </cell>
          <cell r="C1888" t="str">
            <v>795861113418</v>
          </cell>
          <cell r="D1888" t="str">
            <v>EVERE</v>
          </cell>
          <cell r="F1888">
            <v>6</v>
          </cell>
          <cell r="G1888">
            <v>36.9</v>
          </cell>
        </row>
        <row r="1889">
          <cell r="A1889" t="str">
            <v>SML6061840</v>
          </cell>
          <cell r="B1889" t="str">
            <v>TECH DECH - X-CONNECT STARTER SET ASST</v>
          </cell>
          <cell r="C1889" t="str">
            <v>10778988397715</v>
          </cell>
          <cell r="D1889" t="str">
            <v>EVERC</v>
          </cell>
          <cell r="F1889">
            <v>6</v>
          </cell>
          <cell r="G1889">
            <v>18.399999999999999</v>
          </cell>
        </row>
        <row r="1890">
          <cell r="A1890" t="str">
            <v>SML6061859</v>
          </cell>
          <cell r="B1890" t="str">
            <v>PUZZLE - 100pc CALM - MINDFUL - CDU ASST</v>
          </cell>
          <cell r="C1890" t="str">
            <v>20778988398542</v>
          </cell>
          <cell r="D1890" t="str">
            <v>EVERC</v>
          </cell>
          <cell r="F1890">
            <v>12</v>
          </cell>
          <cell r="G1890">
            <v>7.1</v>
          </cell>
        </row>
        <row r="1891">
          <cell r="A1891" t="str">
            <v>SML6061863</v>
          </cell>
          <cell r="B1891" t="str">
            <v xml:space="preserve">SWIMWAYS - SPRING FLOAT SUNSEAT - BLUE </v>
          </cell>
          <cell r="C1891" t="str">
            <v>795861111636</v>
          </cell>
          <cell r="D1891" t="str">
            <v>EVERE</v>
          </cell>
          <cell r="F1891">
            <v>6</v>
          </cell>
          <cell r="G1891">
            <v>28.7</v>
          </cell>
        </row>
        <row r="1892">
          <cell r="A1892" t="str">
            <v>SML6061968</v>
          </cell>
          <cell r="B1892" t="str">
            <v xml:space="preserve">LCR - TIN </v>
          </cell>
          <cell r="C1892" t="str">
            <v>778988399040</v>
          </cell>
          <cell r="D1892" t="str">
            <v>EVERE</v>
          </cell>
          <cell r="F1892">
            <v>12</v>
          </cell>
          <cell r="G1892">
            <v>3.65</v>
          </cell>
        </row>
        <row r="1893">
          <cell r="A1893" t="str">
            <v>SML6061997</v>
          </cell>
          <cell r="B1893" t="str">
            <v>KINETIC SAND - 3pk DINO EXCAVATE</v>
          </cell>
          <cell r="C1893" t="str">
            <v>778988374023</v>
          </cell>
          <cell r="D1893" t="str">
            <v>EVERE</v>
          </cell>
          <cell r="F1893">
            <v>1</v>
          </cell>
          <cell r="G1893">
            <v>17</v>
          </cell>
        </row>
        <row r="1894">
          <cell r="A1894" t="str">
            <v>SML6062080</v>
          </cell>
          <cell r="B1894" t="str">
            <v>KINETIC SAND - TREASURE HUNT ( hidden Gems )</v>
          </cell>
          <cell r="C1894" t="str">
            <v>778988374368</v>
          </cell>
          <cell r="D1894" t="str">
            <v>EVERE</v>
          </cell>
          <cell r="F1894">
            <v>2</v>
          </cell>
          <cell r="G1894">
            <v>30.85</v>
          </cell>
        </row>
        <row r="1895">
          <cell r="A1895" t="str">
            <v>SML6062081</v>
          </cell>
          <cell r="B1895" t="str">
            <v>KINETIC SAND - MIN SAND PAIL</v>
          </cell>
          <cell r="C1895" t="str">
            <v>778988374351</v>
          </cell>
          <cell r="D1895" t="str">
            <v>EVERE</v>
          </cell>
          <cell r="F1895">
            <v>18</v>
          </cell>
          <cell r="G1895">
            <v>3.75</v>
          </cell>
        </row>
        <row r="1896">
          <cell r="A1896" t="str">
            <v>SML6062104</v>
          </cell>
          <cell r="B1896" t="str">
            <v>PAW PATROL - RISE n' RESCUE ASST</v>
          </cell>
          <cell r="C1896" t="str">
            <v>00778988399880</v>
          </cell>
          <cell r="D1896" t="str">
            <v>EVERC</v>
          </cell>
          <cell r="F1896">
            <v>2</v>
          </cell>
          <cell r="G1896">
            <v>34.4</v>
          </cell>
        </row>
        <row r="1897">
          <cell r="A1897" t="str">
            <v>SML6062171</v>
          </cell>
          <cell r="B1897" t="str">
            <v xml:space="preserve">SORRY - GIANT </v>
          </cell>
          <cell r="C1897" t="str">
            <v>778988383629</v>
          </cell>
          <cell r="D1897" t="str">
            <v>EVERE</v>
          </cell>
          <cell r="F1897">
            <v>2</v>
          </cell>
          <cell r="G1897">
            <v>20.25</v>
          </cell>
        </row>
        <row r="1898">
          <cell r="A1898" t="str">
            <v>SML6062188</v>
          </cell>
          <cell r="B1898" t="str">
            <v>CARDINAL CLASSICS - WOOD CHESS SET</v>
          </cell>
          <cell r="C1898" t="str">
            <v>778988383902</v>
          </cell>
          <cell r="D1898" t="str">
            <v>EVERE</v>
          </cell>
          <cell r="F1898">
            <v>6</v>
          </cell>
          <cell r="G1898">
            <v>10.9</v>
          </cell>
        </row>
        <row r="1899">
          <cell r="A1899" t="str">
            <v>SML6062211</v>
          </cell>
          <cell r="B1899" t="str">
            <v xml:space="preserve">CARDINAL CLASSICS - 100pc POKER CHIPS </v>
          </cell>
          <cell r="C1899" t="str">
            <v>778988384251</v>
          </cell>
          <cell r="D1899" t="str">
            <v>EVERE</v>
          </cell>
          <cell r="F1899">
            <v>6</v>
          </cell>
          <cell r="G1899">
            <v>2.25</v>
          </cell>
        </row>
        <row r="1900">
          <cell r="A1900" t="str">
            <v>SML6062263</v>
          </cell>
          <cell r="B1900" t="str">
            <v>The SNAKE GAME</v>
          </cell>
          <cell r="C1900" t="str">
            <v>778988384831</v>
          </cell>
          <cell r="D1900" t="str">
            <v>EVERE</v>
          </cell>
          <cell r="F1900">
            <v>4</v>
          </cell>
          <cell r="G1900">
            <v>18.45</v>
          </cell>
        </row>
        <row r="1901">
          <cell r="A1901" t="str">
            <v>SML6062266</v>
          </cell>
          <cell r="B1901" t="str">
            <v xml:space="preserve">CARDINAL CLASSICS - DELUXE CASINO SET </v>
          </cell>
          <cell r="C1901" t="str">
            <v>778988384862</v>
          </cell>
          <cell r="D1901" t="str">
            <v>EVERE</v>
          </cell>
          <cell r="F1901">
            <v>3</v>
          </cell>
          <cell r="G1901">
            <v>24.5</v>
          </cell>
        </row>
        <row r="1902">
          <cell r="A1902" t="str">
            <v>SML6062267</v>
          </cell>
          <cell r="B1902" t="str">
            <v xml:space="preserve">LCR - GIANT </v>
          </cell>
          <cell r="C1902" t="str">
            <v>778988384879</v>
          </cell>
          <cell r="D1902" t="str">
            <v>EVERE</v>
          </cell>
          <cell r="F1902">
            <v>2</v>
          </cell>
          <cell r="G1902">
            <v>20.25</v>
          </cell>
        </row>
        <row r="1903">
          <cell r="A1903" t="str">
            <v>SML6062392</v>
          </cell>
          <cell r="B1903" t="str">
            <v>RUBIK's RACE - GAME</v>
          </cell>
          <cell r="C1903" t="str">
            <v>778988386224</v>
          </cell>
          <cell r="D1903" t="str">
            <v>EVERE</v>
          </cell>
          <cell r="F1903">
            <v>6</v>
          </cell>
          <cell r="G1903">
            <v>15.95</v>
          </cell>
        </row>
        <row r="1904">
          <cell r="A1904" t="str">
            <v>SML6062443</v>
          </cell>
          <cell r="B1904" t="str">
            <v>RUBIK's CUBE - 3 x 3 KEYCHAIN</v>
          </cell>
          <cell r="C1904" t="str">
            <v>778988386354</v>
          </cell>
          <cell r="D1904" t="str">
            <v>EVERC</v>
          </cell>
          <cell r="F1904">
            <v>6</v>
          </cell>
          <cell r="G1904">
            <v>5.85</v>
          </cell>
        </row>
        <row r="1905">
          <cell r="A1905" t="str">
            <v>SML6062445</v>
          </cell>
          <cell r="B1905" t="str">
            <v>RUBIK's CUBE - 4 x 4</v>
          </cell>
          <cell r="C1905" t="str">
            <v>778988386378</v>
          </cell>
          <cell r="D1905" t="str">
            <v>EVERC</v>
          </cell>
          <cell r="F1905">
            <v>6</v>
          </cell>
          <cell r="G1905">
            <v>15.95</v>
          </cell>
        </row>
        <row r="1906">
          <cell r="A1906" t="str">
            <v>SML6062456</v>
          </cell>
          <cell r="B1906" t="str">
            <v>RUBIK's RACE - GAME</v>
          </cell>
          <cell r="C1906" t="str">
            <v>778988386484</v>
          </cell>
          <cell r="D1906" t="str">
            <v>EVERE</v>
          </cell>
          <cell r="F1906">
            <v>6</v>
          </cell>
          <cell r="G1906">
            <v>15.95</v>
          </cell>
        </row>
        <row r="1907">
          <cell r="A1907" t="str">
            <v>SML6062875</v>
          </cell>
          <cell r="B1907" t="str">
            <v>ORBEEZ - ACTIVITY ORB ASST</v>
          </cell>
          <cell r="C1907" t="str">
            <v>00778988406281</v>
          </cell>
          <cell r="D1907" t="str">
            <v>EVERC</v>
          </cell>
          <cell r="F1907">
            <v>6</v>
          </cell>
          <cell r="G1907">
            <v>6.85</v>
          </cell>
        </row>
        <row r="1908">
          <cell r="A1908" t="str">
            <v>SML6062878</v>
          </cell>
          <cell r="B1908" t="str">
            <v>MARVEL UNITED -XMEN</v>
          </cell>
          <cell r="C1908" t="str">
            <v>778988406335</v>
          </cell>
          <cell r="D1908" t="str">
            <v>EVERE</v>
          </cell>
          <cell r="F1908">
            <v>4</v>
          </cell>
          <cell r="G1908">
            <v>35.85</v>
          </cell>
        </row>
        <row r="1909">
          <cell r="A1909" t="str">
            <v>SML6062900</v>
          </cell>
          <cell r="B1909" t="str">
            <v>PAW PATROL - GAMES BUNDLE</v>
          </cell>
          <cell r="C1909" t="str">
            <v>778988406618</v>
          </cell>
          <cell r="D1909" t="str">
            <v>EVERE</v>
          </cell>
          <cell r="F1909">
            <v>3</v>
          </cell>
          <cell r="G1909">
            <v>26.05</v>
          </cell>
        </row>
        <row r="1910">
          <cell r="A1910" t="str">
            <v>SML6062936</v>
          </cell>
          <cell r="B1910" t="str">
            <v>AEROBIE - POCKET PRO - ASST</v>
          </cell>
          <cell r="C1910" t="str">
            <v>20078988379158</v>
          </cell>
          <cell r="D1910" t="str">
            <v>EVERC</v>
          </cell>
          <cell r="F1910">
            <v>12</v>
          </cell>
          <cell r="G1910">
            <v>4.6500000000000004</v>
          </cell>
        </row>
        <row r="1911">
          <cell r="A1911" t="str">
            <v>SML6062990</v>
          </cell>
          <cell r="B1911" t="str">
            <v>DISNEY SIDEKICKS</v>
          </cell>
          <cell r="C1911" t="str">
            <v>778988407776</v>
          </cell>
          <cell r="D1911" t="str">
            <v>EVERE</v>
          </cell>
          <cell r="F1911">
            <v>4</v>
          </cell>
          <cell r="G1911">
            <v>31.45</v>
          </cell>
        </row>
        <row r="1912">
          <cell r="A1912" t="str">
            <v>SML6063043</v>
          </cell>
          <cell r="B1912" t="str">
            <v>AEROBIE - PRO BLADE RING - ASST</v>
          </cell>
          <cell r="C1912" t="str">
            <v>20778988376953</v>
          </cell>
          <cell r="D1912" t="str">
            <v>EVERC</v>
          </cell>
          <cell r="F1912">
            <v>12</v>
          </cell>
          <cell r="G1912">
            <v>8.35</v>
          </cell>
        </row>
        <row r="1913">
          <cell r="A1913" t="str">
            <v>SML6063047</v>
          </cell>
          <cell r="B1913" t="str">
            <v xml:space="preserve">SWIMWAYS - 2pk SPIDERMAN - SQUIRTER TOYS  </v>
          </cell>
          <cell r="C1913" t="str">
            <v>778988376898</v>
          </cell>
          <cell r="D1913" t="str">
            <v>EVERE</v>
          </cell>
          <cell r="F1913">
            <v>6</v>
          </cell>
          <cell r="G1913">
            <v>6.1</v>
          </cell>
        </row>
        <row r="1914">
          <cell r="A1914" t="str">
            <v>SML6063048</v>
          </cell>
          <cell r="B1914" t="str">
            <v xml:space="preserve">SWIMWAYS - 2pk LITTLE MERMAID - SQUIRTER TOYS  </v>
          </cell>
          <cell r="C1914" t="str">
            <v>778988376843</v>
          </cell>
          <cell r="D1914" t="str">
            <v>EVERE</v>
          </cell>
          <cell r="F1914">
            <v>6</v>
          </cell>
          <cell r="G1914">
            <v>6.3</v>
          </cell>
        </row>
        <row r="1915">
          <cell r="A1915" t="str">
            <v>SML6063062</v>
          </cell>
          <cell r="B1915" t="str">
            <v>SEINFELD - COFFEE TABLE GAME</v>
          </cell>
          <cell r="C1915" t="str">
            <v>778988408667</v>
          </cell>
          <cell r="D1915" t="str">
            <v>EVERE</v>
          </cell>
          <cell r="F1915">
            <v>4</v>
          </cell>
          <cell r="G1915">
            <v>26.4</v>
          </cell>
        </row>
        <row r="1916">
          <cell r="A1916" t="str">
            <v>SML6063102</v>
          </cell>
          <cell r="B1916" t="str">
            <v>PUZZLE ( PEPSI, KELLOGG's/HERSHEY'S ) ASST</v>
          </cell>
          <cell r="C1916" t="str">
            <v>00778988422984</v>
          </cell>
          <cell r="D1916" t="str">
            <v>EVERC</v>
          </cell>
          <cell r="F1916">
            <v>3</v>
          </cell>
          <cell r="G1916">
            <v>14.65</v>
          </cell>
        </row>
        <row r="1917">
          <cell r="A1917" t="str">
            <v>SML6063157</v>
          </cell>
          <cell r="B1917" t="str">
            <v xml:space="preserve">CANDYLAND - GIANT </v>
          </cell>
          <cell r="C1917" t="str">
            <v>778988409763</v>
          </cell>
          <cell r="D1917" t="str">
            <v>EVERE</v>
          </cell>
          <cell r="F1917">
            <v>4</v>
          </cell>
          <cell r="G1917">
            <v>20.25</v>
          </cell>
        </row>
        <row r="1918">
          <cell r="A1918" t="str">
            <v>SML6063213</v>
          </cell>
          <cell r="B1918" t="str">
            <v>RUBIK's SLIDE</v>
          </cell>
          <cell r="C1918" t="str">
            <v>778988409817</v>
          </cell>
          <cell r="D1918" t="str">
            <v>EVERE</v>
          </cell>
          <cell r="F1918">
            <v>6</v>
          </cell>
          <cell r="G1918">
            <v>15.7</v>
          </cell>
        </row>
        <row r="1919">
          <cell r="A1919" t="str">
            <v>SML6063215</v>
          </cell>
          <cell r="B1919" t="str">
            <v>RUBIK's CRYSTAL</v>
          </cell>
          <cell r="C1919" t="str">
            <v>778988409831</v>
          </cell>
          <cell r="D1919" t="str">
            <v>EVERE</v>
          </cell>
          <cell r="F1919">
            <v>6</v>
          </cell>
          <cell r="G1919">
            <v>12.55</v>
          </cell>
        </row>
        <row r="1920">
          <cell r="A1920" t="str">
            <v>SML6063394</v>
          </cell>
          <cell r="B1920" t="str">
            <v>BAKUGAN - DIECAST - POWER UP ASST</v>
          </cell>
          <cell r="C1920" t="str">
            <v>00778988412374</v>
          </cell>
          <cell r="D1920" t="str">
            <v>EVERC</v>
          </cell>
          <cell r="F1920">
            <v>6</v>
          </cell>
          <cell r="G1920">
            <v>19.3</v>
          </cell>
        </row>
        <row r="1921">
          <cell r="A1921" t="str">
            <v>SML6063453</v>
          </cell>
          <cell r="B1921" t="str">
            <v>GO GLAM - NAIL SURPRISE ASST</v>
          </cell>
          <cell r="C1921" t="str">
            <v>20778988412835</v>
          </cell>
          <cell r="D1921" t="str">
            <v>EVERC</v>
          </cell>
          <cell r="F1921">
            <v>6</v>
          </cell>
          <cell r="G1921">
            <v>11.65</v>
          </cell>
        </row>
        <row r="1922">
          <cell r="A1922" t="str">
            <v>SML6063482</v>
          </cell>
          <cell r="B1922" t="str">
            <v>KINETIC SAND - SLICE n' SURPRISE</v>
          </cell>
          <cell r="C1922" t="str">
            <v>778988378113</v>
          </cell>
          <cell r="D1922" t="str">
            <v>EVERE</v>
          </cell>
          <cell r="F1922">
            <v>4</v>
          </cell>
          <cell r="G1922">
            <v>14.9</v>
          </cell>
        </row>
        <row r="1923">
          <cell r="A1923" t="str">
            <v>SML6063491</v>
          </cell>
          <cell r="B1923" t="str">
            <v>BAKUGAN - DIECAST - STRENGTH ASST</v>
          </cell>
          <cell r="C1923" t="str">
            <v>00778988413470</v>
          </cell>
          <cell r="D1923" t="str">
            <v>EVERC</v>
          </cell>
          <cell r="F1923">
            <v>8</v>
          </cell>
          <cell r="G1923">
            <v>12.8</v>
          </cell>
        </row>
        <row r="1924">
          <cell r="A1924" t="str">
            <v>SML6063752</v>
          </cell>
          <cell r="B1924" t="str">
            <v>TECH DECK - X-CONNECT NEON MEGA RAMP</v>
          </cell>
          <cell r="C1924" t="str">
            <v>778988416600</v>
          </cell>
          <cell r="D1924" t="str">
            <v>EVERE</v>
          </cell>
          <cell r="F1924">
            <v>4</v>
          </cell>
          <cell r="G1924">
            <v>47.65</v>
          </cell>
        </row>
        <row r="1925">
          <cell r="A1925" t="str">
            <v>SML6063968</v>
          </cell>
          <cell r="B1925" t="str">
            <v>RUBIK's CUBE - 3 x 3</v>
          </cell>
          <cell r="C1925" t="str">
            <v>778988419571</v>
          </cell>
          <cell r="D1925" t="str">
            <v>EVERE</v>
          </cell>
          <cell r="F1925">
            <v>6</v>
          </cell>
          <cell r="G1925">
            <v>10.65</v>
          </cell>
        </row>
        <row r="1926">
          <cell r="A1926" t="str">
            <v>SML6063974</v>
          </cell>
          <cell r="B1926" t="str">
            <v>RUBIK's IMPOSSIBLE</v>
          </cell>
          <cell r="C1926" t="str">
            <v>778988419632</v>
          </cell>
          <cell r="D1926" t="str">
            <v>EVERE</v>
          </cell>
          <cell r="F1926">
            <v>4</v>
          </cell>
          <cell r="G1926">
            <v>17.45</v>
          </cell>
        </row>
        <row r="1927">
          <cell r="A1927" t="str">
            <v>SML6063984</v>
          </cell>
          <cell r="B1927" t="str">
            <v>RUBIK's CAGE</v>
          </cell>
          <cell r="C1927" t="str">
            <v>778988419731</v>
          </cell>
          <cell r="D1927" t="str">
            <v>EVERE</v>
          </cell>
          <cell r="F1927">
            <v>6</v>
          </cell>
          <cell r="G1927">
            <v>16.25</v>
          </cell>
        </row>
        <row r="1928">
          <cell r="A1928" t="str">
            <v>SML6064015</v>
          </cell>
          <cell r="B1928" t="str">
            <v>RUBIK's 3pc FAMILY PACK</v>
          </cell>
          <cell r="C1928" t="str">
            <v>778988420041</v>
          </cell>
          <cell r="D1928" t="str">
            <v>EVERE</v>
          </cell>
          <cell r="F1928">
            <v>6</v>
          </cell>
          <cell r="G1928">
            <v>21.7</v>
          </cell>
        </row>
        <row r="1929">
          <cell r="A1929" t="str">
            <v>SML6064280</v>
          </cell>
          <cell r="B1929" t="str">
            <v>SWIMWAYS - LITTLE MERMAID - SWIM STUFFIE</v>
          </cell>
          <cell r="C1929" t="str">
            <v>778988424742</v>
          </cell>
          <cell r="D1929" t="str">
            <v>EVERE</v>
          </cell>
          <cell r="F1929">
            <v>6</v>
          </cell>
          <cell r="G1929">
            <v>9.4499999999999993</v>
          </cell>
        </row>
        <row r="1930">
          <cell r="A1930" t="str">
            <v>SML6064281</v>
          </cell>
          <cell r="B1930" t="str">
            <v>ORBEEZ - 4pk ACTVITY ORB BUNDLE</v>
          </cell>
          <cell r="C1930" t="str">
            <v>778988424759</v>
          </cell>
          <cell r="D1930" t="str">
            <v>EVERE</v>
          </cell>
          <cell r="F1930">
            <v>4</v>
          </cell>
          <cell r="G1930">
            <v>25.55</v>
          </cell>
        </row>
        <row r="1931">
          <cell r="A1931" t="str">
            <v>SML6064384</v>
          </cell>
          <cell r="B1931" t="str">
            <v>BLOCKBUSTER and CHILL ( 2 Player )</v>
          </cell>
          <cell r="C1931" t="str">
            <v>778988425947</v>
          </cell>
          <cell r="D1931" t="str">
            <v>EVERE</v>
          </cell>
          <cell r="F1931">
            <v>6</v>
          </cell>
          <cell r="G1931">
            <v>12.65</v>
          </cell>
        </row>
        <row r="1932">
          <cell r="A1932" t="str">
            <v>SML6064543</v>
          </cell>
          <cell r="B1932" t="str">
            <v>AEROBIE - 3pk Asst - POCKET PRO DISC</v>
          </cell>
          <cell r="C1932" t="str">
            <v>778988382769</v>
          </cell>
          <cell r="D1932" t="str">
            <v>EVERE</v>
          </cell>
          <cell r="F1932">
            <v>12</v>
          </cell>
          <cell r="G1932">
            <v>17</v>
          </cell>
        </row>
        <row r="1933">
          <cell r="A1933" t="str">
            <v>SML6065094</v>
          </cell>
          <cell r="B1933" t="str">
            <v>PUZZLE - DC COMIC BOOK ASST</v>
          </cell>
          <cell r="C1933" t="str">
            <v>00778988433966</v>
          </cell>
          <cell r="D1933" t="str">
            <v>EVERC</v>
          </cell>
          <cell r="F1933">
            <v>3</v>
          </cell>
          <cell r="G1933">
            <v>7.25</v>
          </cell>
        </row>
        <row r="1934">
          <cell r="A1934" t="str">
            <v>SML6065789</v>
          </cell>
          <cell r="B1934" t="str">
            <v>AEROBIE - 3pk Asst - RING FLYERS</v>
          </cell>
          <cell r="C1934" t="str">
            <v>778988349281</v>
          </cell>
          <cell r="D1934" t="str">
            <v>EVERE</v>
          </cell>
          <cell r="F1934">
            <v>8</v>
          </cell>
          <cell r="G1934">
            <v>22.65</v>
          </cell>
        </row>
        <row r="1935">
          <cell r="A1935" t="str">
            <v>TCG1012</v>
          </cell>
          <cell r="B1935" t="str">
            <v>CLASSIC GAMES - CHECKERS</v>
          </cell>
          <cell r="C1935" t="str">
            <v>686141010126</v>
          </cell>
          <cell r="D1935" t="str">
            <v>EVERE</v>
          </cell>
          <cell r="G1935">
            <v>5</v>
          </cell>
        </row>
        <row r="1936">
          <cell r="A1936" t="str">
            <v>TCG1029</v>
          </cell>
          <cell r="B1936" t="str">
            <v>CLASSIC GAMES - WOOD CHECKERS (EA)</v>
          </cell>
          <cell r="C1936" t="str">
            <v>686141010292</v>
          </cell>
          <cell r="D1936" t="str">
            <v>EVERE</v>
          </cell>
          <cell r="G1936">
            <v>8.5</v>
          </cell>
        </row>
        <row r="1937">
          <cell r="A1937" t="str">
            <v>TMY37308</v>
          </cell>
          <cell r="B1937" t="str">
            <v>JD LARGE EQUIPMENT CARDED ASST</v>
          </cell>
          <cell r="C1937" t="str">
            <v>036881373087</v>
          </cell>
          <cell r="D1937" t="str">
            <v>EVERC</v>
          </cell>
          <cell r="F1937">
            <v>8</v>
          </cell>
          <cell r="G1937">
            <v>7.5</v>
          </cell>
        </row>
        <row r="1938">
          <cell r="A1938" t="str">
            <v>TMY37813</v>
          </cell>
          <cell r="B1938" t="str">
            <v>JOHN DEERE - MONSTER TRUCK - LIGHTING WHEELS ASST</v>
          </cell>
          <cell r="C1938" t="str">
            <v>036881378136</v>
          </cell>
          <cell r="D1938" t="str">
            <v>EVERC</v>
          </cell>
          <cell r="F1938">
            <v>4</v>
          </cell>
          <cell r="G1938">
            <v>13</v>
          </cell>
        </row>
        <row r="1939">
          <cell r="A1939" t="str">
            <v>TMY37875</v>
          </cell>
          <cell r="B1939" t="str">
            <v>JOHN DEERE - MONSTER TREADS PDQ ASST</v>
          </cell>
          <cell r="C1939" t="str">
            <v>036881378754</v>
          </cell>
          <cell r="D1939" t="str">
            <v>EVERC</v>
          </cell>
          <cell r="F1939">
            <v>8</v>
          </cell>
          <cell r="G1939">
            <v>7.5</v>
          </cell>
        </row>
        <row r="1940">
          <cell r="A1940" t="str">
            <v>TMY45621</v>
          </cell>
          <cell r="B1940" t="str">
            <v>JOHN DEERE - MONSTER TREADS VEHICLE SET</v>
          </cell>
          <cell r="C1940" t="str">
            <v>036881456216</v>
          </cell>
          <cell r="D1940" t="str">
            <v>EVERC</v>
          </cell>
          <cell r="F1940">
            <v>2</v>
          </cell>
          <cell r="G1940">
            <v>39.5</v>
          </cell>
        </row>
        <row r="1941">
          <cell r="A1941" t="str">
            <v>UN00637</v>
          </cell>
          <cell r="B1941" t="str">
            <v>I SPY - SNAP! - (peggable) CARD GAME</v>
          </cell>
          <cell r="C1941" t="str">
            <v>761707006374</v>
          </cell>
          <cell r="D1941" t="str">
            <v>EVERE</v>
          </cell>
          <cell r="F1941">
            <v>12</v>
          </cell>
          <cell r="G1941">
            <v>5.65</v>
          </cell>
        </row>
        <row r="1942">
          <cell r="A1942" t="str">
            <v>UN00906</v>
          </cell>
          <cell r="B1942" t="str">
            <v>BUBBLE TALK (EA)</v>
          </cell>
          <cell r="C1942" t="str">
            <v>794764009064</v>
          </cell>
          <cell r="D1942" t="str">
            <v>EVERE</v>
          </cell>
          <cell r="F1942">
            <v>6</v>
          </cell>
          <cell r="G1942">
            <v>15.45</v>
          </cell>
        </row>
        <row r="1943">
          <cell r="A1943" t="str">
            <v>UN00907</v>
          </cell>
          <cell r="B1943" t="str">
            <v>PARTY PICTURES (EA)</v>
          </cell>
          <cell r="C1943" t="str">
            <v>794764009071</v>
          </cell>
          <cell r="D1943" t="str">
            <v>EVERE</v>
          </cell>
          <cell r="F1943">
            <v>6</v>
          </cell>
          <cell r="G1943">
            <v>17.55</v>
          </cell>
        </row>
        <row r="1944">
          <cell r="A1944" t="str">
            <v>UN00914</v>
          </cell>
          <cell r="B1944" t="str">
            <v>AUTO-CORRECT - CARD GAME ( Age: 12+ / 2+ Plyrs )</v>
          </cell>
          <cell r="C1944" t="str">
            <v>794764009149</v>
          </cell>
          <cell r="D1944" t="str">
            <v>EVERE</v>
          </cell>
          <cell r="F1944">
            <v>6</v>
          </cell>
          <cell r="G1944">
            <v>10.55</v>
          </cell>
        </row>
        <row r="1945">
          <cell r="A1945" t="str">
            <v>UN00916</v>
          </cell>
          <cell r="B1945" t="str">
            <v>YES or NO - CARD GAME ( Age: 12+ / 2+ Plyrs )</v>
          </cell>
          <cell r="C1945" t="str">
            <v>794764009163</v>
          </cell>
          <cell r="D1945" t="str">
            <v>EVERE</v>
          </cell>
          <cell r="F1945">
            <v>6</v>
          </cell>
          <cell r="G1945">
            <v>10.55</v>
          </cell>
        </row>
        <row r="1946">
          <cell r="A1946" t="str">
            <v>UN00921</v>
          </cell>
          <cell r="B1946" t="str">
            <v>LIFE HACKS - CARD GAME ( Age: 14+ / 2-4 Plyrs )</v>
          </cell>
          <cell r="C1946" t="str">
            <v>794764009217</v>
          </cell>
          <cell r="D1946" t="str">
            <v>EVERE</v>
          </cell>
          <cell r="F1946">
            <v>6</v>
          </cell>
          <cell r="G1946">
            <v>10.55</v>
          </cell>
        </row>
        <row r="1947">
          <cell r="A1947" t="str">
            <v>UN01029</v>
          </cell>
          <cell r="B1947" t="str">
            <v>SORT IT OUT (EA)</v>
          </cell>
          <cell r="C1947" t="str">
            <v>794764010299</v>
          </cell>
          <cell r="D1947" t="str">
            <v>EVERE</v>
          </cell>
          <cell r="F1947">
            <v>6</v>
          </cell>
          <cell r="G1947">
            <v>18.25</v>
          </cell>
        </row>
        <row r="1948">
          <cell r="A1948" t="str">
            <v>UN01031</v>
          </cell>
          <cell r="B1948" t="str">
            <v>DOTZEE</v>
          </cell>
          <cell r="C1948" t="str">
            <v>788451050804</v>
          </cell>
          <cell r="D1948" t="str">
            <v>EVERE</v>
          </cell>
          <cell r="F1948">
            <v>6</v>
          </cell>
          <cell r="G1948">
            <v>14.75</v>
          </cell>
        </row>
        <row r="1949">
          <cell r="A1949" t="str">
            <v>UN01053</v>
          </cell>
          <cell r="B1949" t="str">
            <v xml:space="preserve">ORANGE TOSS </v>
          </cell>
          <cell r="C1949" t="str">
            <v>794764010534</v>
          </cell>
          <cell r="D1949" t="str">
            <v>EVERE</v>
          </cell>
          <cell r="F1949">
            <v>4</v>
          </cell>
          <cell r="G1949">
            <v>17.75</v>
          </cell>
        </row>
        <row r="1950">
          <cell r="A1950" t="str">
            <v>UN01057</v>
          </cell>
          <cell r="B1950" t="str">
            <v>FLICKIN' CHICKEN (EA)</v>
          </cell>
          <cell r="C1950" t="str">
            <v>689623007704</v>
          </cell>
          <cell r="D1950" t="str">
            <v>EVERE</v>
          </cell>
          <cell r="F1950">
            <v>6</v>
          </cell>
          <cell r="G1950">
            <v>17.55</v>
          </cell>
        </row>
        <row r="1951">
          <cell r="A1951" t="str">
            <v>UN01061</v>
          </cell>
          <cell r="B1951" t="str">
            <v>PIRATE SHIPS (EA)</v>
          </cell>
          <cell r="C1951" t="str">
            <v>689623001009</v>
          </cell>
          <cell r="D1951" t="str">
            <v>EVERE</v>
          </cell>
          <cell r="F1951">
            <v>6</v>
          </cell>
          <cell r="G1951">
            <v>10</v>
          </cell>
        </row>
        <row r="1952">
          <cell r="A1952" t="str">
            <v>UN01062</v>
          </cell>
          <cell r="B1952" t="str">
            <v>HEDGEHOG HUSTLE (EA)</v>
          </cell>
          <cell r="C1952" t="str">
            <v>689623001023</v>
          </cell>
          <cell r="D1952" t="str">
            <v>EVERE</v>
          </cell>
          <cell r="F1952">
            <v>6</v>
          </cell>
          <cell r="G1952">
            <v>14.75</v>
          </cell>
        </row>
        <row r="1953">
          <cell r="A1953" t="str">
            <v>UN01063</v>
          </cell>
          <cell r="B1953" t="str">
            <v>FLICK A'ROUND ZOMBIE ROAD (EA)</v>
          </cell>
          <cell r="C1953" t="str">
            <v>689623001047</v>
          </cell>
          <cell r="D1953" t="str">
            <v>EVERE</v>
          </cell>
          <cell r="F1953">
            <v>6</v>
          </cell>
          <cell r="G1953">
            <v>14.75</v>
          </cell>
        </row>
        <row r="1954">
          <cell r="A1954" t="str">
            <v>UN01068</v>
          </cell>
          <cell r="B1954" t="str">
            <v>TACO TAKEOVER (EA)</v>
          </cell>
          <cell r="C1954" t="str">
            <v>689623002501</v>
          </cell>
          <cell r="D1954" t="str">
            <v>EVERE</v>
          </cell>
          <cell r="F1954">
            <v>6</v>
          </cell>
          <cell r="G1954">
            <v>11.95</v>
          </cell>
        </row>
        <row r="1955">
          <cell r="A1955" t="str">
            <v>UN01089</v>
          </cell>
          <cell r="B1955" t="str">
            <v>PIZZA PARTY (EA)</v>
          </cell>
          <cell r="C1955" t="str">
            <v>689623007353</v>
          </cell>
          <cell r="D1955" t="str">
            <v>EVERE</v>
          </cell>
          <cell r="F1955">
            <v>6</v>
          </cell>
          <cell r="G1955">
            <v>7.75</v>
          </cell>
        </row>
        <row r="1956">
          <cell r="A1956" t="str">
            <v>UN01114</v>
          </cell>
          <cell r="B1956" t="str">
            <v>DICE-CAPADES (EA)</v>
          </cell>
          <cell r="C1956" t="str">
            <v>689623007001</v>
          </cell>
          <cell r="D1956" t="str">
            <v>EVERE</v>
          </cell>
          <cell r="F1956">
            <v>6</v>
          </cell>
          <cell r="G1956">
            <v>17.55</v>
          </cell>
        </row>
        <row r="1957">
          <cell r="A1957" t="str">
            <v>UN01116</v>
          </cell>
          <cell r="B1957" t="str">
            <v>KERFUFFLE</v>
          </cell>
          <cell r="C1957" t="str">
            <v>794764011166</v>
          </cell>
          <cell r="D1957" t="str">
            <v>EVERE</v>
          </cell>
          <cell r="F1957">
            <v>6</v>
          </cell>
          <cell r="G1957">
            <v>17.649999999999999</v>
          </cell>
        </row>
        <row r="1958">
          <cell r="A1958" t="str">
            <v>UN01221</v>
          </cell>
          <cell r="B1958" t="str">
            <v>YES CHEF (EA)</v>
          </cell>
          <cell r="C1958" t="str">
            <v>794764012217</v>
          </cell>
          <cell r="D1958" t="str">
            <v>EVERE</v>
          </cell>
          <cell r="F1958">
            <v>6</v>
          </cell>
          <cell r="G1958">
            <v>17.55</v>
          </cell>
        </row>
        <row r="1959">
          <cell r="A1959" t="str">
            <v>UN01249</v>
          </cell>
          <cell r="B1959" t="str">
            <v>VERY HUNGRY CATERPILLAR - SPIN and SEEK ABC GAME (EA)</v>
          </cell>
          <cell r="C1959" t="str">
            <v>794764012491</v>
          </cell>
          <cell r="D1959" t="str">
            <v>EVERE</v>
          </cell>
          <cell r="F1959">
            <v>6</v>
          </cell>
          <cell r="G1959">
            <v>11.95</v>
          </cell>
        </row>
        <row r="1960">
          <cell r="A1960" t="str">
            <v>UN01253</v>
          </cell>
          <cell r="B1960" t="str">
            <v>LET's FEED - The VERY HUNGRY CATERPILLAR GAME (EA)</v>
          </cell>
          <cell r="C1960" t="str">
            <v>794764012538</v>
          </cell>
          <cell r="D1960" t="str">
            <v>EVERE</v>
          </cell>
          <cell r="F1960">
            <v>6</v>
          </cell>
          <cell r="G1960">
            <v>11.95</v>
          </cell>
        </row>
        <row r="1961">
          <cell r="A1961" t="str">
            <v>UN01256</v>
          </cell>
          <cell r="B1961" t="str">
            <v>PETE the CAT - GROOVY BUTTONS GAME (EA)</v>
          </cell>
          <cell r="C1961" t="str">
            <v>794764012569</v>
          </cell>
          <cell r="D1961" t="str">
            <v>EVERE</v>
          </cell>
          <cell r="F1961">
            <v>6</v>
          </cell>
          <cell r="G1961">
            <v>14.75</v>
          </cell>
        </row>
        <row r="1962">
          <cell r="A1962" t="str">
            <v>UN01257</v>
          </cell>
          <cell r="B1962" t="str">
            <v>PETE the CAT - The MISSING CUPCAKES GAME (EA)</v>
          </cell>
          <cell r="C1962" t="str">
            <v>794764012576</v>
          </cell>
          <cell r="D1962" t="str">
            <v>EVERE</v>
          </cell>
          <cell r="F1962">
            <v>6</v>
          </cell>
          <cell r="G1962">
            <v>14.75</v>
          </cell>
        </row>
        <row r="1963">
          <cell r="A1963" t="str">
            <v>UN01318</v>
          </cell>
          <cell r="B1963" t="str">
            <v>MONKEYS JUMPING on a BED  (EA)</v>
          </cell>
          <cell r="C1963" t="str">
            <v>794764013184</v>
          </cell>
          <cell r="D1963" t="str">
            <v>EVERE</v>
          </cell>
          <cell r="F1963">
            <v>6</v>
          </cell>
          <cell r="G1963">
            <v>18.5</v>
          </cell>
        </row>
        <row r="1964">
          <cell r="A1964" t="str">
            <v>UN01345</v>
          </cell>
          <cell r="B1964" t="str">
            <v>HIT THE DECK - (peggable) CARD GAME ( Age: 6+ / 2-6 Plyrs</v>
          </cell>
          <cell r="C1964" t="str">
            <v>794764013450</v>
          </cell>
          <cell r="D1964" t="str">
            <v>EVERE</v>
          </cell>
          <cell r="F1964">
            <v>12</v>
          </cell>
          <cell r="G1964">
            <v>5.65</v>
          </cell>
        </row>
        <row r="1965">
          <cell r="A1965" t="str">
            <v>UN01353</v>
          </cell>
          <cell r="B1965" t="str">
            <v>GO LOW - (peggable) CARD GAME ( Age: 7+ / 2-6 Plyrs )</v>
          </cell>
          <cell r="C1965" t="str">
            <v>794764013535</v>
          </cell>
          <cell r="D1965" t="str">
            <v>EVERE</v>
          </cell>
          <cell r="F1965">
            <v>12</v>
          </cell>
          <cell r="G1965">
            <v>5.65</v>
          </cell>
        </row>
        <row r="1966">
          <cell r="A1966" t="str">
            <v>UN01360</v>
          </cell>
          <cell r="B1966" t="str">
            <v>SMART ASS - MAIN GAME ( Ages 12+ ) (EA)</v>
          </cell>
          <cell r="C1966" t="str">
            <v>794764013603</v>
          </cell>
          <cell r="D1966" t="str">
            <v>EVERE</v>
          </cell>
          <cell r="F1966">
            <v>6</v>
          </cell>
          <cell r="G1966">
            <v>18.95</v>
          </cell>
        </row>
        <row r="1967">
          <cell r="A1967" t="str">
            <v>UN01362</v>
          </cell>
          <cell r="B1967" t="str">
            <v>SMART ASS - (peggable) CARD GAME ( Age: 12+ / 2+ Plyrs )</v>
          </cell>
          <cell r="C1967" t="str">
            <v>794764013627</v>
          </cell>
          <cell r="D1967" t="str">
            <v>EVERE</v>
          </cell>
          <cell r="F1967">
            <v>12</v>
          </cell>
          <cell r="G1967">
            <v>5.65</v>
          </cell>
        </row>
        <row r="1968">
          <cell r="A1968" t="str">
            <v>UN01381</v>
          </cell>
          <cell r="B1968" t="str">
            <v>BIGGER is BETTER - GAME (EA)</v>
          </cell>
          <cell r="C1968" t="str">
            <v>794764013818</v>
          </cell>
          <cell r="D1968" t="str">
            <v>EVERE</v>
          </cell>
          <cell r="F1968">
            <v>6</v>
          </cell>
          <cell r="G1968">
            <v>11.95</v>
          </cell>
        </row>
        <row r="1969">
          <cell r="A1969" t="str">
            <v>UN01382</v>
          </cell>
          <cell r="B1969" t="str">
            <v>DRUNK ASS (EA)</v>
          </cell>
          <cell r="C1969" t="str">
            <v>794764013825</v>
          </cell>
          <cell r="D1969" t="str">
            <v>EVERE</v>
          </cell>
          <cell r="F1969">
            <v>6</v>
          </cell>
          <cell r="G1969">
            <v>11.95</v>
          </cell>
        </row>
        <row r="1970">
          <cell r="A1970" t="str">
            <v>UN01388</v>
          </cell>
          <cell r="B1970" t="str">
            <v>WTF ( WHAT THE FISH! ) - CARD GAME ( Age: 8+ / 2-6 Plyrs )</v>
          </cell>
          <cell r="C1970" t="str">
            <v>794764013887</v>
          </cell>
          <cell r="D1970" t="str">
            <v>EVERE</v>
          </cell>
          <cell r="F1970">
            <v>6</v>
          </cell>
          <cell r="G1970">
            <v>10.55</v>
          </cell>
        </row>
        <row r="1971">
          <cell r="A1971" t="str">
            <v>UN01404</v>
          </cell>
          <cell r="B1971" t="str">
            <v xml:space="preserve">STUPID DEATHS </v>
          </cell>
          <cell r="C1971" t="str">
            <v>794764014044</v>
          </cell>
          <cell r="D1971" t="str">
            <v>EVERE</v>
          </cell>
          <cell r="F1971">
            <v>4</v>
          </cell>
          <cell r="G1971">
            <v>18.95</v>
          </cell>
        </row>
        <row r="1972">
          <cell r="A1972" t="str">
            <v>UN01409</v>
          </cell>
          <cell r="B1972" t="str">
            <v>ARE YOU DUMBER than a BOX of ROCKS (EA)</v>
          </cell>
          <cell r="C1972" t="str">
            <v>794764014099</v>
          </cell>
          <cell r="D1972" t="str">
            <v>EVERE</v>
          </cell>
          <cell r="F1972">
            <v>6</v>
          </cell>
          <cell r="G1972">
            <v>11.95</v>
          </cell>
        </row>
        <row r="1973">
          <cell r="A1973" t="str">
            <v>UN01429</v>
          </cell>
          <cell r="B1973" t="str">
            <v>SCAVENGER HUNT -  (peggable) CARD GAME ( Age: 6+ / 2-4 Plyrs )</v>
          </cell>
          <cell r="C1973" t="str">
            <v>794764014297</v>
          </cell>
          <cell r="D1973" t="str">
            <v>EVERE</v>
          </cell>
          <cell r="F1973">
            <v>10</v>
          </cell>
          <cell r="G1973">
            <v>5.65</v>
          </cell>
        </row>
        <row r="1974">
          <cell r="A1974" t="str">
            <v>UN01436</v>
          </cell>
          <cell r="B1974" t="str">
            <v>DANGER NOODLE - CARD GAME ( Age: 12+ / 2-8 Plyrs )</v>
          </cell>
          <cell r="C1974" t="str">
            <v>794764014365</v>
          </cell>
          <cell r="D1974" t="str">
            <v>EVERE</v>
          </cell>
          <cell r="F1974">
            <v>6</v>
          </cell>
          <cell r="G1974">
            <v>10.55</v>
          </cell>
        </row>
        <row r="1975">
          <cell r="A1975" t="str">
            <v>UN01442</v>
          </cell>
          <cell r="B1975" t="str">
            <v>DUMB CRIMINALS (EA)</v>
          </cell>
          <cell r="C1975" t="str">
            <v>794764014426</v>
          </cell>
          <cell r="D1975" t="str">
            <v>EVERE</v>
          </cell>
          <cell r="F1975">
            <v>6</v>
          </cell>
          <cell r="G1975">
            <v>18.25</v>
          </cell>
        </row>
        <row r="1976">
          <cell r="A1976" t="str">
            <v>UN01520</v>
          </cell>
          <cell r="B1976" t="str">
            <v>MAN BITES DOG - CARD GAME (EA)</v>
          </cell>
          <cell r="C1976" t="str">
            <v>794764015201</v>
          </cell>
          <cell r="D1976" t="str">
            <v>EVERE</v>
          </cell>
          <cell r="F1976">
            <v>6</v>
          </cell>
          <cell r="G1976">
            <v>7.75</v>
          </cell>
        </row>
        <row r="1977">
          <cell r="A1977" t="str">
            <v>UN01837</v>
          </cell>
          <cell r="B1977" t="str">
            <v>STAKZ (EA)</v>
          </cell>
          <cell r="C1977" t="str">
            <v>794764018370..</v>
          </cell>
          <cell r="D1977" t="str">
            <v>EVERE</v>
          </cell>
          <cell r="F1977">
            <v>6</v>
          </cell>
          <cell r="G1977">
            <v>16.25</v>
          </cell>
        </row>
        <row r="1978">
          <cell r="A1978" t="str">
            <v>UN01855</v>
          </cell>
          <cell r="B1978" t="str">
            <v>ABALONE (EA)</v>
          </cell>
          <cell r="C1978" t="str">
            <v>794764018554</v>
          </cell>
          <cell r="D1978" t="str">
            <v>EVERE</v>
          </cell>
          <cell r="F1978">
            <v>6</v>
          </cell>
          <cell r="G1978">
            <v>19.100000000000001</v>
          </cell>
        </row>
        <row r="1979">
          <cell r="A1979" t="str">
            <v>UN01940</v>
          </cell>
          <cell r="B1979" t="str">
            <v xml:space="preserve">TOTALLY GROSS! </v>
          </cell>
          <cell r="C1979" t="str">
            <v>794764019407</v>
          </cell>
          <cell r="D1979" t="str">
            <v>EVERE</v>
          </cell>
          <cell r="F1979">
            <v>6</v>
          </cell>
          <cell r="G1979">
            <v>18.25</v>
          </cell>
        </row>
        <row r="1980">
          <cell r="A1980" t="str">
            <v>UN02041</v>
          </cell>
          <cell r="B1980" t="str">
            <v>TUMBALL (EA)</v>
          </cell>
          <cell r="C1980" t="str">
            <v>794764020410</v>
          </cell>
          <cell r="D1980" t="str">
            <v>EVERE</v>
          </cell>
          <cell r="F1980">
            <v>6</v>
          </cell>
          <cell r="G1980">
            <v>10.55</v>
          </cell>
        </row>
        <row r="1981">
          <cell r="A1981" t="str">
            <v>UN02042</v>
          </cell>
          <cell r="B1981" t="str">
            <v>EVIL EYE (EA)</v>
          </cell>
          <cell r="C1981" t="str">
            <v>794764020427</v>
          </cell>
          <cell r="D1981" t="str">
            <v>EVERE</v>
          </cell>
          <cell r="F1981">
            <v>6</v>
          </cell>
          <cell r="G1981">
            <v>21.25</v>
          </cell>
        </row>
        <row r="1982">
          <cell r="A1982" t="str">
            <v>UN02043</v>
          </cell>
          <cell r="B1982" t="str">
            <v>BREAK OUT (EA)</v>
          </cell>
          <cell r="C1982" t="str">
            <v>794764020434</v>
          </cell>
          <cell r="D1982" t="str">
            <v>EVERE</v>
          </cell>
          <cell r="F1982">
            <v>6</v>
          </cell>
          <cell r="G1982">
            <v>14.15</v>
          </cell>
        </row>
        <row r="1983">
          <cell r="A1983" t="str">
            <v>UN02045</v>
          </cell>
          <cell r="B1983" t="str">
            <v>HEIST (EA)</v>
          </cell>
          <cell r="C1983" t="str">
            <v>794764020458</v>
          </cell>
          <cell r="D1983" t="str">
            <v>EVERE</v>
          </cell>
          <cell r="F1983">
            <v>4</v>
          </cell>
          <cell r="G1983">
            <v>19.3</v>
          </cell>
        </row>
        <row r="1984">
          <cell r="A1984" t="str">
            <v>UN02047</v>
          </cell>
          <cell r="B1984" t="str">
            <v>CATCHUP! CARD GAME (EA)</v>
          </cell>
          <cell r="C1984" t="str">
            <v>794764020472</v>
          </cell>
          <cell r="D1984" t="str">
            <v>EVERE</v>
          </cell>
          <cell r="F1984">
            <v>6</v>
          </cell>
          <cell r="G1984">
            <v>7.75</v>
          </cell>
        </row>
        <row r="1985">
          <cell r="A1985" t="str">
            <v>UN02048</v>
          </cell>
          <cell r="B1985" t="str">
            <v>SNEEZY PANDA GAME (EA)</v>
          </cell>
          <cell r="C1985" t="str">
            <v>794764020489</v>
          </cell>
          <cell r="D1985" t="str">
            <v>EVERE</v>
          </cell>
          <cell r="F1985">
            <v>4</v>
          </cell>
          <cell r="G1985">
            <v>17.55</v>
          </cell>
        </row>
        <row r="1986">
          <cell r="A1986" t="str">
            <v>UN06101</v>
          </cell>
          <cell r="B1986" t="str">
            <v>I SPY - DIG IN (EA)</v>
          </cell>
          <cell r="C1986" t="str">
            <v>794764061017</v>
          </cell>
          <cell r="D1986" t="str">
            <v>EVERE</v>
          </cell>
          <cell r="F1986">
            <v>6</v>
          </cell>
          <cell r="G1986">
            <v>18.95</v>
          </cell>
        </row>
        <row r="1987">
          <cell r="A1987" t="str">
            <v>UN06115</v>
          </cell>
          <cell r="B1987" t="str">
            <v>I SPY - MEMORY (Tin) (EA)</v>
          </cell>
          <cell r="C1987" t="str">
            <v>794764061154</v>
          </cell>
          <cell r="D1987" t="str">
            <v>EVERE</v>
          </cell>
          <cell r="F1987">
            <v>6</v>
          </cell>
          <cell r="G1987">
            <v>9.5</v>
          </cell>
        </row>
        <row r="1988">
          <cell r="A1988" t="str">
            <v>UN06120</v>
          </cell>
          <cell r="B1988" t="str">
            <v>I SPY - EAGLE EYE (EA)</v>
          </cell>
          <cell r="C1988" t="str">
            <v>761707061205</v>
          </cell>
          <cell r="D1988" t="str">
            <v>EVERE</v>
          </cell>
          <cell r="F1988">
            <v>6</v>
          </cell>
          <cell r="G1988">
            <v>15.15</v>
          </cell>
        </row>
        <row r="1989">
          <cell r="A1989" t="str">
            <v>UN07010</v>
          </cell>
          <cell r="B1989" t="str">
            <v>DOG MAN ATTACK OF THE FLEAS (EA)</v>
          </cell>
          <cell r="C1989" t="str">
            <v>794764070101</v>
          </cell>
          <cell r="D1989" t="str">
            <v>EVERE</v>
          </cell>
          <cell r="F1989">
            <v>6</v>
          </cell>
          <cell r="G1989">
            <v>15.1</v>
          </cell>
        </row>
        <row r="1990">
          <cell r="A1990" t="str">
            <v>UN07011</v>
          </cell>
          <cell r="B1990" t="str">
            <v>DOG MAN - THE HOT DOG GAME (EA)</v>
          </cell>
          <cell r="C1990" t="str">
            <v>794764070118</v>
          </cell>
          <cell r="D1990" t="str">
            <v>EVERE</v>
          </cell>
          <cell r="F1990">
            <v>6</v>
          </cell>
          <cell r="G1990">
            <v>9.5</v>
          </cell>
        </row>
        <row r="1991">
          <cell r="A1991" t="str">
            <v>UN09102</v>
          </cell>
          <cell r="B1991" t="str">
            <v>CHARADES TIN</v>
          </cell>
          <cell r="C1991" t="str">
            <v>794764091021</v>
          </cell>
          <cell r="D1991" t="str">
            <v>EVERE</v>
          </cell>
          <cell r="F1991">
            <v>6</v>
          </cell>
          <cell r="G1991">
            <v>9.5</v>
          </cell>
        </row>
        <row r="1992">
          <cell r="A1992" t="str">
            <v>UN09103</v>
          </cell>
          <cell r="B1992" t="str">
            <v xml:space="preserve">THE ALPHABET GAME TIN </v>
          </cell>
          <cell r="C1992" t="str">
            <v>677666022457</v>
          </cell>
          <cell r="D1992" t="str">
            <v>EVERE</v>
          </cell>
          <cell r="F1992">
            <v>6</v>
          </cell>
          <cell r="G1992">
            <v>9.5</v>
          </cell>
        </row>
        <row r="1993">
          <cell r="A1993" t="str">
            <v>UN09109</v>
          </cell>
          <cell r="B1993" t="str">
            <v xml:space="preserve">CELEBRITY GUESSING GAME TIN </v>
          </cell>
          <cell r="C1993" t="str">
            <v>677666022495</v>
          </cell>
          <cell r="D1993" t="str">
            <v>EVERE</v>
          </cell>
          <cell r="F1993">
            <v>6</v>
          </cell>
          <cell r="G1993">
            <v>9.5</v>
          </cell>
        </row>
        <row r="1994">
          <cell r="A1994" t="str">
            <v>UN19468</v>
          </cell>
          <cell r="B1994" t="str">
            <v>GLOWING SWIRL STARS (BIL) (EA)</v>
          </cell>
          <cell r="C1994" t="str">
            <v>040595194685</v>
          </cell>
          <cell r="D1994" t="str">
            <v>EVERE</v>
          </cell>
          <cell r="F1994">
            <v>6</v>
          </cell>
          <cell r="G1994">
            <v>5</v>
          </cell>
        </row>
        <row r="1995">
          <cell r="A1995" t="str">
            <v>UN19472</v>
          </cell>
          <cell r="B1995" t="str">
            <v>GLOWING TWINKLE STARS (peggable)</v>
          </cell>
          <cell r="C1995" t="str">
            <v>040595194722</v>
          </cell>
          <cell r="D1995" t="str">
            <v>EVERC</v>
          </cell>
          <cell r="F1995">
            <v>6</v>
          </cell>
          <cell r="G1995">
            <v>4.25</v>
          </cell>
        </row>
        <row r="1996">
          <cell r="A1996" t="str">
            <v>UN19862</v>
          </cell>
          <cell r="B1996" t="str">
            <v>3-D SOLAR SYSTEM (EA)</v>
          </cell>
          <cell r="C1996" t="str">
            <v>040595198621</v>
          </cell>
          <cell r="D1996" t="str">
            <v>EVERE</v>
          </cell>
          <cell r="F1996">
            <v>6</v>
          </cell>
          <cell r="G1996">
            <v>17.649999999999999</v>
          </cell>
        </row>
        <row r="1997">
          <cell r="A1997" t="str">
            <v>UN33101</v>
          </cell>
          <cell r="B1997" t="str">
            <v>PUZZLE - MYSTERY - MURDER on the TITANIC - 1000pcs</v>
          </cell>
          <cell r="C1997" t="str">
            <v>023332005215</v>
          </cell>
          <cell r="D1997" t="str">
            <v>EVERE</v>
          </cell>
          <cell r="F1997">
            <v>4</v>
          </cell>
          <cell r="G1997">
            <v>12.65</v>
          </cell>
        </row>
        <row r="1998">
          <cell r="A1998" t="str">
            <v>UN33106</v>
          </cell>
          <cell r="B1998" t="str">
            <v>PUZZLE - MYSTERY - ALFRED HITCHCOCK - 1000pcs</v>
          </cell>
          <cell r="C1998" t="str">
            <v>023332331062</v>
          </cell>
          <cell r="D1998" t="str">
            <v>EVERE</v>
          </cell>
          <cell r="F1998">
            <v>4</v>
          </cell>
          <cell r="G1998">
            <v>12.65</v>
          </cell>
        </row>
        <row r="1999">
          <cell r="A1999" t="str">
            <v>UN33116</v>
          </cell>
          <cell r="B1999" t="str">
            <v>PUZZLE - MYSTERY - GROUNDS for MURDER - 1000pcs</v>
          </cell>
          <cell r="C1999" t="str">
            <v>023332331161</v>
          </cell>
          <cell r="D1999" t="str">
            <v>EVERE</v>
          </cell>
          <cell r="F1999">
            <v>4</v>
          </cell>
          <cell r="G1999">
            <v>12.65</v>
          </cell>
        </row>
        <row r="2000">
          <cell r="A2000" t="str">
            <v>UN33117</v>
          </cell>
          <cell r="B2000" t="str">
            <v>PUZZLE - MYSTERY - FOUL PLAY &amp; CABERNET - 1000pcs</v>
          </cell>
          <cell r="C2000" t="str">
            <v>023332331178</v>
          </cell>
          <cell r="D2000" t="str">
            <v>EVERE</v>
          </cell>
          <cell r="F2000">
            <v>4</v>
          </cell>
          <cell r="G2000">
            <v>12.65</v>
          </cell>
        </row>
        <row r="2001">
          <cell r="A2001" t="str">
            <v>UN33118</v>
          </cell>
          <cell r="B2001" t="str">
            <v>PUZZLE - MYSTERY - SHERLOCK HOLMES - 1000pcs</v>
          </cell>
          <cell r="C2001" t="str">
            <v>023332331185</v>
          </cell>
          <cell r="D2001" t="str">
            <v>EVERE</v>
          </cell>
          <cell r="F2001">
            <v>4</v>
          </cell>
          <cell r="G2001">
            <v>12.65</v>
          </cell>
        </row>
        <row r="2002">
          <cell r="A2002" t="str">
            <v>UN33121</v>
          </cell>
          <cell r="B2002" t="str">
            <v>PUZZLE - MYSTERY - RECIPE for MURDER - 1000pcs</v>
          </cell>
          <cell r="C2002" t="str">
            <v>023332331215</v>
          </cell>
          <cell r="D2002" t="str">
            <v>EVERE</v>
          </cell>
          <cell r="F2002">
            <v>4</v>
          </cell>
          <cell r="G2002">
            <v>12.65</v>
          </cell>
        </row>
        <row r="2003">
          <cell r="A2003" t="str">
            <v>UN33122</v>
          </cell>
          <cell r="B2003" t="str">
            <v>PUZZLE - MYSTERY - Death on the Instabul Express - 1000pc</v>
          </cell>
          <cell r="C2003" t="str">
            <v>023332331222</v>
          </cell>
          <cell r="D2003" t="str">
            <v>EVERE</v>
          </cell>
          <cell r="F2003">
            <v>4</v>
          </cell>
          <cell r="G2003">
            <v>12.65</v>
          </cell>
        </row>
        <row r="2004">
          <cell r="A2004" t="str">
            <v>UN33123</v>
          </cell>
          <cell r="B2004" t="str">
            <v>PUZZLE - MYSTERY - MURDER by the PYRAMIDS - 1000pcs</v>
          </cell>
          <cell r="C2004" t="str">
            <v>023332331239</v>
          </cell>
          <cell r="D2004" t="str">
            <v>EVERE</v>
          </cell>
          <cell r="F2004">
            <v>4</v>
          </cell>
          <cell r="G2004">
            <v>12.65</v>
          </cell>
        </row>
        <row r="2005">
          <cell r="A2005" t="str">
            <v>UN33204</v>
          </cell>
          <cell r="B2005" t="str">
            <v>MURDER MYSTERY - A MURDER on the GRILL (EA)</v>
          </cell>
          <cell r="C2005" t="str">
            <v>023332200146</v>
          </cell>
          <cell r="D2005" t="str">
            <v>EVERE</v>
          </cell>
          <cell r="F2005">
            <v>4</v>
          </cell>
          <cell r="G2005">
            <v>18.95</v>
          </cell>
        </row>
        <row r="2006">
          <cell r="A2006" t="str">
            <v>UN33206</v>
          </cell>
          <cell r="B2006" t="str">
            <v>MURDER MYSTERY - THE ICICLE TWIST (EA)</v>
          </cell>
          <cell r="C2006" t="str">
            <v>023332332069</v>
          </cell>
          <cell r="D2006" t="str">
            <v>EVERE</v>
          </cell>
          <cell r="F2006">
            <v>4</v>
          </cell>
          <cell r="G2006">
            <v>18.95</v>
          </cell>
        </row>
        <row r="2007">
          <cell r="A2007" t="str">
            <v>UN33209</v>
          </cell>
          <cell r="B2007" t="str">
            <v>MURDER MYSTERY - MURDER on MISTY ISLAND (EA)</v>
          </cell>
          <cell r="C2007" t="str">
            <v>023332332090</v>
          </cell>
          <cell r="D2007" t="str">
            <v>EVERE</v>
          </cell>
          <cell r="F2007">
            <v>4</v>
          </cell>
          <cell r="G2007">
            <v>18.95</v>
          </cell>
        </row>
        <row r="2008">
          <cell r="A2008" t="str">
            <v>UN33212</v>
          </cell>
          <cell r="B2008" t="str">
            <v>MURDER MYSTERY - MURDER at MARDI GRAS (EA)</v>
          </cell>
          <cell r="C2008" t="str">
            <v>023332332120</v>
          </cell>
          <cell r="D2008" t="str">
            <v>EVERE</v>
          </cell>
          <cell r="F2008">
            <v>4</v>
          </cell>
          <cell r="G2008">
            <v>18.95</v>
          </cell>
        </row>
        <row r="2009">
          <cell r="A2009" t="str">
            <v>UN33217</v>
          </cell>
          <cell r="B2009" t="str">
            <v>MURDER MYSTERY - CHAMPAGNE MURDERS (EA)</v>
          </cell>
          <cell r="C2009" t="str">
            <v>023332332175</v>
          </cell>
          <cell r="D2009" t="str">
            <v>EVERE</v>
          </cell>
          <cell r="F2009">
            <v>4</v>
          </cell>
          <cell r="G2009">
            <v>18.95</v>
          </cell>
        </row>
        <row r="2010">
          <cell r="A2010" t="str">
            <v>UN33218</v>
          </cell>
          <cell r="B2010" t="str">
            <v>MURDER MYSTERY - DEATH by CHOCOLATE (EA)</v>
          </cell>
          <cell r="C2010" t="str">
            <v>023332332182</v>
          </cell>
          <cell r="D2010" t="str">
            <v>EVERE</v>
          </cell>
          <cell r="F2010">
            <v>4</v>
          </cell>
          <cell r="G2010">
            <v>18.95</v>
          </cell>
        </row>
        <row r="2011">
          <cell r="A2011" t="str">
            <v>UN33219</v>
          </cell>
          <cell r="B2011" t="str">
            <v>MURDER MYSTERY - SLICE of MURDER (EA)</v>
          </cell>
          <cell r="C2011" t="str">
            <v>023332332199</v>
          </cell>
          <cell r="D2011" t="str">
            <v>EVERE</v>
          </cell>
          <cell r="F2011">
            <v>4</v>
          </cell>
          <cell r="G2011">
            <v>18.95</v>
          </cell>
        </row>
        <row r="2012">
          <cell r="A2012" t="str">
            <v>UN33281</v>
          </cell>
          <cell r="B2012" t="str">
            <v>MURDER MYSTERY - CASE FILES - FIRE in ADLERSTEIN (EA)</v>
          </cell>
          <cell r="C2012" t="str">
            <v>023332332816</v>
          </cell>
          <cell r="D2012" t="str">
            <v>EVERE</v>
          </cell>
          <cell r="F2012">
            <v>4</v>
          </cell>
          <cell r="G2012">
            <v>17.55</v>
          </cell>
        </row>
        <row r="2013">
          <cell r="A2013" t="str">
            <v>UN33283</v>
          </cell>
          <cell r="B2013" t="str">
            <v>MURDER MYSTERY - CASE FILES - DEATH by CHEF's KNIFE (EA)</v>
          </cell>
          <cell r="C2013" t="str">
            <v>023332332837</v>
          </cell>
          <cell r="D2013" t="str">
            <v>EVERE</v>
          </cell>
          <cell r="F2013">
            <v>6</v>
          </cell>
          <cell r="G2013">
            <v>17.55</v>
          </cell>
        </row>
        <row r="2014">
          <cell r="A2014" t="str">
            <v>UN33284</v>
          </cell>
          <cell r="B2014" t="str">
            <v>MURDER MYSTERY - CASE FILES - MILE HIGH MURDER (EA)</v>
          </cell>
          <cell r="C2014" t="str">
            <v>023332332844</v>
          </cell>
          <cell r="D2014" t="str">
            <v>EVERE</v>
          </cell>
          <cell r="F2014">
            <v>6</v>
          </cell>
          <cell r="G2014">
            <v>17.55</v>
          </cell>
        </row>
        <row r="2015">
          <cell r="A2015" t="str">
            <v>UN52000</v>
          </cell>
          <cell r="B2015" t="str">
            <v>12pc CARDS ASST { Go Fish/Crazy 8's/Old Maid/Tug of War }</v>
          </cell>
          <cell r="C2015" t="str">
            <v>794764520002</v>
          </cell>
          <cell r="D2015" t="str">
            <v>EVERC</v>
          </cell>
          <cell r="F2015">
            <v>12</v>
          </cell>
          <cell r="G2015">
            <v>4.25</v>
          </cell>
        </row>
        <row r="2016">
          <cell r="A2016" t="str">
            <v>UN53302</v>
          </cell>
          <cell r="B2016" t="str">
            <v>RUMMIKUB WOODEN (EA)</v>
          </cell>
          <cell r="C2016" t="str">
            <v>802221533028</v>
          </cell>
          <cell r="D2016" t="str">
            <v>EVERE</v>
          </cell>
          <cell r="F2016">
            <v>4</v>
          </cell>
          <cell r="G2016">
            <v>45.55</v>
          </cell>
        </row>
        <row r="2017">
          <cell r="A2017" t="str">
            <v>UN53303</v>
          </cell>
          <cell r="B2017" t="str">
            <v>MEXCAN TRAIN DOMINOES - DOUBLE 12 - COLOR DOT - WOOD STORAGE BOX (EA)</v>
          </cell>
          <cell r="C2017" t="str">
            <v>802221533035</v>
          </cell>
          <cell r="D2017" t="str">
            <v>EVERE</v>
          </cell>
          <cell r="F2017">
            <v>3</v>
          </cell>
          <cell r="G2017">
            <v>49.05</v>
          </cell>
        </row>
        <row r="2018">
          <cell r="A2018" t="str">
            <v>UN53325</v>
          </cell>
          <cell r="B2018" t="str">
            <v>TABLE TOP SHUFFLEBOARD ( 62" x 10" ) (EA)</v>
          </cell>
          <cell r="C2018" t="str">
            <v>802221533257</v>
          </cell>
          <cell r="D2018" t="str">
            <v>EVERE</v>
          </cell>
          <cell r="F2018">
            <v>3</v>
          </cell>
          <cell r="G2018">
            <v>69</v>
          </cell>
        </row>
        <row r="2019">
          <cell r="A2019" t="str">
            <v>UN53706</v>
          </cell>
          <cell r="B2019" t="str">
            <v>LIAR's DICE (EA)</v>
          </cell>
          <cell r="C2019" t="str">
            <v>802221537064</v>
          </cell>
          <cell r="D2019" t="str">
            <v>EVERE</v>
          </cell>
          <cell r="F2019">
            <v>4</v>
          </cell>
          <cell r="G2019">
            <v>17.55</v>
          </cell>
        </row>
        <row r="2020">
          <cell r="A2020" t="str">
            <v>UN53720</v>
          </cell>
          <cell r="B2020" t="str">
            <v>DEER in the HEADLIGHTS - CARD and DICE GAME (EA)</v>
          </cell>
          <cell r="C2020" t="str">
            <v>802221537200</v>
          </cell>
          <cell r="D2020" t="str">
            <v>EVERE</v>
          </cell>
          <cell r="F2020">
            <v>12</v>
          </cell>
          <cell r="G2020">
            <v>10.55</v>
          </cell>
        </row>
        <row r="2021">
          <cell r="A2021" t="str">
            <v>UN53723</v>
          </cell>
          <cell r="B2021" t="str">
            <v>FISH or CUT BAIT (EA)</v>
          </cell>
          <cell r="C2021" t="str">
            <v>802221537231</v>
          </cell>
          <cell r="D2021" t="str">
            <v>EVERE</v>
          </cell>
          <cell r="F2021">
            <v>12</v>
          </cell>
          <cell r="G2021">
            <v>10.55</v>
          </cell>
        </row>
        <row r="2022">
          <cell r="A2022" t="str">
            <v>UN53739</v>
          </cell>
          <cell r="B2022" t="str">
            <v>FAIR GAME (EA)</v>
          </cell>
          <cell r="C2022" t="str">
            <v>802221537392</v>
          </cell>
          <cell r="D2022" t="str">
            <v>EVERE</v>
          </cell>
          <cell r="F2022">
            <v>6</v>
          </cell>
          <cell r="G2022">
            <v>9.75</v>
          </cell>
        </row>
        <row r="2023">
          <cell r="A2023" t="str">
            <v>UN53754</v>
          </cell>
          <cell r="B2023" t="str">
            <v>FISH in a BARREL (EA)</v>
          </cell>
          <cell r="C2023" t="str">
            <v>802221537545</v>
          </cell>
          <cell r="D2023" t="str">
            <v>EVERE</v>
          </cell>
          <cell r="F2023">
            <v>6</v>
          </cell>
          <cell r="G2023">
            <v>11.95</v>
          </cell>
        </row>
        <row r="2024">
          <cell r="A2024" t="str">
            <v>UN53811</v>
          </cell>
          <cell r="B2024" t="str">
            <v>BINGO - DELUXE SET - WOODEN w/CAGE</v>
          </cell>
          <cell r="C2024" t="str">
            <v>802221538115</v>
          </cell>
          <cell r="D2024" t="str">
            <v>EVERE</v>
          </cell>
          <cell r="F2024">
            <v>2</v>
          </cell>
          <cell r="G2024">
            <v>55.35</v>
          </cell>
        </row>
        <row r="2025">
          <cell r="A2025" t="str">
            <v>UN53912</v>
          </cell>
          <cell r="B2025" t="str">
            <v>RING TOSS (EA)</v>
          </cell>
          <cell r="C2025" t="str">
            <v>788451042120</v>
          </cell>
          <cell r="D2025" t="str">
            <v>EVERE</v>
          </cell>
          <cell r="F2025">
            <v>6</v>
          </cell>
          <cell r="G2025">
            <v>21.05</v>
          </cell>
        </row>
        <row r="2026">
          <cell r="A2026" t="str">
            <v>UN53914</v>
          </cell>
          <cell r="B2026" t="str">
            <v>TARGET TOSS (EA)</v>
          </cell>
          <cell r="C2026" t="str">
            <v>788451012505</v>
          </cell>
          <cell r="D2026" t="str">
            <v>EVERE</v>
          </cell>
          <cell r="F2026">
            <v>6</v>
          </cell>
          <cell r="G2026">
            <v>24.55</v>
          </cell>
        </row>
        <row r="2027">
          <cell r="A2027" t="str">
            <v>UN53916</v>
          </cell>
          <cell r="B2027" t="str">
            <v>TIC TAC TOSS (EA)</v>
          </cell>
          <cell r="C2027" t="str">
            <v>788451012604</v>
          </cell>
          <cell r="D2027" t="str">
            <v>EVERE</v>
          </cell>
          <cell r="F2027">
            <v>6</v>
          </cell>
          <cell r="G2027">
            <v>24.55</v>
          </cell>
        </row>
        <row r="2028">
          <cell r="A2028" t="str">
            <v>UN53942</v>
          </cell>
          <cell r="B2028" t="str">
            <v>PATHAGON</v>
          </cell>
          <cell r="C2028" t="str">
            <v>788451050309</v>
          </cell>
          <cell r="D2028" t="str">
            <v>EVERE</v>
          </cell>
          <cell r="F2028">
            <v>6</v>
          </cell>
          <cell r="G2028">
            <v>21.05</v>
          </cell>
        </row>
        <row r="2029">
          <cell r="A2029" t="str">
            <v>UN53943</v>
          </cell>
          <cell r="B2029" t="str">
            <v>QUADEFY</v>
          </cell>
          <cell r="C2029" t="str">
            <v>788451050408</v>
          </cell>
          <cell r="D2029" t="str">
            <v>EVERE</v>
          </cell>
          <cell r="F2029">
            <v>6</v>
          </cell>
          <cell r="G2029">
            <v>21.25</v>
          </cell>
        </row>
        <row r="2030">
          <cell r="A2030" t="str">
            <v>UN54002</v>
          </cell>
          <cell r="B2030" t="str">
            <v>DOUBLE 6 - BLACK DOT - DOMINOES (EA)</v>
          </cell>
          <cell r="C2030" t="str">
            <v>014126006068</v>
          </cell>
          <cell r="D2030" t="str">
            <v>EVERE</v>
          </cell>
          <cell r="F2030">
            <v>24</v>
          </cell>
          <cell r="G2030">
            <v>7.05</v>
          </cell>
        </row>
        <row r="2031">
          <cell r="A2031" t="str">
            <v>UN54003</v>
          </cell>
          <cell r="B2031" t="str">
            <v>DOUBLE 6 - COLOR DOT - DOMINOES (EA)</v>
          </cell>
          <cell r="C2031" t="str">
            <v>014126006068</v>
          </cell>
          <cell r="D2031" t="str">
            <v>EVERE</v>
          </cell>
          <cell r="F2031">
            <v>24</v>
          </cell>
          <cell r="G2031">
            <v>7.05</v>
          </cell>
        </row>
        <row r="2032">
          <cell r="A2032" t="str">
            <v>UN54006</v>
          </cell>
          <cell r="B2032" t="str">
            <v>MEXICAN TRAIN: CHICKEN FOOT - DLX - DOUBLE 12 - COLOR DOT - DOMINOES (EA)</v>
          </cell>
          <cell r="C2032" t="str">
            <v>014126016180</v>
          </cell>
          <cell r="D2032" t="str">
            <v>EVERE</v>
          </cell>
          <cell r="F2032">
            <v>4</v>
          </cell>
          <cell r="G2032">
            <v>28.05</v>
          </cell>
        </row>
        <row r="2033">
          <cell r="A2033" t="str">
            <v>UN54102</v>
          </cell>
          <cell r="B2033" t="str">
            <v xml:space="preserve">MEXICAN TRAIN: CHICKEN FOOT - DLX - DOUBLE 12 COLOR NUMBER - DOMINOES </v>
          </cell>
          <cell r="C2033" t="str">
            <v>014126137021</v>
          </cell>
          <cell r="D2033" t="str">
            <v>EVERE</v>
          </cell>
          <cell r="F2033">
            <v>4</v>
          </cell>
          <cell r="G2033">
            <v>28.05</v>
          </cell>
        </row>
        <row r="2034">
          <cell r="A2034" t="str">
            <v>UN54103</v>
          </cell>
          <cell r="B2034" t="str">
            <v>DOUBLE 15 - COLOR NUMBER - DOMINOES (EA)</v>
          </cell>
          <cell r="C2034" t="str">
            <v>014126157029</v>
          </cell>
          <cell r="D2034" t="str">
            <v>EVERE</v>
          </cell>
          <cell r="F2034">
            <v>6</v>
          </cell>
          <cell r="G2034">
            <v>28.05</v>
          </cell>
        </row>
        <row r="2035">
          <cell r="A2035" t="str">
            <v>UN54801</v>
          </cell>
          <cell r="B2035" t="str">
            <v xml:space="preserve">SPINNER - DOUBLE 9 + SPINNER - COLOR NUMBER - DOMINOES w/TIN </v>
          </cell>
          <cell r="C2035" t="str">
            <v>014126007119</v>
          </cell>
          <cell r="D2035" t="str">
            <v>EVERE</v>
          </cell>
          <cell r="F2035">
            <v>4</v>
          </cell>
          <cell r="G2035">
            <v>22.45</v>
          </cell>
        </row>
        <row r="2036">
          <cell r="A2036" t="str">
            <v>US10015458</v>
          </cell>
          <cell r="B2036" t="str">
            <v>BICYCLE - PINOCHLE DECK (EA)</v>
          </cell>
          <cell r="C2036" t="str">
            <v>073854000489</v>
          </cell>
          <cell r="D2036" t="str">
            <v>EVERE</v>
          </cell>
          <cell r="E2036">
            <v>12</v>
          </cell>
          <cell r="F2036">
            <v>144</v>
          </cell>
          <cell r="G2036">
            <v>3.5</v>
          </cell>
        </row>
        <row r="2037">
          <cell r="A2037" t="str">
            <v>US10015461</v>
          </cell>
          <cell r="B2037" t="str">
            <v>BICYCLE - JUMBO PINOCHLE DECK (EA)</v>
          </cell>
          <cell r="C2037" t="str">
            <v>073854000441</v>
          </cell>
          <cell r="D2037" t="str">
            <v>EVERE</v>
          </cell>
          <cell r="E2037">
            <v>12</v>
          </cell>
          <cell r="F2037">
            <v>144</v>
          </cell>
          <cell r="G2037">
            <v>3.5</v>
          </cell>
        </row>
        <row r="2038">
          <cell r="A2038" t="str">
            <v>US10015462</v>
          </cell>
          <cell r="B2038" t="str">
            <v>BICYCLE - STANDARD PLAYING CARDS (EA)</v>
          </cell>
          <cell r="C2038" t="str">
            <v>073854008089</v>
          </cell>
          <cell r="D2038" t="str">
            <v>EVERE</v>
          </cell>
          <cell r="E2038">
            <v>12</v>
          </cell>
          <cell r="F2038">
            <v>144</v>
          </cell>
          <cell r="G2038">
            <v>3.5</v>
          </cell>
        </row>
        <row r="2039">
          <cell r="A2039" t="str">
            <v>US10015479</v>
          </cell>
          <cell r="B2039" t="str">
            <v>BICYCLE - JUMBO INDEX PLAYING CARDS (EA)</v>
          </cell>
          <cell r="C2039" t="str">
            <v>073854000885</v>
          </cell>
          <cell r="D2039" t="str">
            <v>EVERE</v>
          </cell>
          <cell r="E2039">
            <v>12</v>
          </cell>
          <cell r="F2039">
            <v>144</v>
          </cell>
          <cell r="G2039">
            <v>3.5</v>
          </cell>
        </row>
        <row r="2040">
          <cell r="A2040" t="str">
            <v>US10015483</v>
          </cell>
          <cell r="B2040" t="str">
            <v>BICYCLE - BLACK MARBLE  2-DECK SET (EA)</v>
          </cell>
          <cell r="C2040" t="str">
            <v>073854204863</v>
          </cell>
          <cell r="D2040" t="str">
            <v>EVERE</v>
          </cell>
          <cell r="F2040">
            <v>6</v>
          </cell>
          <cell r="G2040">
            <v>16.25</v>
          </cell>
        </row>
        <row r="2041">
          <cell r="A2041" t="str">
            <v>US10015489</v>
          </cell>
          <cell r="B2041" t="str">
            <v>BICYCLE - BRIDGE PLAYING CARDS (EA)</v>
          </cell>
          <cell r="C2041" t="str">
            <v>073854000861</v>
          </cell>
          <cell r="D2041" t="str">
            <v>EVERE</v>
          </cell>
          <cell r="E2041">
            <v>12</v>
          </cell>
          <cell r="F2041">
            <v>144</v>
          </cell>
          <cell r="G2041">
            <v>3.5</v>
          </cell>
        </row>
        <row r="2042">
          <cell r="A2042" t="str">
            <v>US10015563</v>
          </cell>
          <cell r="B2042" t="str">
            <v>BICYCLE - TULIPS 2-DECK SET (EA)</v>
          </cell>
          <cell r="C2042" t="str">
            <v>073854207925</v>
          </cell>
          <cell r="D2042" t="str">
            <v>EVERE</v>
          </cell>
          <cell r="F2042">
            <v>6</v>
          </cell>
          <cell r="G2042">
            <v>16.25</v>
          </cell>
        </row>
        <row r="2043">
          <cell r="A2043" t="str">
            <v>US10015588</v>
          </cell>
          <cell r="B2043" t="str">
            <v>BICYCLE - TRAGIC ROYALTY DECK (EA)</v>
          </cell>
          <cell r="C2043" t="str">
            <v>073854014837</v>
          </cell>
          <cell r="D2043" t="str">
            <v>EVERE</v>
          </cell>
          <cell r="E2043">
            <v>6</v>
          </cell>
          <cell r="F2043">
            <v>24</v>
          </cell>
          <cell r="G2043">
            <v>4.25</v>
          </cell>
        </row>
        <row r="2044">
          <cell r="A2044" t="str">
            <v>US10015589</v>
          </cell>
          <cell r="B2044" t="str">
            <v>BICYCLE - PRESTIGE (EA)</v>
          </cell>
          <cell r="C2044" t="str">
            <v>073854014844</v>
          </cell>
          <cell r="D2044" t="str">
            <v>EVERE</v>
          </cell>
          <cell r="E2044">
            <v>6</v>
          </cell>
          <cell r="F2044">
            <v>24</v>
          </cell>
          <cell r="G2044">
            <v>10</v>
          </cell>
        </row>
        <row r="2045">
          <cell r="A2045" t="str">
            <v>US10015609</v>
          </cell>
          <cell r="B2045" t="str">
            <v>BICYCLE - GUARDIANS (EA)</v>
          </cell>
          <cell r="C2045" t="str">
            <v>073854015285</v>
          </cell>
          <cell r="D2045" t="str">
            <v>EVERE</v>
          </cell>
          <cell r="E2045">
            <v>6</v>
          </cell>
          <cell r="F2045">
            <v>24</v>
          </cell>
          <cell r="G2045">
            <v>5</v>
          </cell>
        </row>
        <row r="2046">
          <cell r="A2046" t="str">
            <v>US10015653</v>
          </cell>
          <cell r="B2046" t="str">
            <v>BICYCLE - EUCHRE SET (EA)</v>
          </cell>
          <cell r="C2046" t="str">
            <v>073854017654</v>
          </cell>
          <cell r="D2046" t="str">
            <v>EVERE</v>
          </cell>
          <cell r="E2046">
            <v>6</v>
          </cell>
          <cell r="F2046">
            <v>24</v>
          </cell>
          <cell r="G2046">
            <v>6.75</v>
          </cell>
        </row>
        <row r="2047">
          <cell r="A2047" t="str">
            <v>US10015655</v>
          </cell>
          <cell r="B2047" t="str">
            <v>BICYCLE - RUMMY SET (EA)</v>
          </cell>
          <cell r="C2047" t="str">
            <v>073854017647</v>
          </cell>
          <cell r="D2047" t="str">
            <v>EVERE</v>
          </cell>
          <cell r="E2047">
            <v>6</v>
          </cell>
          <cell r="F2047">
            <v>24</v>
          </cell>
          <cell r="G2047">
            <v>6.75</v>
          </cell>
        </row>
        <row r="2048">
          <cell r="A2048" t="str">
            <v>US10015785</v>
          </cell>
          <cell r="B2048" t="str">
            <v>BICYCLE - ARCH ANGELS (EA)</v>
          </cell>
          <cell r="C2048" t="str">
            <v>073854019825</v>
          </cell>
          <cell r="D2048" t="str">
            <v>EVERE</v>
          </cell>
          <cell r="E2048">
            <v>6</v>
          </cell>
          <cell r="F2048">
            <v>24</v>
          </cell>
          <cell r="G2048">
            <v>5</v>
          </cell>
        </row>
        <row r="2049">
          <cell r="A2049" t="str">
            <v>US10015864</v>
          </cell>
          <cell r="B2049" t="str">
            <v>BICYCLE - BUTTERFLIES 2-DECK SET (EA)</v>
          </cell>
          <cell r="C2049" t="str">
            <v>073854020210</v>
          </cell>
          <cell r="D2049" t="str">
            <v>EVERE</v>
          </cell>
          <cell r="F2049">
            <v>6</v>
          </cell>
          <cell r="G2049">
            <v>16.25</v>
          </cell>
        </row>
        <row r="2050">
          <cell r="A2050" t="str">
            <v>US10015865</v>
          </cell>
          <cell r="B2050" t="str">
            <v>BICYCLE - SUNFLOWERS 2-DECK SET (EA)</v>
          </cell>
          <cell r="C2050" t="str">
            <v>073854020227</v>
          </cell>
          <cell r="D2050" t="str">
            <v>EVERE</v>
          </cell>
          <cell r="F2050">
            <v>6</v>
          </cell>
          <cell r="G2050">
            <v>16.25</v>
          </cell>
        </row>
        <row r="2051">
          <cell r="A2051" t="str">
            <v>US10015956</v>
          </cell>
          <cell r="B2051" t="str">
            <v>BICYCLE - WARRIOR HORSE DECK (EA)</v>
          </cell>
          <cell r="C2051" t="str">
            <v>073854021224</v>
          </cell>
          <cell r="D2051" t="str">
            <v>EVERE</v>
          </cell>
          <cell r="E2051">
            <v>12</v>
          </cell>
          <cell r="F2051">
            <v>144</v>
          </cell>
          <cell r="G2051">
            <v>4.25</v>
          </cell>
        </row>
        <row r="2052">
          <cell r="A2052" t="str">
            <v>US10016373</v>
          </cell>
          <cell r="B2052" t="str">
            <v>TAROT CARDS DEL FUEGO - by Ricardo Cavolo (EA)</v>
          </cell>
          <cell r="C2052" t="str">
            <v>8420707450991</v>
          </cell>
          <cell r="D2052" t="str">
            <v>EVERE</v>
          </cell>
          <cell r="E2052">
            <v>6</v>
          </cell>
          <cell r="F2052">
            <v>72</v>
          </cell>
          <cell r="G2052">
            <v>16.75</v>
          </cell>
        </row>
        <row r="2053">
          <cell r="A2053" t="str">
            <v>US10016974</v>
          </cell>
          <cell r="B2053" t="str">
            <v>BICYCLE - FIRE DECK (EA)</v>
          </cell>
          <cell r="C2053" t="str">
            <v>073854023174</v>
          </cell>
          <cell r="D2053" t="str">
            <v>EVERE</v>
          </cell>
          <cell r="E2053">
            <v>6</v>
          </cell>
          <cell r="F2053">
            <v>24</v>
          </cell>
          <cell r="G2053">
            <v>4.25</v>
          </cell>
        </row>
        <row r="2054">
          <cell r="A2054" t="str">
            <v>US10016977</v>
          </cell>
          <cell r="B2054" t="str">
            <v>BICYCLE - STARGAZER BLACKHOLE DECK (EA)</v>
          </cell>
          <cell r="C2054" t="str">
            <v>073854023181</v>
          </cell>
          <cell r="D2054" t="str">
            <v>EVERE</v>
          </cell>
          <cell r="E2054">
            <v>6</v>
          </cell>
          <cell r="F2054">
            <v>24</v>
          </cell>
          <cell r="G2054">
            <v>5</v>
          </cell>
        </row>
        <row r="2055">
          <cell r="A2055" t="str">
            <v>US10017185</v>
          </cell>
          <cell r="B2055" t="str">
            <v>BICYCLE - AMERICAN FLAG</v>
          </cell>
          <cell r="C2055" t="str">
            <v>073854023440</v>
          </cell>
          <cell r="D2055" t="str">
            <v>EVERE</v>
          </cell>
          <cell r="E2055">
            <v>6</v>
          </cell>
          <cell r="F2055">
            <v>24</v>
          </cell>
          <cell r="G2055">
            <v>4.25</v>
          </cell>
        </row>
        <row r="2056">
          <cell r="A2056" t="str">
            <v>US10017393</v>
          </cell>
          <cell r="B2056" t="str">
            <v>FAMILIARS TAROT  CARDS - by Lisa Parker (EA)</v>
          </cell>
          <cell r="C2056" t="str">
            <v>8420707451387</v>
          </cell>
          <cell r="D2056" t="str">
            <v>EVERE</v>
          </cell>
          <cell r="E2056">
            <v>6</v>
          </cell>
          <cell r="F2056">
            <v>72</v>
          </cell>
          <cell r="G2056">
            <v>16.75</v>
          </cell>
        </row>
        <row r="2057">
          <cell r="A2057" t="str">
            <v>US10017646</v>
          </cell>
          <cell r="B2057" t="str">
            <v>BICYCLE - BOURBON DECK (EA)</v>
          </cell>
          <cell r="C2057" t="str">
            <v>073854023952</v>
          </cell>
          <cell r="D2057" t="str">
            <v>EVERE</v>
          </cell>
          <cell r="E2057">
            <v>6</v>
          </cell>
          <cell r="F2057">
            <v>24</v>
          </cell>
          <cell r="G2057">
            <v>5</v>
          </cell>
        </row>
        <row r="2058">
          <cell r="A2058" t="str">
            <v>US10018502</v>
          </cell>
          <cell r="B2058" t="str">
            <v>BICYCLE - DRAGON DECK (EA)</v>
          </cell>
          <cell r="C2058" t="str">
            <v>073854024300</v>
          </cell>
          <cell r="D2058" t="str">
            <v>EVERE</v>
          </cell>
          <cell r="E2058">
            <v>6</v>
          </cell>
          <cell r="F2058">
            <v>24</v>
          </cell>
          <cell r="G2058">
            <v>4.25</v>
          </cell>
        </row>
        <row r="2059">
          <cell r="A2059" t="str">
            <v>US10018504</v>
          </cell>
          <cell r="B2059" t="str">
            <v>BICYCLE - STARGAZER SUNSPOT DECK (EA)</v>
          </cell>
          <cell r="C2059" t="str">
            <v>073854024317</v>
          </cell>
          <cell r="D2059" t="str">
            <v>EVERE</v>
          </cell>
          <cell r="E2059">
            <v>6</v>
          </cell>
          <cell r="F2059">
            <v>24</v>
          </cell>
          <cell r="G2059">
            <v>5</v>
          </cell>
        </row>
        <row r="2060">
          <cell r="A2060" t="str">
            <v>US10018508</v>
          </cell>
          <cell r="B2060" t="str">
            <v>BICYCLE - AUREO DECK (EA)</v>
          </cell>
          <cell r="C2060" t="str">
            <v>073854024324</v>
          </cell>
          <cell r="D2060" t="str">
            <v>EVERE</v>
          </cell>
          <cell r="E2060">
            <v>6</v>
          </cell>
          <cell r="F2060">
            <v>24</v>
          </cell>
          <cell r="G2060">
            <v>5</v>
          </cell>
        </row>
        <row r="2061">
          <cell r="A2061" t="str">
            <v>US10018646</v>
          </cell>
          <cell r="B2061" t="str">
            <v>BICYCLE - UNICORNS DECK (EA)</v>
          </cell>
          <cell r="C2061" t="str">
            <v>073854023754</v>
          </cell>
          <cell r="D2061" t="str">
            <v>EVERE</v>
          </cell>
          <cell r="E2061">
            <v>6</v>
          </cell>
          <cell r="F2061">
            <v>24</v>
          </cell>
          <cell r="G2061">
            <v>4.25</v>
          </cell>
        </row>
        <row r="2062">
          <cell r="A2062" t="str">
            <v>US10019399</v>
          </cell>
          <cell r="B2062" t="str">
            <v>BICYCLE - JACK DANIELS - BLACK/HONEY MIX DECK (EA)</v>
          </cell>
          <cell r="C2062" t="str">
            <v>073854024652</v>
          </cell>
          <cell r="D2062" t="str">
            <v>EVERE</v>
          </cell>
          <cell r="E2062">
            <v>6</v>
          </cell>
          <cell r="F2062">
            <v>24</v>
          </cell>
          <cell r="G2062">
            <v>4.25</v>
          </cell>
        </row>
        <row r="2063">
          <cell r="A2063" t="str">
            <v>US10020149</v>
          </cell>
          <cell r="B2063" t="str">
            <v>BICYCLE - CAPITOL DECK (EA)</v>
          </cell>
          <cell r="C2063" t="str">
            <v>073854024904</v>
          </cell>
          <cell r="D2063" t="str">
            <v>EVERE</v>
          </cell>
          <cell r="E2063">
            <v>6</v>
          </cell>
          <cell r="F2063">
            <v>24</v>
          </cell>
          <cell r="G2063">
            <v>5</v>
          </cell>
        </row>
        <row r="2064">
          <cell r="A2064" t="str">
            <v>US10020153</v>
          </cell>
          <cell r="B2064" t="str">
            <v>BICYCLE - MOSAIQUE DECK (EA)</v>
          </cell>
          <cell r="C2064" t="str">
            <v>073854024911</v>
          </cell>
          <cell r="D2064" t="str">
            <v>EVERE</v>
          </cell>
          <cell r="E2064">
            <v>6</v>
          </cell>
          <cell r="F2064">
            <v>24</v>
          </cell>
          <cell r="G2064">
            <v>4.25</v>
          </cell>
        </row>
        <row r="2065">
          <cell r="A2065" t="str">
            <v>US10020157</v>
          </cell>
          <cell r="B2065" t="str">
            <v>BICYCLE - ASTEROID DECK (EA)</v>
          </cell>
          <cell r="C2065" t="str">
            <v>073854024928</v>
          </cell>
          <cell r="D2065" t="str">
            <v>EVERE</v>
          </cell>
          <cell r="E2065">
            <v>6</v>
          </cell>
          <cell r="F2065">
            <v>24</v>
          </cell>
          <cell r="G2065">
            <v>5</v>
          </cell>
        </row>
        <row r="2066">
          <cell r="A2066" t="str">
            <v>US10020281</v>
          </cell>
          <cell r="B2066" t="str">
            <v>BICYCLE - 1885 DECK (EA)</v>
          </cell>
          <cell r="C2066" t="str">
            <v>073854024973</v>
          </cell>
          <cell r="D2066" t="str">
            <v>EVERE</v>
          </cell>
          <cell r="E2066">
            <v>6</v>
          </cell>
          <cell r="F2066">
            <v>24</v>
          </cell>
          <cell r="G2066">
            <v>5</v>
          </cell>
        </row>
        <row r="2067">
          <cell r="A2067" t="str">
            <v>US10020982</v>
          </cell>
          <cell r="B2067" t="str">
            <v>BICYCLE - AMPLIFIED (EA)</v>
          </cell>
          <cell r="C2067" t="str">
            <v>073854025276</v>
          </cell>
          <cell r="D2067" t="str">
            <v>EVERE</v>
          </cell>
          <cell r="E2067">
            <v>6</v>
          </cell>
          <cell r="F2067">
            <v>24</v>
          </cell>
          <cell r="G2067">
            <v>6.5</v>
          </cell>
        </row>
        <row r="2068">
          <cell r="A2068" t="str">
            <v>US10021926</v>
          </cell>
          <cell r="B2068" t="str">
            <v>BICYCLE - STAR WARS - 3xDARK SIDE/3xLIGHT SIDE</v>
          </cell>
          <cell r="C2068" t="str">
            <v>708828938542</v>
          </cell>
          <cell r="D2068" t="str">
            <v>EVERC</v>
          </cell>
          <cell r="E2068">
            <v>6</v>
          </cell>
          <cell r="F2068">
            <v>24</v>
          </cell>
          <cell r="G2068">
            <v>11.25</v>
          </cell>
        </row>
        <row r="2069">
          <cell r="A2069" t="str">
            <v>US10021927</v>
          </cell>
          <cell r="B2069" t="str">
            <v>BICYCLE - DARK MODE</v>
          </cell>
          <cell r="C2069" t="str">
            <v>073854093603</v>
          </cell>
          <cell r="D2069" t="str">
            <v>EVERE</v>
          </cell>
          <cell r="E2069">
            <v>6</v>
          </cell>
          <cell r="F2069">
            <v>24</v>
          </cell>
          <cell r="G2069">
            <v>5</v>
          </cell>
        </row>
        <row r="2070">
          <cell r="A2070" t="str">
            <v>US10021935</v>
          </cell>
          <cell r="B2070" t="str">
            <v>BICYCLE - SEA KING</v>
          </cell>
          <cell r="C2070" t="str">
            <v>073854093627</v>
          </cell>
          <cell r="D2070" t="str">
            <v>EVERE</v>
          </cell>
          <cell r="E2070">
            <v>6</v>
          </cell>
          <cell r="F2070">
            <v>24</v>
          </cell>
          <cell r="G2070">
            <v>5</v>
          </cell>
        </row>
        <row r="2071">
          <cell r="A2071" t="str">
            <v>US10021940</v>
          </cell>
          <cell r="B2071" t="str">
            <v>BICYCLE - AVIARY</v>
          </cell>
          <cell r="C2071" t="str">
            <v>073854093634</v>
          </cell>
          <cell r="D2071" t="str">
            <v>EVERE</v>
          </cell>
          <cell r="E2071">
            <v>6</v>
          </cell>
          <cell r="F2071">
            <v>24</v>
          </cell>
          <cell r="G2071">
            <v>4.25</v>
          </cell>
        </row>
        <row r="2072">
          <cell r="A2072" t="str">
            <v>US10023018</v>
          </cell>
          <cell r="B2072" t="str">
            <v>BICYCLE - BROSMIND - FOUR GANGS (EA)</v>
          </cell>
          <cell r="C2072" t="str">
            <v>073854093863</v>
          </cell>
          <cell r="D2072" t="str">
            <v>EVERE</v>
          </cell>
          <cell r="E2072">
            <v>6</v>
          </cell>
          <cell r="F2072">
            <v>24</v>
          </cell>
          <cell r="G2072">
            <v>6.25</v>
          </cell>
        </row>
        <row r="2073">
          <cell r="A2073" t="str">
            <v>US10024956</v>
          </cell>
          <cell r="B2073" t="str">
            <v>BICYCLE - JAMES BOND 007</v>
          </cell>
          <cell r="C2073" t="str">
            <v>850016557254</v>
          </cell>
          <cell r="D2073" t="str">
            <v>EVERE</v>
          </cell>
          <cell r="E2073">
            <v>6</v>
          </cell>
          <cell r="F2073">
            <v>24</v>
          </cell>
          <cell r="G2073">
            <v>11.25</v>
          </cell>
        </row>
        <row r="2074">
          <cell r="A2074" t="str">
            <v>US10024957</v>
          </cell>
          <cell r="B2074" t="str">
            <v>BICYCLE - MANDALORIAN</v>
          </cell>
          <cell r="C2074" t="str">
            <v>850016557247</v>
          </cell>
          <cell r="D2074" t="str">
            <v>EVERE</v>
          </cell>
          <cell r="E2074">
            <v>6</v>
          </cell>
          <cell r="F2074">
            <v>24</v>
          </cell>
          <cell r="G2074">
            <v>11.25</v>
          </cell>
        </row>
        <row r="2075">
          <cell r="A2075" t="str">
            <v>US10025048</v>
          </cell>
          <cell r="B2075" t="str">
            <v>BICYCLE - AVENGERS</v>
          </cell>
          <cell r="C2075" t="str">
            <v>850016557193</v>
          </cell>
          <cell r="D2075" t="str">
            <v>EVERE</v>
          </cell>
          <cell r="E2075">
            <v>6</v>
          </cell>
          <cell r="F2075">
            <v>24</v>
          </cell>
          <cell r="G2075">
            <v>11.25</v>
          </cell>
        </row>
        <row r="2076">
          <cell r="A2076" t="str">
            <v>US1036723</v>
          </cell>
          <cell r="B2076" t="str">
            <v>HOYLE - 6-in-1 FUNPACK (Crazy8/Go Fish/OldMaid/SlapJack/Memory/Matching) (EA)</v>
          </cell>
          <cell r="C2076" t="str">
            <v>041187083646</v>
          </cell>
          <cell r="D2076" t="str">
            <v>EVERE</v>
          </cell>
          <cell r="G2076">
            <v>5.25</v>
          </cell>
        </row>
        <row r="2077">
          <cell r="A2077" t="str">
            <v>US130011925</v>
          </cell>
          <cell r="B2077" t="str">
            <v>BICYCLE - REVOLVING POKER CHIP RACK (EA)</v>
          </cell>
          <cell r="C2077" t="str">
            <v>073854001134</v>
          </cell>
          <cell r="D2077" t="str">
            <v>EVERE</v>
          </cell>
          <cell r="F2077">
            <v>6</v>
          </cell>
          <cell r="G2077">
            <v>19.75</v>
          </cell>
        </row>
        <row r="2078">
          <cell r="A2078" t="str">
            <v>US130011939</v>
          </cell>
          <cell r="B2078" t="str">
            <v>BICYCLE - SET of 5 DICE (EA)</v>
          </cell>
          <cell r="C2078" t="str">
            <v>073854001066</v>
          </cell>
          <cell r="D2078" t="str">
            <v>EVERE</v>
          </cell>
          <cell r="E2078">
            <v>12</v>
          </cell>
          <cell r="F2078">
            <v>72</v>
          </cell>
          <cell r="G2078">
            <v>2.75</v>
          </cell>
        </row>
        <row r="2079">
          <cell r="A2079" t="str">
            <v>US130012018</v>
          </cell>
          <cell r="B2079" t="str">
            <v>HOYLE - 6-in-1 FUNPACK (Crazy8/Go Fish/OldMaid/SlapJack/Memory/Matching) (EA)</v>
          </cell>
          <cell r="C2079" t="str">
            <v>041187083646</v>
          </cell>
          <cell r="D2079" t="str">
            <v>EVERE</v>
          </cell>
          <cell r="E2079">
            <v>6</v>
          </cell>
          <cell r="F2079">
            <v>12</v>
          </cell>
          <cell r="G2079">
            <v>6</v>
          </cell>
        </row>
        <row r="2080">
          <cell r="A2080" t="str">
            <v>US130012080</v>
          </cell>
          <cell r="B2080" t="str">
            <v xml:space="preserve">HOYLE - MIXED EMOJIS </v>
          </cell>
          <cell r="C2080" t="str">
            <v>073854024737</v>
          </cell>
          <cell r="D2080" t="str">
            <v>EVERE</v>
          </cell>
          <cell r="E2080">
            <v>6</v>
          </cell>
          <cell r="F2080">
            <v>24</v>
          </cell>
          <cell r="G2080">
            <v>4.25</v>
          </cell>
        </row>
        <row r="2081">
          <cell r="A2081" t="str">
            <v>US130012081</v>
          </cell>
          <cell r="B2081" t="str">
            <v>HOYLE - SEAL SQUAD (EA)</v>
          </cell>
          <cell r="C2081" t="str">
            <v>073854024751</v>
          </cell>
          <cell r="D2081" t="str">
            <v>EVERE</v>
          </cell>
          <cell r="E2081">
            <v>6</v>
          </cell>
          <cell r="F2081">
            <v>24</v>
          </cell>
          <cell r="G2081">
            <v>4.25</v>
          </cell>
        </row>
        <row r="2082">
          <cell r="A2082" t="str">
            <v>US130012083</v>
          </cell>
          <cell r="B2082" t="str">
            <v>BICYCLE - SHUFFLE - GRAND PRIX (EA)</v>
          </cell>
          <cell r="C2082" t="str">
            <v>073854024799</v>
          </cell>
          <cell r="D2082" t="str">
            <v>EVERE</v>
          </cell>
          <cell r="F2082">
            <v>6</v>
          </cell>
          <cell r="G2082">
            <v>21</v>
          </cell>
        </row>
        <row r="2083">
          <cell r="A2083" t="str">
            <v>US130012125</v>
          </cell>
          <cell r="B2083" t="str">
            <v>BICYCLE - EXCHANGE (EA)</v>
          </cell>
          <cell r="C2083" t="str">
            <v>073854025437</v>
          </cell>
          <cell r="D2083" t="str">
            <v>EVERE</v>
          </cell>
          <cell r="F2083">
            <v>4</v>
          </cell>
          <cell r="G2083">
            <v>27</v>
          </cell>
        </row>
        <row r="2084">
          <cell r="A2084" t="str">
            <v>US130012126</v>
          </cell>
          <cell r="B2084" t="str">
            <v>BICYCLE - The ALPHA (EA)</v>
          </cell>
          <cell r="C2084" t="str">
            <v>073854025444</v>
          </cell>
          <cell r="D2084" t="str">
            <v>EVERE</v>
          </cell>
          <cell r="F2084">
            <v>4</v>
          </cell>
          <cell r="G2084">
            <v>27</v>
          </cell>
        </row>
        <row r="2085">
          <cell r="A2085" t="str">
            <v>US130012127</v>
          </cell>
          <cell r="B2085" t="str">
            <v>BICYCLE - The SWEET &amp; SPICY TRUTH (EA)</v>
          </cell>
          <cell r="C2085" t="str">
            <v>073854025451</v>
          </cell>
          <cell r="D2085" t="str">
            <v>EVERE</v>
          </cell>
          <cell r="F2085">
            <v>4</v>
          </cell>
          <cell r="G2085">
            <v>18</v>
          </cell>
        </row>
        <row r="2086">
          <cell r="A2086" t="str">
            <v>US130012128</v>
          </cell>
          <cell r="B2086" t="str">
            <v>BICYCLE - FUMBLING FERRETS (EA)</v>
          </cell>
          <cell r="C2086" t="str">
            <v>073854025468</v>
          </cell>
          <cell r="D2086" t="str">
            <v>EVERE</v>
          </cell>
          <cell r="F2086">
            <v>5</v>
          </cell>
          <cell r="G2086">
            <v>18</v>
          </cell>
        </row>
        <row r="2087">
          <cell r="A2087" t="str">
            <v>US130012129</v>
          </cell>
          <cell r="B2087" t="str">
            <v>BICYCLE - NAILED IT! (EA)</v>
          </cell>
          <cell r="C2087" t="str">
            <v>073854025475</v>
          </cell>
          <cell r="D2087" t="str">
            <v>EVERE</v>
          </cell>
          <cell r="F2087">
            <v>5</v>
          </cell>
          <cell r="G2087">
            <v>18</v>
          </cell>
        </row>
        <row r="2088">
          <cell r="A2088" t="str">
            <v>US130012189</v>
          </cell>
          <cell r="B2088" t="str">
            <v>BICYCLE - EMERGENCY BROADCAST</v>
          </cell>
          <cell r="C2088" t="str">
            <v>073854093764</v>
          </cell>
          <cell r="D2088" t="str">
            <v>EVERE</v>
          </cell>
          <cell r="F2088">
            <v>4</v>
          </cell>
          <cell r="G2088">
            <v>22.5</v>
          </cell>
        </row>
        <row r="2089">
          <cell r="A2089" t="str">
            <v>US130012191</v>
          </cell>
          <cell r="B2089" t="str">
            <v>BICYCLE - CRYSTALLIZED</v>
          </cell>
          <cell r="C2089" t="str">
            <v>073854093788</v>
          </cell>
          <cell r="D2089" t="str">
            <v>EVERE</v>
          </cell>
          <cell r="F2089">
            <v>4</v>
          </cell>
          <cell r="G2089">
            <v>18</v>
          </cell>
        </row>
        <row r="2090">
          <cell r="A2090" t="str">
            <v>USAAC004-014</v>
          </cell>
          <cell r="B2090" t="str">
            <v>DICE - DISNEY MICKEY AND FRIENDS</v>
          </cell>
          <cell r="C2090" t="str">
            <v>700304155191</v>
          </cell>
          <cell r="D2090" t="str">
            <v>EVERE</v>
          </cell>
          <cell r="F2090">
            <v>24</v>
          </cell>
          <cell r="G2090">
            <v>6.5</v>
          </cell>
        </row>
        <row r="2091">
          <cell r="A2091" t="str">
            <v>USAAC004-261</v>
          </cell>
          <cell r="B2091" t="str">
            <v>DICE - DISNEY NIGHTMARE BEFORE CHRISTMAS</v>
          </cell>
          <cell r="C2091" t="str">
            <v>700304154330</v>
          </cell>
          <cell r="D2091" t="str">
            <v>EVERE</v>
          </cell>
          <cell r="F2091">
            <v>24</v>
          </cell>
          <cell r="G2091">
            <v>6.5</v>
          </cell>
        </row>
        <row r="2092">
          <cell r="A2092" t="str">
            <v>USAAC004-652</v>
          </cell>
          <cell r="B2092" t="str">
            <v>DICE - DISNEY HOCUS POCUS</v>
          </cell>
          <cell r="C2092" t="str">
            <v>700304155245</v>
          </cell>
          <cell r="D2092" t="str">
            <v>EVERE</v>
          </cell>
          <cell r="F2092">
            <v>24</v>
          </cell>
          <cell r="G2092">
            <v>6.5</v>
          </cell>
        </row>
        <row r="2093">
          <cell r="A2093" t="str">
            <v>USAAC004-657</v>
          </cell>
          <cell r="B2093" t="str">
            <v>DICE - DISNEY RAINBOW</v>
          </cell>
          <cell r="C2093" t="str">
            <v>700304155467</v>
          </cell>
          <cell r="D2093" t="str">
            <v>EVERE</v>
          </cell>
          <cell r="F2093">
            <v>24</v>
          </cell>
          <cell r="G2093">
            <v>6.5</v>
          </cell>
        </row>
        <row r="2094">
          <cell r="A2094" t="str">
            <v>USAAC010-001</v>
          </cell>
          <cell r="B2094" t="str">
            <v>DICE - SCOOBY-DOO</v>
          </cell>
          <cell r="C2094" t="str">
            <v>700304154439</v>
          </cell>
          <cell r="D2094" t="str">
            <v>EVERE</v>
          </cell>
          <cell r="F2094">
            <v>24</v>
          </cell>
          <cell r="G2094">
            <v>6.5</v>
          </cell>
        </row>
        <row r="2095">
          <cell r="A2095" t="str">
            <v>USAAC010-103</v>
          </cell>
          <cell r="B2095" t="str">
            <v>DICE - BATMAN</v>
          </cell>
          <cell r="C2095" t="str">
            <v>700304154460</v>
          </cell>
          <cell r="D2095" t="str">
            <v>EVERE</v>
          </cell>
          <cell r="F2095">
            <v>24</v>
          </cell>
          <cell r="G2095">
            <v>6.5</v>
          </cell>
        </row>
        <row r="2096">
          <cell r="A2096" t="str">
            <v>USAAC010-262</v>
          </cell>
          <cell r="B2096" t="str">
            <v>DICE - SEINFELD</v>
          </cell>
          <cell r="C2096" t="str">
            <v>700304154767</v>
          </cell>
          <cell r="D2096" t="str">
            <v>EVERE</v>
          </cell>
          <cell r="F2096">
            <v>24</v>
          </cell>
          <cell r="G2096">
            <v>6.5</v>
          </cell>
        </row>
        <row r="2097">
          <cell r="A2097" t="str">
            <v>USAAC010-595</v>
          </cell>
          <cell r="B2097" t="str">
            <v>DICE - ELF</v>
          </cell>
          <cell r="C2097" t="str">
            <v>700304154668</v>
          </cell>
          <cell r="D2097" t="str">
            <v>EVERE</v>
          </cell>
          <cell r="F2097">
            <v>24</v>
          </cell>
          <cell r="G2097">
            <v>6.5</v>
          </cell>
        </row>
        <row r="2098">
          <cell r="A2098" t="str">
            <v>USAAC010-647</v>
          </cell>
          <cell r="B2098" t="str">
            <v>DICE - FRIENDS</v>
          </cell>
          <cell r="C2098" t="str">
            <v>700304154637</v>
          </cell>
          <cell r="D2098" t="str">
            <v>EVERE</v>
          </cell>
          <cell r="F2098">
            <v>24</v>
          </cell>
          <cell r="G2098">
            <v>6.5</v>
          </cell>
        </row>
        <row r="2099">
          <cell r="A2099" t="str">
            <v>USAAC010-680</v>
          </cell>
          <cell r="B2099" t="str">
            <v>DICE - BEETLEJUICE</v>
          </cell>
          <cell r="C2099" t="str">
            <v>700304154484</v>
          </cell>
          <cell r="D2099" t="str">
            <v>EVERE</v>
          </cell>
          <cell r="F2099">
            <v>24</v>
          </cell>
          <cell r="G2099">
            <v>6.5</v>
          </cell>
        </row>
        <row r="2100">
          <cell r="A2100" t="str">
            <v>USAAC010-716</v>
          </cell>
          <cell r="B2100" t="str">
            <v xml:space="preserve">DICE - FRIDAY the 13TH </v>
          </cell>
          <cell r="C2100" t="str">
            <v>700304154491</v>
          </cell>
          <cell r="D2100" t="str">
            <v>EVERE</v>
          </cell>
          <cell r="F2100">
            <v>24</v>
          </cell>
          <cell r="G2100">
            <v>6.5</v>
          </cell>
        </row>
        <row r="2101">
          <cell r="A2101" t="str">
            <v>USAAC010-718</v>
          </cell>
          <cell r="B2101" t="str">
            <v>DICE - THE GOONIES</v>
          </cell>
          <cell r="C2101" t="str">
            <v>700304154514</v>
          </cell>
          <cell r="D2101" t="str">
            <v>EVERE</v>
          </cell>
          <cell r="F2101">
            <v>24</v>
          </cell>
          <cell r="G2101">
            <v>6.5</v>
          </cell>
        </row>
        <row r="2102">
          <cell r="A2102" t="str">
            <v>USAAC011-699</v>
          </cell>
          <cell r="B2102" t="str">
            <v>DICE - MARVEL AVENGERS</v>
          </cell>
          <cell r="C2102" t="str">
            <v>700304155818</v>
          </cell>
          <cell r="D2102" t="str">
            <v>EVERE</v>
          </cell>
          <cell r="F2102">
            <v>24</v>
          </cell>
          <cell r="G2102">
            <v>6.5</v>
          </cell>
        </row>
        <row r="2103">
          <cell r="A2103" t="str">
            <v>USAAC011-700</v>
          </cell>
          <cell r="B2103" t="str">
            <v>DICE - MARVEL VILLAINS</v>
          </cell>
          <cell r="C2103" t="str">
            <v>700304155801</v>
          </cell>
          <cell r="D2103" t="str">
            <v>EVERE</v>
          </cell>
          <cell r="F2103">
            <v>24</v>
          </cell>
          <cell r="G2103">
            <v>6.5</v>
          </cell>
        </row>
        <row r="2104">
          <cell r="A2104" t="str">
            <v>USAAC051-383</v>
          </cell>
          <cell r="B2104" t="str">
            <v>DICE - JURASSIC PARK</v>
          </cell>
          <cell r="C2104" t="str">
            <v>700304154958</v>
          </cell>
          <cell r="D2104" t="str">
            <v>EVERE</v>
          </cell>
          <cell r="F2104">
            <v>24</v>
          </cell>
          <cell r="G2104">
            <v>6.5</v>
          </cell>
        </row>
        <row r="2105">
          <cell r="A2105" t="str">
            <v>USAAC051-707</v>
          </cell>
          <cell r="B2105" t="str">
            <v>DICE - JURASSIC PARK PREMIUM</v>
          </cell>
          <cell r="C2105" t="str">
            <v>700304154996</v>
          </cell>
          <cell r="D2105" t="str">
            <v>EVERE</v>
          </cell>
          <cell r="F2105">
            <v>12</v>
          </cell>
          <cell r="G2105">
            <v>12</v>
          </cell>
        </row>
        <row r="2106">
          <cell r="A2106" t="str">
            <v>USAAC085-434</v>
          </cell>
          <cell r="B2106" t="str">
            <v>DICE - RICK AND MORTY</v>
          </cell>
          <cell r="C2106" t="str">
            <v>700304154507</v>
          </cell>
          <cell r="D2106" t="str">
            <v>EVERE</v>
          </cell>
          <cell r="F2106">
            <v>24</v>
          </cell>
          <cell r="G2106">
            <v>6.5</v>
          </cell>
        </row>
        <row r="2107">
          <cell r="A2107" t="str">
            <v>USAAC104-375</v>
          </cell>
          <cell r="B2107" t="str">
            <v>DICE - GAME OF THRONES PREMIUM  DICE</v>
          </cell>
          <cell r="C2107" t="str">
            <v>700304154989</v>
          </cell>
          <cell r="D2107" t="str">
            <v>EVERE</v>
          </cell>
          <cell r="F2107">
            <v>12</v>
          </cell>
          <cell r="G2107">
            <v>12</v>
          </cell>
        </row>
        <row r="2108">
          <cell r="A2108" t="str">
            <v>USAAC118-506</v>
          </cell>
          <cell r="B2108" t="str">
            <v>DICE - GOLDEN GIRLS</v>
          </cell>
          <cell r="C2108" t="str">
            <v>700304154453</v>
          </cell>
          <cell r="D2108" t="str">
            <v>EVERE</v>
          </cell>
          <cell r="F2108">
            <v>24</v>
          </cell>
          <cell r="G2108">
            <v>6.5</v>
          </cell>
        </row>
        <row r="2109">
          <cell r="A2109" t="str">
            <v>USAAC141-644</v>
          </cell>
          <cell r="B2109" t="str">
            <v xml:space="preserve">CARE BEARS - 6pc DICE SET </v>
          </cell>
          <cell r="C2109" t="str">
            <v>700304154675</v>
          </cell>
          <cell r="D2109" t="str">
            <v>EVERE</v>
          </cell>
          <cell r="F2109">
            <v>24</v>
          </cell>
          <cell r="G2109">
            <v>6.5</v>
          </cell>
        </row>
        <row r="2110">
          <cell r="A2110" t="str">
            <v>USAAT000-555</v>
          </cell>
          <cell r="B2110" t="str">
            <v>ASTRO TRASH</v>
          </cell>
          <cell r="C2110" t="str">
            <v>700304150202</v>
          </cell>
          <cell r="D2110" t="str">
            <v>EVERE</v>
          </cell>
          <cell r="F2110">
            <v>4</v>
          </cell>
          <cell r="G2110">
            <v>16</v>
          </cell>
        </row>
        <row r="2111">
          <cell r="A2111" t="str">
            <v>USACE004-000</v>
          </cell>
          <cell r="B2111" t="str">
            <v>CODENAMES - DISNEY FAMILY</v>
          </cell>
          <cell r="C2111" t="str">
            <v>700304049018</v>
          </cell>
          <cell r="D2111" t="str">
            <v>EVERE</v>
          </cell>
          <cell r="F2111">
            <v>6</v>
          </cell>
          <cell r="G2111">
            <v>20</v>
          </cell>
        </row>
        <row r="2112">
          <cell r="A2112" t="str">
            <v>USACE006-025</v>
          </cell>
          <cell r="B2112" t="str">
            <v xml:space="preserve">CODENAMES - THE SIMPSONS </v>
          </cell>
          <cell r="C2112" t="str">
            <v>700304152213</v>
          </cell>
          <cell r="D2112" t="str">
            <v>EVERE</v>
          </cell>
          <cell r="F2112">
            <v>6</v>
          </cell>
          <cell r="G2112">
            <v>19.75</v>
          </cell>
        </row>
        <row r="2113">
          <cell r="A2113" t="str">
            <v>USACE010-400</v>
          </cell>
          <cell r="B2113" t="str">
            <v>CODENAMES - HARRY POTTER</v>
          </cell>
          <cell r="C2113" t="str">
            <v>700304049902</v>
          </cell>
          <cell r="D2113" t="str">
            <v>EVERE</v>
          </cell>
          <cell r="F2113">
            <v>6</v>
          </cell>
          <cell r="G2113">
            <v>20</v>
          </cell>
        </row>
        <row r="2114">
          <cell r="A2114" t="str">
            <v>USACG134-723</v>
          </cell>
          <cell r="B2114" t="str">
            <v>SUPER CATS</v>
          </cell>
          <cell r="C2114" t="str">
            <v>700304153678</v>
          </cell>
          <cell r="D2114" t="str">
            <v>EVERE</v>
          </cell>
          <cell r="F2114">
            <v>12</v>
          </cell>
          <cell r="G2114">
            <v>8</v>
          </cell>
        </row>
        <row r="2115">
          <cell r="A2115" t="str">
            <v>USACH005-191</v>
          </cell>
          <cell r="B2115" t="str">
            <v>CHESS - SUPER MARIO</v>
          </cell>
          <cell r="C2115" t="str">
            <v>700304004390</v>
          </cell>
          <cell r="D2115" t="str">
            <v>EVERE</v>
          </cell>
          <cell r="F2115">
            <v>6</v>
          </cell>
          <cell r="G2115">
            <v>48</v>
          </cell>
        </row>
        <row r="2116">
          <cell r="A2116" t="str">
            <v>USACH085-434</v>
          </cell>
          <cell r="B2116" t="str">
            <v>CHESS - RICK AND MORTY</v>
          </cell>
          <cell r="C2116" t="str">
            <v>700304152046</v>
          </cell>
          <cell r="D2116" t="str">
            <v>EVERE</v>
          </cell>
          <cell r="F2116">
            <v>4</v>
          </cell>
          <cell r="G2116">
            <v>47</v>
          </cell>
        </row>
        <row r="2117">
          <cell r="A2117" t="str">
            <v>USACL004-763</v>
          </cell>
          <cell r="B2117" t="str">
            <v>CLUE - FINDING NEMO</v>
          </cell>
          <cell r="C2117" t="str">
            <v>700304156266</v>
          </cell>
          <cell r="D2117" t="str">
            <v>EVERE</v>
          </cell>
          <cell r="F2117">
            <v>4</v>
          </cell>
          <cell r="G2117">
            <v>32</v>
          </cell>
        </row>
        <row r="2118">
          <cell r="A2118" t="str">
            <v>USACL006-443</v>
          </cell>
          <cell r="B2118" t="str">
            <v>CLUE - BOB'S BURGERS</v>
          </cell>
          <cell r="C2118" t="str">
            <v>700304150721</v>
          </cell>
          <cell r="D2118" t="str">
            <v>EVERE</v>
          </cell>
          <cell r="F2118">
            <v>4</v>
          </cell>
          <cell r="G2118">
            <v>32</v>
          </cell>
        </row>
        <row r="2119">
          <cell r="A2119" t="str">
            <v>USACL010-001</v>
          </cell>
          <cell r="B2119" t="str">
            <v>CLUE - SCOOBY-DOO</v>
          </cell>
          <cell r="C2119" t="str">
            <v>700304151858</v>
          </cell>
          <cell r="D2119" t="str">
            <v>EVERE</v>
          </cell>
          <cell r="F2119">
            <v>4</v>
          </cell>
          <cell r="G2119">
            <v>32</v>
          </cell>
        </row>
        <row r="2120">
          <cell r="A2120" t="str">
            <v>USACL010-262</v>
          </cell>
          <cell r="B2120" t="str">
            <v>CLUE - SEINFELD</v>
          </cell>
          <cell r="C2120" t="str">
            <v>700304154552</v>
          </cell>
          <cell r="D2120" t="str">
            <v>EVERE</v>
          </cell>
          <cell r="F2120">
            <v>4</v>
          </cell>
          <cell r="G2120">
            <v>32</v>
          </cell>
        </row>
        <row r="2121">
          <cell r="A2121" t="str">
            <v>USACL010-430</v>
          </cell>
          <cell r="B2121" t="str">
            <v xml:space="preserve">CLUE - HARRY POTTER </v>
          </cell>
          <cell r="C2121" t="str">
            <v>700304047595</v>
          </cell>
          <cell r="D2121" t="str">
            <v>EVERE</v>
          </cell>
          <cell r="F2121">
            <v>4</v>
          </cell>
          <cell r="G2121">
            <v>31.5</v>
          </cell>
        </row>
        <row r="2122">
          <cell r="A2122" t="str">
            <v>USACL051-198</v>
          </cell>
          <cell r="B2122" t="str">
            <v>CLUE - THE OFFICE</v>
          </cell>
          <cell r="C2122" t="str">
            <v>700304153128</v>
          </cell>
          <cell r="D2122" t="str">
            <v>EVERE</v>
          </cell>
          <cell r="F2122">
            <v>4</v>
          </cell>
          <cell r="G2122">
            <v>32</v>
          </cell>
        </row>
        <row r="2123">
          <cell r="A2123" t="str">
            <v>USACL051-654</v>
          </cell>
          <cell r="B2123" t="str">
            <v>CLUE - BROOKLYN 99</v>
          </cell>
          <cell r="C2123" t="str">
            <v>700304155375</v>
          </cell>
          <cell r="D2123" t="str">
            <v>EVERE</v>
          </cell>
          <cell r="F2123">
            <v>4</v>
          </cell>
          <cell r="G2123">
            <v>32</v>
          </cell>
        </row>
        <row r="2124">
          <cell r="A2124" t="str">
            <v>USACL056-370</v>
          </cell>
          <cell r="B2124" t="str">
            <v>CLUE - DUNGEONS &amp; DRAGONS</v>
          </cell>
          <cell r="C2124" t="str">
            <v>700304152220</v>
          </cell>
          <cell r="D2124" t="str">
            <v>EVERE</v>
          </cell>
          <cell r="F2124">
            <v>4</v>
          </cell>
          <cell r="G2124">
            <v>32</v>
          </cell>
        </row>
        <row r="2125">
          <cell r="A2125" t="str">
            <v>USACL113-449</v>
          </cell>
          <cell r="B2125" t="str">
            <v>CLUE - DRAGON BALL Z</v>
          </cell>
          <cell r="C2125" t="str">
            <v>700304154620</v>
          </cell>
          <cell r="D2125" t="str">
            <v>EVERE</v>
          </cell>
          <cell r="F2125">
            <v>4</v>
          </cell>
          <cell r="G2125">
            <v>32</v>
          </cell>
        </row>
        <row r="2126">
          <cell r="A2126" t="str">
            <v>USACL118-506</v>
          </cell>
          <cell r="B2126" t="str">
            <v>CLUE - GOLDEN GIRLS</v>
          </cell>
          <cell r="C2126" t="str">
            <v>700304048974</v>
          </cell>
          <cell r="D2126" t="str">
            <v>EVERE</v>
          </cell>
          <cell r="F2126">
            <v>4</v>
          </cell>
          <cell r="G2126">
            <v>32</v>
          </cell>
        </row>
        <row r="2127">
          <cell r="A2127" t="str">
            <v>USACM005-191</v>
          </cell>
          <cell r="B2127" t="str">
            <v>TIC TAC TOE/CHECKERS - SUPER MARIO VS. LUIGI</v>
          </cell>
          <cell r="C2127" t="str">
            <v>700304044105</v>
          </cell>
          <cell r="D2127" t="str">
            <v>EVERE</v>
          </cell>
          <cell r="F2127">
            <v>6</v>
          </cell>
          <cell r="G2127">
            <v>16</v>
          </cell>
        </row>
        <row r="2128">
          <cell r="A2128" t="str">
            <v>USACM005-637</v>
          </cell>
          <cell r="B2128" t="str">
            <v>TIC TAC TOE/CHECKERS - SUPER MARIO VS. BOWSER</v>
          </cell>
          <cell r="C2128" t="str">
            <v>700304153913</v>
          </cell>
          <cell r="D2128" t="str">
            <v>EVERE</v>
          </cell>
          <cell r="F2128">
            <v>6</v>
          </cell>
          <cell r="G2128">
            <v>13.75</v>
          </cell>
        </row>
        <row r="2129">
          <cell r="A2129" t="str">
            <v>USADB010-400</v>
          </cell>
          <cell r="B2129" t="str">
            <v>HARRY POTTER HOGWARTS BATTLE - Cooperative Deck-Building Game</v>
          </cell>
          <cell r="C2129" t="str">
            <v>700304047700</v>
          </cell>
          <cell r="D2129" t="str">
            <v>EVERE</v>
          </cell>
          <cell r="F2129">
            <v>4</v>
          </cell>
          <cell r="G2129">
            <v>40</v>
          </cell>
        </row>
        <row r="2130">
          <cell r="A2130" t="str">
            <v>USADB010-508</v>
          </cell>
          <cell r="B2130" t="str">
            <v>HARRY POTTER HOGWARTS BATTLE - Monster Box of Monsters Expansion</v>
          </cell>
          <cell r="C2130" t="str">
            <v>700304049025</v>
          </cell>
          <cell r="D2130" t="str">
            <v>EVERE</v>
          </cell>
          <cell r="F2130">
            <v>4</v>
          </cell>
          <cell r="G2130">
            <v>24</v>
          </cell>
        </row>
        <row r="2131">
          <cell r="A2131" t="str">
            <v>USADB010-717</v>
          </cell>
          <cell r="B2131" t="str">
            <v>HARRY POTTER HOGWARTS BATTLE - Charms &amp; Potions Expansion</v>
          </cell>
          <cell r="C2131" t="str">
            <v>700304153647</v>
          </cell>
          <cell r="D2131" t="str">
            <v>EVERE</v>
          </cell>
          <cell r="F2131">
            <v>4</v>
          </cell>
          <cell r="G2131">
            <v>28</v>
          </cell>
        </row>
        <row r="2132">
          <cell r="A2132" t="str">
            <v>USADC010-103</v>
          </cell>
          <cell r="B2132" t="str">
            <v>BATMAN WHO LAUGHS RISING</v>
          </cell>
          <cell r="C2132" t="str">
            <v>700304153661</v>
          </cell>
          <cell r="D2132" t="str">
            <v>EVERE</v>
          </cell>
          <cell r="F2132">
            <v>4</v>
          </cell>
          <cell r="G2132">
            <v>40</v>
          </cell>
        </row>
        <row r="2133">
          <cell r="A2133" t="str">
            <v>USADC010-634</v>
          </cell>
          <cell r="B2133" t="str">
            <v>HARRY POTTER: DEATH EATERS RISING</v>
          </cell>
          <cell r="C2133" t="str">
            <v>700304152183</v>
          </cell>
          <cell r="D2133" t="str">
            <v>EVERE</v>
          </cell>
          <cell r="F2133">
            <v>4</v>
          </cell>
          <cell r="G2133">
            <v>40</v>
          </cell>
        </row>
        <row r="2134">
          <cell r="A2134" t="str">
            <v>USAER010-001</v>
          </cell>
          <cell r="B2134" t="str">
            <v>SCOOBY-DOO: ESCAPE FROM THE HAUNTED MANSION</v>
          </cell>
          <cell r="C2134" t="str">
            <v>700304153623</v>
          </cell>
          <cell r="D2134" t="str">
            <v>EVERE</v>
          </cell>
          <cell r="F2134">
            <v>6</v>
          </cell>
          <cell r="G2134">
            <v>24</v>
          </cell>
        </row>
        <row r="2135">
          <cell r="A2135" t="str">
            <v>USAER010-718</v>
          </cell>
          <cell r="B2135" t="str">
            <v>GOONIES: ESCAPE WITH ONE-EYED WILLY'S RICH STUFF</v>
          </cell>
          <cell r="C2135" t="str">
            <v>700304154651</v>
          </cell>
          <cell r="D2135" t="str">
            <v>EVERE</v>
          </cell>
          <cell r="F2135">
            <v>6</v>
          </cell>
          <cell r="G2135">
            <v>24</v>
          </cell>
        </row>
        <row r="2136">
          <cell r="A2136" t="str">
            <v>USAER010-720</v>
          </cell>
          <cell r="B2136" t="str">
            <v xml:space="preserve">ESCAPE ROOM - THE SHINING </v>
          </cell>
          <cell r="C2136" t="str">
            <v>700304153616</v>
          </cell>
          <cell r="D2136" t="str">
            <v>EVERE</v>
          </cell>
          <cell r="F2136">
            <v>6</v>
          </cell>
          <cell r="G2136">
            <v>23.5</v>
          </cell>
        </row>
        <row r="2137">
          <cell r="A2137" t="str">
            <v>USAGO004-000</v>
          </cell>
          <cell r="B2137" t="str">
            <v>DISNEY GEEK OUT!</v>
          </cell>
          <cell r="C2137" t="str">
            <v>700304152022</v>
          </cell>
          <cell r="D2137" t="str">
            <v>EVERE</v>
          </cell>
          <cell r="F2137">
            <v>6</v>
          </cell>
          <cell r="G2137">
            <v>20</v>
          </cell>
        </row>
        <row r="2138">
          <cell r="A2138" t="str">
            <v>USAJA010-400</v>
          </cell>
          <cell r="B2138" t="str">
            <v>JENGA - HARRY POTTER</v>
          </cell>
          <cell r="C2138" t="str">
            <v>700304154835</v>
          </cell>
          <cell r="D2138" t="str">
            <v>EVERE</v>
          </cell>
          <cell r="F2138">
            <v>6</v>
          </cell>
          <cell r="G2138">
            <v>24</v>
          </cell>
        </row>
        <row r="2139">
          <cell r="A2139" t="str">
            <v>USAJA133-710</v>
          </cell>
          <cell r="B2139" t="str">
            <v>JENGA - GODZILLA</v>
          </cell>
          <cell r="C2139" t="str">
            <v>700304153517</v>
          </cell>
          <cell r="D2139" t="str">
            <v>EVERE</v>
          </cell>
          <cell r="F2139">
            <v>6</v>
          </cell>
          <cell r="G2139">
            <v>20</v>
          </cell>
        </row>
        <row r="2140">
          <cell r="A2140" t="str">
            <v>USALR010-103</v>
          </cell>
          <cell r="B2140" t="str">
            <v>LRC - BATMAN</v>
          </cell>
          <cell r="C2140" t="str">
            <v>700304154934</v>
          </cell>
          <cell r="D2140" t="str">
            <v>EVERE</v>
          </cell>
          <cell r="F2140">
            <v>24</v>
          </cell>
          <cell r="G2140">
            <v>6.5</v>
          </cell>
        </row>
        <row r="2141">
          <cell r="A2141" t="str">
            <v>USALR010-262</v>
          </cell>
          <cell r="B2141" t="str">
            <v>LRC - SEINFELD</v>
          </cell>
          <cell r="C2141" t="str">
            <v>700304154927</v>
          </cell>
          <cell r="D2141" t="str">
            <v>EVERE</v>
          </cell>
          <cell r="F2141">
            <v>24</v>
          </cell>
          <cell r="G2141">
            <v>6.5</v>
          </cell>
        </row>
        <row r="2142">
          <cell r="A2142" t="str">
            <v>USALR010-595</v>
          </cell>
          <cell r="B2142" t="str">
            <v xml:space="preserve">LCR - ELF </v>
          </cell>
          <cell r="C2142" t="str">
            <v>700304154910</v>
          </cell>
          <cell r="D2142" t="str">
            <v>EVERE</v>
          </cell>
          <cell r="F2142">
            <v>24</v>
          </cell>
          <cell r="G2142">
            <v>6.25</v>
          </cell>
        </row>
        <row r="2143">
          <cell r="A2143" t="str">
            <v>USALR010-647</v>
          </cell>
          <cell r="B2143" t="str">
            <v>LRC - FRIENDS</v>
          </cell>
          <cell r="C2143" t="str">
            <v>700304154897</v>
          </cell>
          <cell r="D2143" t="str">
            <v>EVERE</v>
          </cell>
          <cell r="F2143">
            <v>24</v>
          </cell>
          <cell r="G2143">
            <v>6.5</v>
          </cell>
        </row>
        <row r="2144">
          <cell r="A2144" t="str">
            <v>USALR085-434</v>
          </cell>
          <cell r="B2144" t="str">
            <v>LRC - RICK AND MORTY</v>
          </cell>
          <cell r="C2144" t="str">
            <v>700304154903</v>
          </cell>
          <cell r="D2144" t="str">
            <v>EVERE</v>
          </cell>
          <cell r="F2144">
            <v>24</v>
          </cell>
          <cell r="G2144">
            <v>6.5</v>
          </cell>
        </row>
        <row r="2145">
          <cell r="A2145" t="str">
            <v>USAMN010-001</v>
          </cell>
          <cell r="B2145" t="str">
            <v xml:space="preserve">MONOPOLY - SCOOBY-DOO! </v>
          </cell>
          <cell r="C2145" t="str">
            <v>700304151933</v>
          </cell>
          <cell r="D2145" t="str">
            <v>EVERE</v>
          </cell>
          <cell r="F2145">
            <v>6</v>
          </cell>
          <cell r="G2145">
            <v>32</v>
          </cell>
        </row>
        <row r="2146">
          <cell r="A2146" t="str">
            <v>USAMN010-718</v>
          </cell>
          <cell r="B2146" t="str">
            <v>MONOPOLY - THE GOONIES  (SQUARE BOX)</v>
          </cell>
          <cell r="C2146" t="str">
            <v>700304153920</v>
          </cell>
          <cell r="D2146" t="str">
            <v>EVERE</v>
          </cell>
          <cell r="F2146">
            <v>6</v>
          </cell>
          <cell r="G2146">
            <v>32</v>
          </cell>
        </row>
        <row r="2147">
          <cell r="A2147" t="str">
            <v>USAMN056-370</v>
          </cell>
          <cell r="B2147" t="str">
            <v xml:space="preserve">MONOPOLY - DUNGEONS &amp; DRAGONS </v>
          </cell>
          <cell r="C2147" t="str">
            <v>700304154422</v>
          </cell>
          <cell r="D2147" t="str">
            <v>EVERE</v>
          </cell>
          <cell r="F2147">
            <v>6</v>
          </cell>
          <cell r="G2147">
            <v>32</v>
          </cell>
        </row>
        <row r="2148">
          <cell r="A2148" t="str">
            <v>USAMN073-693</v>
          </cell>
          <cell r="B2148" t="str">
            <v>MONOPOLY - QUEEN  (SQUARE BOX)</v>
          </cell>
          <cell r="C2148" t="str">
            <v>700304155870</v>
          </cell>
          <cell r="D2148" t="str">
            <v>EVERE</v>
          </cell>
          <cell r="F2148">
            <v>6</v>
          </cell>
          <cell r="G2148">
            <v>36</v>
          </cell>
        </row>
        <row r="2149">
          <cell r="A2149" t="str">
            <v>USAMN086-711</v>
          </cell>
          <cell r="B2149" t="str">
            <v xml:space="preserve">MONOPOLY - NARUTO </v>
          </cell>
          <cell r="C2149" t="str">
            <v>700304153531</v>
          </cell>
          <cell r="D2149" t="str">
            <v>EVERE</v>
          </cell>
          <cell r="F2149">
            <v>6</v>
          </cell>
          <cell r="G2149">
            <v>32</v>
          </cell>
        </row>
        <row r="2150">
          <cell r="A2150" t="str">
            <v>USAMN091-709</v>
          </cell>
          <cell r="B2150" t="str">
            <v xml:space="preserve">MONOPOLY - BREAKING BAD </v>
          </cell>
          <cell r="C2150" t="str">
            <v>700304153524</v>
          </cell>
          <cell r="D2150" t="str">
            <v>EVERE</v>
          </cell>
          <cell r="F2150">
            <v>6</v>
          </cell>
          <cell r="G2150">
            <v>32</v>
          </cell>
        </row>
        <row r="2151">
          <cell r="A2151" t="str">
            <v>USAMN096-751</v>
          </cell>
          <cell r="B2151" t="str">
            <v xml:space="preserve">MONOPOLY - JOJO SIWA </v>
          </cell>
          <cell r="C2151" t="str">
            <v>700304156006</v>
          </cell>
          <cell r="D2151" t="str">
            <v>EVERE</v>
          </cell>
          <cell r="F2151">
            <v>6</v>
          </cell>
          <cell r="G2151">
            <v>32</v>
          </cell>
        </row>
        <row r="2152">
          <cell r="A2152" t="str">
            <v>USAMN113-565</v>
          </cell>
          <cell r="B2152" t="str">
            <v xml:space="preserve">MONOPOLY - DRAGON BALL SUPER </v>
          </cell>
          <cell r="C2152" t="str">
            <v>700304154255</v>
          </cell>
          <cell r="D2152" t="str">
            <v>EVERE</v>
          </cell>
          <cell r="F2152">
            <v>6</v>
          </cell>
          <cell r="G2152">
            <v>32</v>
          </cell>
        </row>
        <row r="2153">
          <cell r="A2153" t="str">
            <v>USAMN113-586</v>
          </cell>
          <cell r="B2153" t="str">
            <v xml:space="preserve">MONOPOLY - SAILOR MOON </v>
          </cell>
          <cell r="C2153" t="str">
            <v>700304150905</v>
          </cell>
          <cell r="D2153" t="str">
            <v>EVERE</v>
          </cell>
          <cell r="F2153">
            <v>6</v>
          </cell>
          <cell r="G2153">
            <v>32</v>
          </cell>
        </row>
        <row r="2154">
          <cell r="A2154" t="str">
            <v>USAMN128-631</v>
          </cell>
          <cell r="B2154" t="str">
            <v xml:space="preserve">MONOPOLY - MY HERO ACADEMIA </v>
          </cell>
          <cell r="C2154" t="str">
            <v>700304152039</v>
          </cell>
          <cell r="D2154" t="str">
            <v>EVERE</v>
          </cell>
          <cell r="F2154">
            <v>6</v>
          </cell>
          <cell r="G2154">
            <v>32</v>
          </cell>
        </row>
        <row r="2155">
          <cell r="A2155" t="str">
            <v>USAMN133-710</v>
          </cell>
          <cell r="B2155" t="str">
            <v xml:space="preserve">MONOPOLY - GODZILLA </v>
          </cell>
          <cell r="C2155" t="str">
            <v>700304153548</v>
          </cell>
          <cell r="D2155" t="str">
            <v>EVERE</v>
          </cell>
          <cell r="F2155">
            <v>6</v>
          </cell>
          <cell r="G2155">
            <v>32</v>
          </cell>
        </row>
        <row r="2156">
          <cell r="A2156" t="str">
            <v>USAMN140-580</v>
          </cell>
          <cell r="B2156" t="str">
            <v xml:space="preserve">MONOPOLY - BOB ROSS </v>
          </cell>
          <cell r="C2156" t="str">
            <v>700304154392</v>
          </cell>
          <cell r="D2156" t="str">
            <v>EVERE</v>
          </cell>
          <cell r="F2156">
            <v>6</v>
          </cell>
          <cell r="G2156">
            <v>32</v>
          </cell>
        </row>
        <row r="2157">
          <cell r="A2157" t="str">
            <v>USAMN141-644</v>
          </cell>
          <cell r="B2157" t="str">
            <v xml:space="preserve">MONOPOLY - CARE BEARS </v>
          </cell>
          <cell r="C2157" t="str">
            <v>700304154743</v>
          </cell>
          <cell r="D2157" t="str">
            <v>EVERE</v>
          </cell>
          <cell r="F2157">
            <v>6</v>
          </cell>
          <cell r="G2157">
            <v>32</v>
          </cell>
        </row>
        <row r="2158">
          <cell r="A2158" t="str">
            <v>USAMN146-748</v>
          </cell>
          <cell r="B2158" t="str">
            <v xml:space="preserve">MONOPOLY - SCHITT'S CREEK </v>
          </cell>
          <cell r="C2158" t="str">
            <v>700304155948</v>
          </cell>
          <cell r="D2158" t="str">
            <v>EVERE</v>
          </cell>
          <cell r="F2158">
            <v>6</v>
          </cell>
          <cell r="G2158">
            <v>32</v>
          </cell>
        </row>
        <row r="2159">
          <cell r="A2159" t="str">
            <v>USAMU004-000</v>
          </cell>
          <cell r="B2159" t="str">
            <v>MUNCHKIN - DISNEY</v>
          </cell>
          <cell r="C2159" t="str">
            <v>700304153692</v>
          </cell>
          <cell r="D2159" t="str">
            <v>EVERE</v>
          </cell>
          <cell r="F2159">
            <v>6</v>
          </cell>
          <cell r="G2159">
            <v>24</v>
          </cell>
        </row>
        <row r="2160">
          <cell r="A2160" t="str">
            <v>USAMU010-430</v>
          </cell>
          <cell r="B2160" t="str">
            <v>MUNCHKIN - HARRY POTTER</v>
          </cell>
          <cell r="C2160" t="str">
            <v>700304154798</v>
          </cell>
          <cell r="D2160" t="str">
            <v>EVERE</v>
          </cell>
          <cell r="F2160">
            <v>6</v>
          </cell>
          <cell r="G2160">
            <v>24</v>
          </cell>
        </row>
        <row r="2161">
          <cell r="A2161" t="str">
            <v>USAPA142-738</v>
          </cell>
          <cell r="B2161" t="str">
            <v>25 WORDS OR LESS</v>
          </cell>
          <cell r="C2161" t="str">
            <v>700304154811</v>
          </cell>
          <cell r="D2161" t="str">
            <v>EVERE</v>
          </cell>
          <cell r="F2161">
            <v>4</v>
          </cell>
          <cell r="G2161">
            <v>16</v>
          </cell>
        </row>
        <row r="2162">
          <cell r="A2162" t="str">
            <v>USAPG000-264</v>
          </cell>
          <cell r="B2162" t="str">
            <v>TELESTRATIONS - 8 PLAYER - THE ORIGINAL</v>
          </cell>
          <cell r="C2162" t="str">
            <v>700304043542</v>
          </cell>
          <cell r="D2162" t="str">
            <v>EVERE</v>
          </cell>
          <cell r="F2162">
            <v>4</v>
          </cell>
          <cell r="G2162">
            <v>24</v>
          </cell>
        </row>
        <row r="2163">
          <cell r="A2163" t="str">
            <v>USAPG000-318</v>
          </cell>
          <cell r="B2163" t="str">
            <v>TELESTRATIONS - 12 PLAYER - PARTY PACK</v>
          </cell>
          <cell r="C2163" t="str">
            <v>700304044235</v>
          </cell>
          <cell r="D2163" t="str">
            <v>EVERE</v>
          </cell>
          <cell r="F2163">
            <v>4</v>
          </cell>
          <cell r="G2163">
            <v>32</v>
          </cell>
        </row>
        <row r="2164">
          <cell r="A2164" t="str">
            <v>USAPG000-410</v>
          </cell>
          <cell r="B2164" t="str">
            <v>TELESTRATIONS - 8 PLAYER - AFTER DARK 17+</v>
          </cell>
          <cell r="C2164" t="str">
            <v>700304046642</v>
          </cell>
          <cell r="D2164" t="str">
            <v>EVERE</v>
          </cell>
          <cell r="F2164">
            <v>4</v>
          </cell>
          <cell r="G2164">
            <v>24</v>
          </cell>
        </row>
        <row r="2165">
          <cell r="A2165" t="str">
            <v>USAPG000-724</v>
          </cell>
          <cell r="B2165" t="str">
            <v>TELESTRATIONS - 80's and 90's EXPANSION PK</v>
          </cell>
          <cell r="C2165" t="str">
            <v>700304153791</v>
          </cell>
          <cell r="D2165" t="str">
            <v>EVERE</v>
          </cell>
          <cell r="F2165">
            <v>12</v>
          </cell>
          <cell r="G2165">
            <v>7.95</v>
          </cell>
        </row>
        <row r="2166">
          <cell r="A2166" t="str">
            <v>USAPZ000-733</v>
          </cell>
          <cell r="B2166" t="str">
            <v xml:space="preserve">PUZZLE - 1000pc - GRADIENT CUBES </v>
          </cell>
          <cell r="C2166" t="str">
            <v>700304154132</v>
          </cell>
          <cell r="D2166" t="str">
            <v>EVERE</v>
          </cell>
          <cell r="F2166">
            <v>6</v>
          </cell>
          <cell r="G2166">
            <v>14.5</v>
          </cell>
        </row>
        <row r="2167">
          <cell r="A2167" t="str">
            <v>USAPZ000-762</v>
          </cell>
          <cell r="B2167" t="str">
            <v xml:space="preserve">PUZZLE - 1000pc - POLYGON PORTRAIT KING OF THE JUNGLE </v>
          </cell>
          <cell r="C2167" t="str">
            <v>700304156204</v>
          </cell>
          <cell r="D2167" t="str">
            <v>EVERE</v>
          </cell>
          <cell r="F2167">
            <v>6</v>
          </cell>
          <cell r="G2167">
            <v>14.5</v>
          </cell>
        </row>
        <row r="2168">
          <cell r="A2168" t="str">
            <v>USAPZ005-394</v>
          </cell>
          <cell r="B2168" t="str">
            <v xml:space="preserve">PUZZLE - LEGEND OF ZELDA : HYRULE MAP 550pc </v>
          </cell>
          <cell r="C2168" t="str">
            <v>700304046178</v>
          </cell>
          <cell r="D2168" t="str">
            <v>EVERE</v>
          </cell>
          <cell r="F2168">
            <v>6</v>
          </cell>
          <cell r="G2168">
            <v>8</v>
          </cell>
        </row>
        <row r="2169">
          <cell r="A2169" t="str">
            <v>USAPZ005-569</v>
          </cell>
          <cell r="B2169" t="str">
            <v xml:space="preserve">PUZZLE - 1000pc - SUPER MARIO ODYSSEY "SNAPSHOTS" </v>
          </cell>
          <cell r="C2169" t="str">
            <v>700304150516</v>
          </cell>
          <cell r="D2169" t="str">
            <v>EVERE</v>
          </cell>
          <cell r="F2169">
            <v>6</v>
          </cell>
          <cell r="G2169">
            <v>14.5</v>
          </cell>
        </row>
        <row r="2170">
          <cell r="A2170" t="str">
            <v>USAPZ005-650</v>
          </cell>
          <cell r="B2170" t="str">
            <v xml:space="preserve">PUZZLE - 1000pc - ANIMAL CROSSING "NEW HORIZONS" </v>
          </cell>
          <cell r="C2170" t="str">
            <v>700304154729</v>
          </cell>
          <cell r="D2170" t="str">
            <v>EVERE</v>
          </cell>
          <cell r="F2170">
            <v>6</v>
          </cell>
          <cell r="G2170">
            <v>14.5</v>
          </cell>
        </row>
        <row r="2171">
          <cell r="A2171" t="str">
            <v>USAPZ005-674</v>
          </cell>
          <cell r="B2171" t="str">
            <v xml:space="preserve">PUZZLE - 1000pc - ANIMAL CROSSING "SUMMER FUN"   </v>
          </cell>
          <cell r="C2171" t="str">
            <v>700304155702</v>
          </cell>
          <cell r="D2171" t="str">
            <v>EVERE</v>
          </cell>
          <cell r="F2171">
            <v>6</v>
          </cell>
          <cell r="G2171">
            <v>14.5</v>
          </cell>
        </row>
        <row r="2172">
          <cell r="A2172" t="str">
            <v>USAPZ005-676</v>
          </cell>
          <cell r="B2172" t="str">
            <v xml:space="preserve">PUZZLE - 1000pc - SUPER MARIO "HAPPY HOLIDAYS" </v>
          </cell>
          <cell r="C2172" t="str">
            <v>700304155627</v>
          </cell>
          <cell r="D2172" t="str">
            <v>EVERE</v>
          </cell>
          <cell r="F2172">
            <v>6</v>
          </cell>
          <cell r="G2172">
            <v>14.5</v>
          </cell>
        </row>
        <row r="2173">
          <cell r="A2173" t="str">
            <v>USAPZ005-678</v>
          </cell>
          <cell r="B2173" t="str">
            <v xml:space="preserve">PUZZLE - 1000pc - MARIO KART </v>
          </cell>
          <cell r="C2173" t="str">
            <v>700304155610</v>
          </cell>
          <cell r="D2173" t="str">
            <v>EVERE</v>
          </cell>
          <cell r="F2173">
            <v>6</v>
          </cell>
          <cell r="G2173">
            <v>14.5</v>
          </cell>
        </row>
        <row r="2174">
          <cell r="A2174" t="str">
            <v>USAPZ005-690</v>
          </cell>
          <cell r="B2174" t="str">
            <v xml:space="preserve">PUZZLE - 1000pc - ZELDA HYRULE MAP </v>
          </cell>
          <cell r="C2174" t="str">
            <v>700304155641</v>
          </cell>
          <cell r="D2174" t="str">
            <v>EVERE</v>
          </cell>
          <cell r="F2174">
            <v>6</v>
          </cell>
          <cell r="G2174">
            <v>14.5</v>
          </cell>
        </row>
        <row r="2175">
          <cell r="A2175" t="str">
            <v>USAPZ005-732</v>
          </cell>
          <cell r="B2175" t="str">
            <v xml:space="preserve">PUZZLE - 1000pc - ANIMAL CROSSING "WELCOME TO ANIMAL CROSSING" </v>
          </cell>
          <cell r="C2175" t="str">
            <v>700304153982</v>
          </cell>
          <cell r="D2175" t="str">
            <v>EVERE</v>
          </cell>
          <cell r="F2175">
            <v>6</v>
          </cell>
          <cell r="G2175">
            <v>14.5</v>
          </cell>
        </row>
        <row r="2176">
          <cell r="A2176" t="str">
            <v>USAPZ005-734</v>
          </cell>
          <cell r="B2176" t="str">
            <v xml:space="preserve">PUZZLE - 1000pc - MARIO KART RAINBOW ROAD  </v>
          </cell>
          <cell r="C2176" t="str">
            <v>700304156464</v>
          </cell>
          <cell r="D2176" t="str">
            <v>EVERE</v>
          </cell>
          <cell r="F2176">
            <v>6</v>
          </cell>
          <cell r="G2176">
            <v>14.5</v>
          </cell>
        </row>
        <row r="2177">
          <cell r="A2177" t="str">
            <v>USAPZ005-735</v>
          </cell>
          <cell r="B2177" t="str">
            <v xml:space="preserve">PUZZLE - 1000pc - SUPER MARIO MUSHROOM KINGDOM 1000 PUZZLE </v>
          </cell>
          <cell r="C2177" t="str">
            <v>700304156471</v>
          </cell>
          <cell r="D2177" t="str">
            <v>EVERE</v>
          </cell>
          <cell r="F2177">
            <v>6</v>
          </cell>
          <cell r="G2177">
            <v>14.5</v>
          </cell>
        </row>
        <row r="2178">
          <cell r="A2178" t="str">
            <v>USAPZ006-695</v>
          </cell>
          <cell r="B2178" t="str">
            <v xml:space="preserve">PUZZLE - 1000pc - BOB'S BURGERS "GREETINGS FROM WONDER WHARF" </v>
          </cell>
          <cell r="C2178" t="str">
            <v>700304155740</v>
          </cell>
          <cell r="D2178" t="str">
            <v>EVERE</v>
          </cell>
          <cell r="F2178">
            <v>6</v>
          </cell>
          <cell r="G2178">
            <v>14.5</v>
          </cell>
        </row>
        <row r="2179">
          <cell r="A2179" t="str">
            <v>USAPZ006-696</v>
          </cell>
          <cell r="B2179" t="str">
            <v xml:space="preserve">PUZZLE - 1000pc - BOB'S BURGERS "PRIDE" </v>
          </cell>
          <cell r="C2179" t="str">
            <v>700304155764</v>
          </cell>
          <cell r="D2179" t="str">
            <v>EVERE</v>
          </cell>
          <cell r="F2179">
            <v>6</v>
          </cell>
          <cell r="G2179">
            <v>14.5</v>
          </cell>
        </row>
        <row r="2180">
          <cell r="A2180" t="str">
            <v>USAPZ010-103</v>
          </cell>
          <cell r="B2180" t="str">
            <v xml:space="preserve">PUZZLE - 1000pc - BATMAN "TANGO WITH EVIL"  </v>
          </cell>
          <cell r="C2180" t="str">
            <v>700304155504</v>
          </cell>
          <cell r="D2180" t="str">
            <v>EVERE</v>
          </cell>
          <cell r="F2180">
            <v>6</v>
          </cell>
          <cell r="G2180">
            <v>14.5</v>
          </cell>
        </row>
        <row r="2181">
          <cell r="A2181" t="str">
            <v>USAPZ010-400</v>
          </cell>
          <cell r="B2181" t="str">
            <v xml:space="preserve">PUZZLE - 500pc - HARRY POTTER AND THE SORCERER'S STONE </v>
          </cell>
          <cell r="C2181" t="str">
            <v>700304047199</v>
          </cell>
          <cell r="D2181" t="str">
            <v>EVERE</v>
          </cell>
          <cell r="F2181">
            <v>6</v>
          </cell>
          <cell r="G2181">
            <v>8</v>
          </cell>
        </row>
        <row r="2182">
          <cell r="A2182" t="str">
            <v>USAPZ010-430</v>
          </cell>
          <cell r="B2182" t="str">
            <v xml:space="preserve">PUZZLE - 500pc - WORLD OF HARRY POTTER </v>
          </cell>
          <cell r="C2182" t="str">
            <v>700304047175</v>
          </cell>
          <cell r="D2182" t="str">
            <v>EVERE</v>
          </cell>
          <cell r="F2182">
            <v>6</v>
          </cell>
          <cell r="G2182">
            <v>8</v>
          </cell>
        </row>
        <row r="2183">
          <cell r="A2183" t="str">
            <v>USAPZ010-533</v>
          </cell>
          <cell r="B2183" t="str">
            <v xml:space="preserve">PUZZLE - HARLEY QUINN -  1000pc </v>
          </cell>
          <cell r="C2183" t="str">
            <v>700304153999</v>
          </cell>
          <cell r="D2183" t="str">
            <v>EVERE</v>
          </cell>
          <cell r="F2183">
            <v>6</v>
          </cell>
          <cell r="G2183">
            <v>11.75</v>
          </cell>
        </row>
        <row r="2184">
          <cell r="A2184" t="str">
            <v>USAPZ010-544</v>
          </cell>
          <cell r="B2184" t="str">
            <v xml:space="preserve">PUZZLE - 1000pc - SCOOBY-DOO! "THOSE MEDDLING KIDS" </v>
          </cell>
          <cell r="C2184" t="str">
            <v>700304154040</v>
          </cell>
          <cell r="D2184" t="str">
            <v>EVERE</v>
          </cell>
          <cell r="F2184">
            <v>6</v>
          </cell>
          <cell r="G2184">
            <v>14.5</v>
          </cell>
        </row>
        <row r="2185">
          <cell r="A2185" t="str">
            <v>USAPZ010-629</v>
          </cell>
          <cell r="B2185" t="str">
            <v xml:space="preserve">PUZZLE - 1000pc - HARRY POTTER "DOBBY" </v>
          </cell>
          <cell r="C2185" t="str">
            <v>700304154309</v>
          </cell>
          <cell r="D2185" t="str">
            <v>EVERE</v>
          </cell>
          <cell r="F2185">
            <v>6</v>
          </cell>
          <cell r="G2185">
            <v>14.5</v>
          </cell>
        </row>
        <row r="2186">
          <cell r="A2186" t="str">
            <v>USAPZ010-660</v>
          </cell>
          <cell r="B2186" t="str">
            <v xml:space="preserve">PUZZLE - 1000pc - BATMAN "I AM THE NIGHT" </v>
          </cell>
          <cell r="C2186" t="str">
            <v>700304155511</v>
          </cell>
          <cell r="D2186" t="str">
            <v>EVERE</v>
          </cell>
          <cell r="F2186">
            <v>6</v>
          </cell>
          <cell r="G2186">
            <v>14.5</v>
          </cell>
        </row>
        <row r="2187">
          <cell r="A2187" t="str">
            <v>USAPZ010-662</v>
          </cell>
          <cell r="B2187" t="str">
            <v xml:space="preserve">PUZZLE - 1000pc - IT CHAPTER 2 "RETURN TO DERRY" </v>
          </cell>
          <cell r="C2187" t="str">
            <v>700304154101</v>
          </cell>
          <cell r="D2187" t="str">
            <v>EVERE</v>
          </cell>
          <cell r="F2187">
            <v>6</v>
          </cell>
          <cell r="G2187">
            <v>14.5</v>
          </cell>
        </row>
        <row r="2188">
          <cell r="A2188" t="str">
            <v>USAPZ010-671</v>
          </cell>
          <cell r="B2188" t="str">
            <v xml:space="preserve">PUZZLE - 1000pc - ROBOT CHICKEN </v>
          </cell>
          <cell r="C2188" t="str">
            <v>700304-155696</v>
          </cell>
          <cell r="D2188" t="str">
            <v>EVERE</v>
          </cell>
          <cell r="F2188">
            <v>6</v>
          </cell>
          <cell r="G2188">
            <v>14.5</v>
          </cell>
        </row>
        <row r="2189">
          <cell r="A2189" t="str">
            <v>USAPZ010-684</v>
          </cell>
          <cell r="B2189" t="str">
            <v xml:space="preserve">PUZZLE - 500pc - BEETLEJUICE "GHOST WITH THE MOST" </v>
          </cell>
          <cell r="C2189" t="str">
            <v>700304153173</v>
          </cell>
          <cell r="D2189" t="str">
            <v>EVERE</v>
          </cell>
          <cell r="F2189">
            <v>6</v>
          </cell>
          <cell r="G2189">
            <v>9</v>
          </cell>
        </row>
        <row r="2190">
          <cell r="A2190" t="str">
            <v>USAPZ010-740</v>
          </cell>
          <cell r="B2190" t="str">
            <v xml:space="preserve">PUZZLE - 1000pc - BEETLEJUICE HANDBOOK OF THE DECEASED </v>
          </cell>
          <cell r="C2190" t="str">
            <v>700304155863</v>
          </cell>
          <cell r="D2190" t="str">
            <v>EVERE</v>
          </cell>
          <cell r="F2190">
            <v>6</v>
          </cell>
          <cell r="G2190">
            <v>14.5</v>
          </cell>
        </row>
        <row r="2191">
          <cell r="A2191" t="str">
            <v>USAPZ051-654</v>
          </cell>
          <cell r="B2191" t="str">
            <v>PUZZLE - 1000pc - BROOKLYN 99 - NO MORE MR. NOICE GUYS</v>
          </cell>
          <cell r="C2191" t="str">
            <v>700304155290</v>
          </cell>
          <cell r="D2191" t="str">
            <v>EVERE</v>
          </cell>
          <cell r="F2191">
            <v>6</v>
          </cell>
          <cell r="G2191">
            <v>14.5</v>
          </cell>
        </row>
        <row r="2192">
          <cell r="A2192" t="str">
            <v>USAPZ085-666</v>
          </cell>
          <cell r="B2192" t="str">
            <v xml:space="preserve">PUZZLE - 1000pc - RICK AND MORTY "SHY POOPER" </v>
          </cell>
          <cell r="C2192" t="str">
            <v>700304154248</v>
          </cell>
          <cell r="D2192" t="str">
            <v>EVERE</v>
          </cell>
          <cell r="F2192">
            <v>6</v>
          </cell>
          <cell r="G2192">
            <v>14.5</v>
          </cell>
        </row>
        <row r="2193">
          <cell r="A2193" t="str">
            <v>USAPZ086-711</v>
          </cell>
          <cell r="B2193" t="str">
            <v xml:space="preserve">PUZZLE - 1000pc - NARUTO "RAMEN TIME" </v>
          </cell>
          <cell r="C2193" t="str">
            <v>700304154118</v>
          </cell>
          <cell r="D2193" t="str">
            <v>EVERE</v>
          </cell>
          <cell r="F2193">
            <v>6</v>
          </cell>
          <cell r="G2193">
            <v>14.5</v>
          </cell>
        </row>
        <row r="2194">
          <cell r="A2194" t="str">
            <v>USAPZ091-709</v>
          </cell>
          <cell r="B2194" t="str">
            <v xml:space="preserve">PUZZLE - 1000pc - BREAKING BAD </v>
          </cell>
          <cell r="C2194" t="str">
            <v>700304153975</v>
          </cell>
          <cell r="D2194" t="str">
            <v>EVERE</v>
          </cell>
          <cell r="F2194">
            <v>6</v>
          </cell>
          <cell r="G2194">
            <v>14.5</v>
          </cell>
        </row>
        <row r="2195">
          <cell r="A2195" t="str">
            <v>USAPZ118-506</v>
          </cell>
          <cell r="B2195" t="str">
            <v xml:space="preserve">PUZZLE - 1000pc - GOLDEN GIRLS </v>
          </cell>
          <cell r="C2195" t="str">
            <v>700304048981</v>
          </cell>
          <cell r="D2195" t="str">
            <v>EVERE</v>
          </cell>
          <cell r="F2195">
            <v>6</v>
          </cell>
          <cell r="G2195">
            <v>14.5</v>
          </cell>
        </row>
        <row r="2196">
          <cell r="A2196" t="str">
            <v>USAPZ118-509</v>
          </cell>
          <cell r="B2196" t="str">
            <v xml:space="preserve">PUZZLE - 1000pc - GOLDEN GIRLS "I HEART MIAMI" </v>
          </cell>
          <cell r="C2196" t="str">
            <v>700304154057</v>
          </cell>
          <cell r="D2196" t="str">
            <v>EVERE</v>
          </cell>
          <cell r="F2196">
            <v>6</v>
          </cell>
          <cell r="G2196">
            <v>14.5</v>
          </cell>
        </row>
        <row r="2197">
          <cell r="A2197" t="str">
            <v>USAPZ137-691</v>
          </cell>
          <cell r="B2197" t="str">
            <v xml:space="preserve">PUZZLE - 1000pc - GARBAGE PAIL KIDS "HOME GROSS HOME" </v>
          </cell>
          <cell r="C2197" t="str">
            <v>700304155672</v>
          </cell>
          <cell r="D2197" t="str">
            <v>EVERE</v>
          </cell>
          <cell r="F2197">
            <v>6</v>
          </cell>
          <cell r="G2197">
            <v>14.5</v>
          </cell>
        </row>
        <row r="2198">
          <cell r="A2198" t="str">
            <v>USAPZ137-692</v>
          </cell>
          <cell r="B2198" t="str">
            <v xml:space="preserve">PUZZLE - 1000pc - GARBAGE PAIL KIDS "THRILLS AND CHILLS" </v>
          </cell>
          <cell r="C2198" t="str">
            <v>700304155689</v>
          </cell>
          <cell r="D2198" t="str">
            <v>EVERE</v>
          </cell>
          <cell r="F2198">
            <v>6</v>
          </cell>
          <cell r="G2198">
            <v>14.5</v>
          </cell>
        </row>
        <row r="2199">
          <cell r="A2199" t="str">
            <v>USAPZ137-729</v>
          </cell>
          <cell r="B2199" t="str">
            <v xml:space="preserve">PUZZLE - 1000pc - GARBAGE PAIL KIDS "YUCK" </v>
          </cell>
          <cell r="C2199" t="str">
            <v>700304154019</v>
          </cell>
          <cell r="D2199" t="str">
            <v>EVERE</v>
          </cell>
          <cell r="F2199">
            <v>6</v>
          </cell>
          <cell r="G2199">
            <v>14.5</v>
          </cell>
        </row>
        <row r="2200">
          <cell r="A2200" t="str">
            <v>USAPZ137-737</v>
          </cell>
          <cell r="B2200" t="str">
            <v xml:space="preserve">PUZZLE - 1000pc - GARBAGE PAIL KIDS "PALOOZA" </v>
          </cell>
          <cell r="C2200" t="str">
            <v>700304154736</v>
          </cell>
          <cell r="D2200" t="str">
            <v>EVERE</v>
          </cell>
          <cell r="F2200">
            <v>6</v>
          </cell>
          <cell r="G2200">
            <v>14.5</v>
          </cell>
        </row>
        <row r="2201">
          <cell r="A2201" t="str">
            <v>USAPZ139-517</v>
          </cell>
          <cell r="B2201" t="str">
            <v xml:space="preserve">PUZZLE - 1000pc - CRITICAL ROLE "VOX MACHINA" </v>
          </cell>
          <cell r="C2201" t="str">
            <v>700304154033</v>
          </cell>
          <cell r="D2201" t="str">
            <v>EVERE</v>
          </cell>
          <cell r="F2201">
            <v>6</v>
          </cell>
          <cell r="G2201">
            <v>14.5</v>
          </cell>
        </row>
        <row r="2202">
          <cell r="A2202" t="str">
            <v>USAPZ143-000</v>
          </cell>
          <cell r="B2202" t="str">
            <v xml:space="preserve">PUZZLE - 1000pc - SPAM BRAND SIZZLE. PORK. AND. MMM </v>
          </cell>
          <cell r="C2202" t="str">
            <v>700304155603</v>
          </cell>
          <cell r="D2202" t="str">
            <v>EVERE</v>
          </cell>
          <cell r="F2202">
            <v>6</v>
          </cell>
          <cell r="G2202">
            <v>14.5</v>
          </cell>
        </row>
        <row r="2203">
          <cell r="A2203" t="str">
            <v>USAPZ147-757</v>
          </cell>
          <cell r="B2203" t="str">
            <v xml:space="preserve">PUZZLE - 1000pc - SWEET ESCAPES "WELCOME TO SWEET ESCAPES" </v>
          </cell>
          <cell r="C2203" t="str">
            <v>700304156105</v>
          </cell>
          <cell r="D2203" t="str">
            <v>EVERE</v>
          </cell>
          <cell r="F2203">
            <v>6</v>
          </cell>
          <cell r="G2203">
            <v>14.5</v>
          </cell>
        </row>
        <row r="2204">
          <cell r="A2204" t="str">
            <v>USAPZ147-758</v>
          </cell>
          <cell r="B2204" t="str">
            <v xml:space="preserve">PUZZLE - 1000pc - SWEET ESCAPES "BUZZ'S BIRTHDAY" </v>
          </cell>
          <cell r="C2204" t="str">
            <v>700304156112</v>
          </cell>
          <cell r="D2204" t="str">
            <v>EVERE</v>
          </cell>
          <cell r="F2204">
            <v>6</v>
          </cell>
          <cell r="G2204">
            <v>14.5</v>
          </cell>
        </row>
        <row r="2205">
          <cell r="A2205" t="str">
            <v>USARA065-268</v>
          </cell>
          <cell r="B2205" t="str">
            <v>RATUKI</v>
          </cell>
          <cell r="C2205" t="str">
            <v>700304153777</v>
          </cell>
          <cell r="D2205" t="str">
            <v>EVERE</v>
          </cell>
          <cell r="F2205">
            <v>6</v>
          </cell>
          <cell r="G2205">
            <v>12</v>
          </cell>
        </row>
        <row r="2206">
          <cell r="A2206" t="str">
            <v>USARU004-002</v>
          </cell>
          <cell r="B2206" t="str">
            <v>RUBIK'S CUBE - DISNEY PRINCESS</v>
          </cell>
          <cell r="C2206" t="str">
            <v>700304155405</v>
          </cell>
          <cell r="D2206" t="str">
            <v>EVERE</v>
          </cell>
          <cell r="F2206">
            <v>6</v>
          </cell>
          <cell r="G2206">
            <v>12</v>
          </cell>
        </row>
        <row r="2207">
          <cell r="A2207" t="str">
            <v>USARU004-635</v>
          </cell>
          <cell r="B2207" t="str">
            <v>RUBIK'S CUBE - DISNEY KINGDOM HEARTS</v>
          </cell>
          <cell r="C2207" t="str">
            <v>700304154200</v>
          </cell>
          <cell r="D2207" t="str">
            <v>EVERE</v>
          </cell>
          <cell r="F2207">
            <v>6</v>
          </cell>
          <cell r="G2207">
            <v>12</v>
          </cell>
        </row>
        <row r="2208">
          <cell r="A2208" t="str">
            <v>USARU004-652</v>
          </cell>
          <cell r="B2208" t="str">
            <v>RUBIK'S CUBE - DISNEY HOCUS POCUS</v>
          </cell>
          <cell r="C2208" t="str">
            <v>700304155429</v>
          </cell>
          <cell r="D2208" t="str">
            <v>EVERE</v>
          </cell>
          <cell r="F2208">
            <v>6</v>
          </cell>
          <cell r="G2208">
            <v>12</v>
          </cell>
        </row>
        <row r="2209">
          <cell r="A2209" t="str">
            <v>USARU137-729</v>
          </cell>
          <cell r="B2209" t="str">
            <v>RUBIK'S CUBE - GARBAGE PAIL KIDS</v>
          </cell>
          <cell r="C2209" t="str">
            <v>700304155726</v>
          </cell>
          <cell r="D2209" t="str">
            <v>EVERE</v>
          </cell>
          <cell r="F2209">
            <v>6</v>
          </cell>
          <cell r="G2209">
            <v>12</v>
          </cell>
        </row>
        <row r="2210">
          <cell r="A2210" t="str">
            <v>USARU140-580</v>
          </cell>
          <cell r="B2210" t="str">
            <v xml:space="preserve">RUBIKS CUBE - BOB ROSS </v>
          </cell>
          <cell r="C2210" t="str">
            <v>700304154323</v>
          </cell>
          <cell r="D2210" t="str">
            <v>EVERE</v>
          </cell>
          <cell r="F2210">
            <v>6</v>
          </cell>
          <cell r="G2210">
            <v>11.75</v>
          </cell>
        </row>
        <row r="2211">
          <cell r="A2211" t="str">
            <v>USARU144-656</v>
          </cell>
          <cell r="B2211" t="str">
            <v>RUBIK'S CUBE - IRON MAIDEN</v>
          </cell>
          <cell r="C2211" t="str">
            <v>700304155313</v>
          </cell>
          <cell r="D2211" t="str">
            <v>EVERE</v>
          </cell>
          <cell r="F2211">
            <v>6</v>
          </cell>
          <cell r="G2211">
            <v>12</v>
          </cell>
        </row>
        <row r="2212">
          <cell r="A2212" t="str">
            <v>USASC010-400</v>
          </cell>
          <cell r="B2212" t="str">
            <v>SCRABBLE - WORLD OF HARRY POTTER</v>
          </cell>
          <cell r="C2212" t="str">
            <v>700304151926</v>
          </cell>
          <cell r="D2212" t="str">
            <v>EVERE</v>
          </cell>
          <cell r="F2212">
            <v>6</v>
          </cell>
          <cell r="G2212">
            <v>24</v>
          </cell>
        </row>
        <row r="2213">
          <cell r="A2213" t="str">
            <v>USASM011-000</v>
          </cell>
          <cell r="B2213" t="str">
            <v>SMASH UP - MARVEL</v>
          </cell>
          <cell r="C2213" t="str">
            <v>700304153838</v>
          </cell>
          <cell r="D2213" t="str">
            <v>EVERE</v>
          </cell>
          <cell r="F2213">
            <v>6</v>
          </cell>
          <cell r="G2213">
            <v>28</v>
          </cell>
        </row>
        <row r="2214">
          <cell r="A2214" t="str">
            <v>USATP000-585</v>
          </cell>
          <cell r="B2214" t="str">
            <v>TRIVIAL PURSUIT - HORROR MOVIE EDITION</v>
          </cell>
          <cell r="C2214" t="str">
            <v>700304150868</v>
          </cell>
          <cell r="D2214" t="str">
            <v>EVERE</v>
          </cell>
          <cell r="F2214">
            <v>6</v>
          </cell>
          <cell r="G2214">
            <v>17.75</v>
          </cell>
        </row>
        <row r="2215">
          <cell r="A2215" t="str">
            <v>USATP000-594</v>
          </cell>
          <cell r="B2215" t="str">
            <v>TRIVIAL PURSUIT - HORROR MOVIE ULTIMATE</v>
          </cell>
          <cell r="C2215" t="str">
            <v>700304153746</v>
          </cell>
          <cell r="D2215" t="str">
            <v>EVERE</v>
          </cell>
          <cell r="F2215">
            <v>6</v>
          </cell>
          <cell r="G2215">
            <v>40</v>
          </cell>
        </row>
        <row r="2216">
          <cell r="A2216" t="str">
            <v>USATP006-443</v>
          </cell>
          <cell r="B2216" t="str">
            <v>TRIVIAL PURSUIT - BOB'S BURGERS</v>
          </cell>
          <cell r="C2216" t="str">
            <v>700304152954</v>
          </cell>
          <cell r="D2216" t="str">
            <v>EVERE</v>
          </cell>
          <cell r="F2216">
            <v>6</v>
          </cell>
          <cell r="G2216">
            <v>17.75</v>
          </cell>
        </row>
        <row r="2217">
          <cell r="A2217" t="str">
            <v>USATP010-400</v>
          </cell>
          <cell r="B2217" t="str">
            <v xml:space="preserve">TRIVIAL PURSUIT - WORLD OF HARRY POTTER </v>
          </cell>
          <cell r="C2217" t="str">
            <v>700304046703</v>
          </cell>
          <cell r="D2217" t="str">
            <v>EVERE</v>
          </cell>
          <cell r="F2217">
            <v>6</v>
          </cell>
          <cell r="G2217">
            <v>15.75</v>
          </cell>
        </row>
        <row r="2218">
          <cell r="A2218" t="str">
            <v>USATP091-709</v>
          </cell>
          <cell r="B2218" t="str">
            <v>TRIVIAL PURSUIT - BREAKING BAD</v>
          </cell>
          <cell r="C2218" t="str">
            <v>700304153494</v>
          </cell>
          <cell r="D2218" t="str">
            <v>EVERE</v>
          </cell>
          <cell r="F2218">
            <v>6</v>
          </cell>
          <cell r="G2218">
            <v>17.75</v>
          </cell>
        </row>
        <row r="2219">
          <cell r="A2219" t="str">
            <v>USATP118-506</v>
          </cell>
          <cell r="B2219" t="str">
            <v>TRIVIAL PURSUIT - GOLDEN GIRLS</v>
          </cell>
          <cell r="C2219" t="str">
            <v>700304150219</v>
          </cell>
          <cell r="D2219" t="str">
            <v>EVERE</v>
          </cell>
          <cell r="F2219">
            <v>6</v>
          </cell>
          <cell r="G2219">
            <v>17.75</v>
          </cell>
        </row>
        <row r="2220">
          <cell r="A2220" t="str">
            <v>USATR000-624</v>
          </cell>
          <cell r="B2220" t="str">
            <v>HIP HOP BID TO WIN</v>
          </cell>
          <cell r="C2220" t="str">
            <v>700304152084</v>
          </cell>
          <cell r="D2220" t="str">
            <v>EVERE</v>
          </cell>
          <cell r="F2220">
            <v>6</v>
          </cell>
          <cell r="G2220">
            <v>16</v>
          </cell>
        </row>
        <row r="2221">
          <cell r="A2221" t="str">
            <v>USATR051-383</v>
          </cell>
          <cell r="B2221" t="str">
            <v xml:space="preserve">JURASSIC PARK BID TO WIN </v>
          </cell>
          <cell r="C2221" t="str">
            <v>700304155092</v>
          </cell>
          <cell r="D2221" t="str">
            <v>EVERE</v>
          </cell>
          <cell r="F2221">
            <v>6</v>
          </cell>
          <cell r="G2221">
            <v>16</v>
          </cell>
        </row>
        <row r="2222">
          <cell r="A2222" t="str">
            <v>USATS010-103</v>
          </cell>
          <cell r="B2222" t="str">
            <v xml:space="preserve">TALISMAN - BATMAN </v>
          </cell>
          <cell r="C2222" t="str">
            <v>700304150547</v>
          </cell>
          <cell r="D2222" t="str">
            <v>EVERE</v>
          </cell>
          <cell r="F2222">
            <v>4</v>
          </cell>
          <cell r="G2222">
            <v>46.75</v>
          </cell>
        </row>
        <row r="2223">
          <cell r="A2223" t="str">
            <v>USATS010-400</v>
          </cell>
          <cell r="B2223" t="str">
            <v>HARRY POTTER TALISMAN</v>
          </cell>
          <cell r="C2223" t="str">
            <v>700304154750</v>
          </cell>
          <cell r="D2223" t="str">
            <v>EVERE</v>
          </cell>
          <cell r="F2223">
            <v>4</v>
          </cell>
          <cell r="G2223">
            <v>48</v>
          </cell>
        </row>
        <row r="2224">
          <cell r="A2224" t="str">
            <v>USAYZ004-261</v>
          </cell>
          <cell r="B2224" t="str">
            <v>YAHTZEE - NIGHTMARE BEFORE CHRISTMAS</v>
          </cell>
          <cell r="C2224" t="str">
            <v>700304152275</v>
          </cell>
          <cell r="D2224" t="str">
            <v>EVERE</v>
          </cell>
          <cell r="F2224">
            <v>6</v>
          </cell>
          <cell r="G2224">
            <v>18.5</v>
          </cell>
        </row>
        <row r="2225">
          <cell r="A2225" t="str">
            <v>WS20810</v>
          </cell>
          <cell r="B2225" t="str">
            <v>SCRABBLE DELUXE - WOODEN EDITION</v>
          </cell>
          <cell r="C2225" t="str">
            <v>890382000053</v>
          </cell>
          <cell r="D2225" t="str">
            <v>EVERE</v>
          </cell>
          <cell r="F2225">
            <v>4</v>
          </cell>
          <cell r="G2225">
            <v>107</v>
          </cell>
        </row>
        <row r="2226">
          <cell r="A2226" t="str">
            <v>WS21010</v>
          </cell>
          <cell r="B2226" t="str">
            <v xml:space="preserve">SCRABBLE DELUXE GIANT </v>
          </cell>
          <cell r="C2226" t="str">
            <v>890382000176</v>
          </cell>
          <cell r="D2226" t="str">
            <v>EVERE</v>
          </cell>
          <cell r="F2226">
            <v>2</v>
          </cell>
          <cell r="G2226">
            <v>142</v>
          </cell>
        </row>
        <row r="2227">
          <cell r="A2227" t="str">
            <v>WS21020</v>
          </cell>
          <cell r="B2227" t="str">
            <v xml:space="preserve">SCRABBLE LUXURY </v>
          </cell>
          <cell r="C2227" t="str">
            <v>890382000145</v>
          </cell>
          <cell r="D2227" t="str">
            <v>EVERE</v>
          </cell>
          <cell r="F2227">
            <v>2</v>
          </cell>
          <cell r="G2227">
            <v>284</v>
          </cell>
        </row>
        <row r="2228">
          <cell r="A2228" t="str">
            <v>WS21030</v>
          </cell>
          <cell r="B2228" t="str">
            <v>MONOPOLY LUXURY</v>
          </cell>
          <cell r="C2228" t="str">
            <v>890382000152</v>
          </cell>
          <cell r="D2228" t="str">
            <v>EVERE</v>
          </cell>
          <cell r="F2228">
            <v>2</v>
          </cell>
          <cell r="G2228">
            <v>284</v>
          </cell>
        </row>
        <row r="2229">
          <cell r="A2229" t="str">
            <v>WS21410</v>
          </cell>
          <cell r="B2229" t="str">
            <v>VINTAGE BOOKSHELF EDITION - MONOPOLY</v>
          </cell>
          <cell r="C2229" t="str">
            <v>850580006318</v>
          </cell>
          <cell r="D2229" t="str">
            <v>EVERE</v>
          </cell>
          <cell r="F2229">
            <v>4</v>
          </cell>
          <cell r="G2229">
            <v>33.5</v>
          </cell>
        </row>
        <row r="2230">
          <cell r="A2230" t="str">
            <v>WS21420</v>
          </cell>
          <cell r="B2230" t="str">
            <v>VINTAGE BOOKSHELF EDITION - SCRABBLE</v>
          </cell>
          <cell r="C2230" t="str">
            <v>850580006325</v>
          </cell>
          <cell r="D2230" t="str">
            <v>EVERE</v>
          </cell>
          <cell r="F2230">
            <v>4</v>
          </cell>
          <cell r="G2230">
            <v>33.5</v>
          </cell>
        </row>
        <row r="2231">
          <cell r="A2231" t="str">
            <v>WS21510</v>
          </cell>
          <cell r="B2231" t="str">
            <v>CANDYLAND NOSTALGIA TIN</v>
          </cell>
          <cell r="C2231" t="str">
            <v>890382000213</v>
          </cell>
          <cell r="D2231" t="str">
            <v>EVERE</v>
          </cell>
          <cell r="F2231">
            <v>6</v>
          </cell>
          <cell r="G2231">
            <v>23.5</v>
          </cell>
        </row>
        <row r="2232">
          <cell r="A2232" t="str">
            <v>WS21520</v>
          </cell>
          <cell r="B2232" t="str">
            <v>CHUTES &amp; LADDERS NOSTALGIA TIN (EA)</v>
          </cell>
          <cell r="C2232" t="str">
            <v>890382000220</v>
          </cell>
          <cell r="D2232" t="str">
            <v>EVERE</v>
          </cell>
          <cell r="F2232">
            <v>6</v>
          </cell>
          <cell r="G2232">
            <v>23.5</v>
          </cell>
        </row>
        <row r="2233">
          <cell r="A2233" t="str">
            <v>WS22501</v>
          </cell>
          <cell r="B2233" t="str">
            <v>SCRABBLE NOSTALGIA TIN</v>
          </cell>
          <cell r="C2233" t="str">
            <v>890382000381</v>
          </cell>
          <cell r="D2233" t="str">
            <v>EVERE</v>
          </cell>
          <cell r="F2233">
            <v>6</v>
          </cell>
          <cell r="G2233">
            <v>28.5</v>
          </cell>
        </row>
        <row r="2234">
          <cell r="A2234" t="str">
            <v>WS22502</v>
          </cell>
          <cell r="B2234" t="str">
            <v>MONOPOLY NOSTALGIA TIN</v>
          </cell>
          <cell r="C2234" t="str">
            <v>890382000398</v>
          </cell>
          <cell r="D2234" t="str">
            <v>EVERE</v>
          </cell>
          <cell r="F2234">
            <v>6</v>
          </cell>
          <cell r="G2234">
            <v>28.5</v>
          </cell>
        </row>
        <row r="2235">
          <cell r="A2235" t="str">
            <v>WS22503</v>
          </cell>
          <cell r="B2235" t="str">
            <v xml:space="preserve">CLUE NOSTALGIA TIN </v>
          </cell>
          <cell r="C2235" t="str">
            <v>890382000404</v>
          </cell>
          <cell r="D2235" t="str">
            <v>EVERE</v>
          </cell>
          <cell r="F2235">
            <v>6</v>
          </cell>
          <cell r="G2235">
            <v>26.75</v>
          </cell>
        </row>
        <row r="2236">
          <cell r="A2236" t="str">
            <v>WS22504</v>
          </cell>
          <cell r="B2236" t="str">
            <v>SORRY NOSTALGIA TIN</v>
          </cell>
          <cell r="C2236" t="str">
            <v>890382000411</v>
          </cell>
          <cell r="D2236" t="str">
            <v>EVERE</v>
          </cell>
          <cell r="F2236">
            <v>6</v>
          </cell>
          <cell r="G2236">
            <v>26.75</v>
          </cell>
        </row>
        <row r="2237">
          <cell r="A2237" t="str">
            <v>WS24505</v>
          </cell>
          <cell r="B2237" t="str">
            <v>MYSTERY DATE NOSTALGIA TIN</v>
          </cell>
          <cell r="C2237" t="str">
            <v>890382000916</v>
          </cell>
          <cell r="D2237" t="str">
            <v>EVERE</v>
          </cell>
          <cell r="F2237">
            <v>6</v>
          </cell>
          <cell r="G2237">
            <v>26.75</v>
          </cell>
        </row>
        <row r="2238">
          <cell r="A2238" t="str">
            <v>WS24506</v>
          </cell>
          <cell r="B2238" t="str">
            <v xml:space="preserve">TWISTER NOSTALGIA TIN </v>
          </cell>
          <cell r="C2238" t="str">
            <v>890382000947</v>
          </cell>
          <cell r="D2238" t="str">
            <v>EVERE</v>
          </cell>
          <cell r="F2238">
            <v>6</v>
          </cell>
          <cell r="G2238">
            <v>26.75</v>
          </cell>
        </row>
        <row r="2239">
          <cell r="A2239" t="str">
            <v>WS27080</v>
          </cell>
          <cell r="B2239" t="str">
            <v>SCRABBLE - DELUXE - FOLDING/TRAVEL</v>
          </cell>
          <cell r="C2239" t="str">
            <v>850580006653</v>
          </cell>
          <cell r="D2239" t="str">
            <v>EVERE</v>
          </cell>
          <cell r="F2239">
            <v>4</v>
          </cell>
          <cell r="G2239">
            <v>36</v>
          </cell>
        </row>
        <row r="2240">
          <cell r="A2240" t="str">
            <v>WS27110</v>
          </cell>
          <cell r="B2240" t="str">
            <v>SCRABBLE - GLASS EDITION</v>
          </cell>
          <cell r="C2240" t="str">
            <v>850580006707</v>
          </cell>
          <cell r="D2240" t="str">
            <v>EVERE</v>
          </cell>
          <cell r="F2240">
            <v>4</v>
          </cell>
          <cell r="G2240">
            <v>83.75</v>
          </cell>
        </row>
        <row r="2241">
          <cell r="A2241" t="str">
            <v>WS27120</v>
          </cell>
          <cell r="B2241" t="str">
            <v>MONOPOLY - GLASS EDITION</v>
          </cell>
          <cell r="C2241" t="str">
            <v>850580006691</v>
          </cell>
          <cell r="D2241" t="str">
            <v>EVERE</v>
          </cell>
          <cell r="F2241">
            <v>4</v>
          </cell>
          <cell r="G2241">
            <v>83.75</v>
          </cell>
        </row>
        <row r="2242">
          <cell r="A2242" t="str">
            <v>WS27440</v>
          </cell>
          <cell r="B2242" t="str">
            <v xml:space="preserve">VINTAGE BOOKSHELF EDITION - YAHTZEE </v>
          </cell>
          <cell r="C2242" t="str">
            <v>850580006660</v>
          </cell>
          <cell r="D2242" t="str">
            <v>EVERE</v>
          </cell>
          <cell r="F2242">
            <v>4</v>
          </cell>
          <cell r="G2242">
            <v>33.5</v>
          </cell>
        </row>
        <row r="2243">
          <cell r="A2243" t="str">
            <v>WS27480</v>
          </cell>
          <cell r="B2243" t="str">
            <v>VINTAGE BOOKSHELF EDITION - SCATTERGORIES</v>
          </cell>
          <cell r="C2243" t="str">
            <v>850580006738</v>
          </cell>
          <cell r="D2243" t="str">
            <v>EVERE</v>
          </cell>
          <cell r="F2243">
            <v>4</v>
          </cell>
          <cell r="G2243">
            <v>33.5</v>
          </cell>
        </row>
        <row r="2244">
          <cell r="A2244" t="str">
            <v>WS28210</v>
          </cell>
          <cell r="B2244" t="str">
            <v>RISK - DELUXE FOLDING EDITION</v>
          </cell>
          <cell r="C2244" t="str">
            <v>857487008001</v>
          </cell>
          <cell r="D2244" t="str">
            <v>EVERE</v>
          </cell>
          <cell r="F2244">
            <v>6</v>
          </cell>
          <cell r="G2244">
            <v>100.25</v>
          </cell>
        </row>
        <row r="2245">
          <cell r="A2245" t="str">
            <v>WS29210</v>
          </cell>
          <cell r="B2245" t="str">
            <v>SCRABBLE - DELUXE FOLDING EDITION</v>
          </cell>
          <cell r="C2245" t="str">
            <v>857487008513</v>
          </cell>
          <cell r="D2245" t="str">
            <v>EVERE</v>
          </cell>
          <cell r="F2245">
            <v>4</v>
          </cell>
          <cell r="G2245">
            <v>88.75</v>
          </cell>
        </row>
        <row r="2246">
          <cell r="A2246" t="str">
            <v>WS29460</v>
          </cell>
          <cell r="B2246" t="str">
            <v>VINTAGE BOOKSHELF EDITION - MYSTERY DATE</v>
          </cell>
          <cell r="C2246" t="str">
            <v>857487008261</v>
          </cell>
          <cell r="D2246" t="str">
            <v>EVERE</v>
          </cell>
          <cell r="F2246">
            <v>4</v>
          </cell>
          <cell r="G2246">
            <v>33.5</v>
          </cell>
        </row>
        <row r="2247">
          <cell r="A2247" t="str">
            <v>WS29470</v>
          </cell>
          <cell r="B2247" t="str">
            <v>VINTAGE BOOKSHELF EDITION - BOGGLE</v>
          </cell>
          <cell r="C2247" t="str">
            <v>857487008254</v>
          </cell>
          <cell r="D2247" t="str">
            <v>EVERE</v>
          </cell>
          <cell r="F2247">
            <v>4</v>
          </cell>
          <cell r="G2247">
            <v>33.5</v>
          </cell>
        </row>
        <row r="2248">
          <cell r="A2248" t="str">
            <v>WS29490</v>
          </cell>
          <cell r="B2248" t="str">
            <v>VINTAGE BOOKSHELF EDITION - CATCHPHRASE</v>
          </cell>
          <cell r="C2248" t="str">
            <v>857487008247</v>
          </cell>
          <cell r="D2248" t="str">
            <v>EVERE</v>
          </cell>
          <cell r="F2248">
            <v>4</v>
          </cell>
          <cell r="G2248">
            <v>33.5</v>
          </cell>
        </row>
        <row r="2249">
          <cell r="A2249" t="str">
            <v>WS34001</v>
          </cell>
          <cell r="B2249" t="str">
            <v>SCRABBLE - TROPHY EDITION</v>
          </cell>
          <cell r="C2249" t="str">
            <v>890382000572</v>
          </cell>
          <cell r="D2249" t="str">
            <v>EVERE</v>
          </cell>
          <cell r="F2249">
            <v>2</v>
          </cell>
          <cell r="G2249">
            <v>167.25</v>
          </cell>
        </row>
        <row r="2250">
          <cell r="A2250" t="str">
            <v>WS34002</v>
          </cell>
          <cell r="B2250" t="str">
            <v>MONOPOLY - TROPHY EDITION</v>
          </cell>
          <cell r="C2250" t="str">
            <v>857487008940</v>
          </cell>
          <cell r="D2250" t="str">
            <v>EVERE</v>
          </cell>
          <cell r="F2250">
            <v>2</v>
          </cell>
          <cell r="G2250">
            <v>175.5</v>
          </cell>
        </row>
        <row r="2251">
          <cell r="A2251" t="str">
            <v>WS40020</v>
          </cell>
          <cell r="B2251" t="str">
            <v>SCRABBLE - DELUXE - HEIRLOOM EDITION</v>
          </cell>
          <cell r="C2251" t="str">
            <v>857487008599</v>
          </cell>
          <cell r="D2251" t="str">
            <v>EVERE</v>
          </cell>
          <cell r="F2251">
            <v>2</v>
          </cell>
          <cell r="G2251">
            <v>359.25</v>
          </cell>
        </row>
        <row r="2252">
          <cell r="A2252" t="str">
            <v>WS40411</v>
          </cell>
          <cell r="B2252" t="str">
            <v xml:space="preserve">VINTAGE BOOKSHELF EDITION - CANDYLAND </v>
          </cell>
          <cell r="C2252" t="str">
            <v>857487008353</v>
          </cell>
          <cell r="D2252" t="str">
            <v>EVERE</v>
          </cell>
          <cell r="F2252">
            <v>4</v>
          </cell>
          <cell r="G2252">
            <v>33.5</v>
          </cell>
        </row>
        <row r="2253">
          <cell r="A2253" t="str">
            <v>WS40412</v>
          </cell>
          <cell r="B2253" t="str">
            <v xml:space="preserve">VINTAGE BOOKSHELF EDITION - CHUTES and LADDERS </v>
          </cell>
          <cell r="C2253" t="str">
            <v>857487008360</v>
          </cell>
          <cell r="D2253" t="str">
            <v>EVERE</v>
          </cell>
          <cell r="F2253">
            <v>4</v>
          </cell>
          <cell r="G2253">
            <v>33.5</v>
          </cell>
        </row>
        <row r="2254">
          <cell r="A2254" t="str">
            <v>WS41007</v>
          </cell>
          <cell r="B2254" t="str">
            <v>CHESS and CHECKERS - LUXE MAPLE EDITION</v>
          </cell>
          <cell r="C2254" t="str">
            <v>857487008971</v>
          </cell>
          <cell r="D2254" t="str">
            <v>EVERE</v>
          </cell>
          <cell r="F2254">
            <v>2</v>
          </cell>
          <cell r="G2254">
            <v>125.5</v>
          </cell>
        </row>
        <row r="2255">
          <cell r="A2255" t="str">
            <v>WS41202</v>
          </cell>
          <cell r="B2255" t="str">
            <v>SCRABBLE - MESSAGE CENTER</v>
          </cell>
          <cell r="C2255" t="str">
            <v>857487008926</v>
          </cell>
          <cell r="D2255" t="str">
            <v>EVERE</v>
          </cell>
          <cell r="F2255">
            <v>4</v>
          </cell>
          <cell r="G2255">
            <v>88.75</v>
          </cell>
        </row>
        <row r="2256">
          <cell r="A2256" t="str">
            <v>WS41266</v>
          </cell>
          <cell r="B2256" t="str">
            <v>MONOPOLY - CALIFORNIA DREAMIMG</v>
          </cell>
          <cell r="C2256" t="str">
            <v>857487008575</v>
          </cell>
          <cell r="D2256" t="str">
            <v>EVERE</v>
          </cell>
          <cell r="F2256">
            <v>2</v>
          </cell>
          <cell r="G2256">
            <v>167.25</v>
          </cell>
        </row>
        <row r="2257">
          <cell r="A2257" t="str">
            <v>WS41815</v>
          </cell>
          <cell r="B2257" t="str">
            <v>CHESS and CHECKERS - DELUXE EDITION</v>
          </cell>
          <cell r="C2257" t="str">
            <v>857487008933</v>
          </cell>
          <cell r="D2257" t="str">
            <v>EVERE</v>
          </cell>
          <cell r="F2257">
            <v>4</v>
          </cell>
          <cell r="G2257">
            <v>92</v>
          </cell>
        </row>
        <row r="2258">
          <cell r="A2258" t="str">
            <v>CH2089</v>
          </cell>
          <cell r="B2258" t="str">
            <v>PLAYING CARDS - 12pc Display - POKER SIZED PLASTIC COATED</v>
          </cell>
          <cell r="C2258" t="str">
            <v>704551020899</v>
          </cell>
          <cell r="D2258" t="str">
            <v>EVERE</v>
          </cell>
          <cell r="F2258">
            <v>6</v>
          </cell>
          <cell r="G2258">
            <v>47</v>
          </cell>
        </row>
        <row r="2259">
          <cell r="A2259" t="str">
            <v>CH2405L</v>
          </cell>
          <cell r="B2259" t="str">
            <v>DOMINOES - SET of 2 LARGE WOODEN TILE HOLDER ( 13.5" Length x 1.875" High ) (EA)</v>
          </cell>
          <cell r="C2259" t="str">
            <v>704551124054</v>
          </cell>
          <cell r="D2259" t="str">
            <v>EVERE</v>
          </cell>
          <cell r="F2259">
            <v>40</v>
          </cell>
          <cell r="G2259">
            <v>10.75</v>
          </cell>
        </row>
        <row r="2260">
          <cell r="A2260" t="str">
            <v>CH2708</v>
          </cell>
          <cell r="B2260" t="str">
            <v>CARD TRAY - 2 DECK REVOLVING - PLASTIC (EA)</v>
          </cell>
          <cell r="C2260" t="str">
            <v>704551027089</v>
          </cell>
          <cell r="D2260" t="str">
            <v>EVERE</v>
          </cell>
          <cell r="F2260">
            <v>36</v>
          </cell>
          <cell r="G2260">
            <v>6.5</v>
          </cell>
        </row>
        <row r="2261">
          <cell r="A2261" t="str">
            <v>CH2729</v>
          </cell>
          <cell r="B2261" t="str">
            <v xml:space="preserve">DOMINOES - 2 in-1 HUB- MEXICAN TRAIN &amp; CHICKEN ( + 8 MT Markers/2 Ckn Markers ) </v>
          </cell>
          <cell r="C2261" t="str">
            <v>704551401766</v>
          </cell>
          <cell r="D2261" t="str">
            <v>EVERE</v>
          </cell>
          <cell r="F2261">
            <v>24</v>
          </cell>
          <cell r="G2261">
            <v>13.5</v>
          </cell>
        </row>
        <row r="2262">
          <cell r="A2262" t="str">
            <v>CHX001D6</v>
          </cell>
          <cell r="B2262" t="str">
            <v>POUND O D6 (EA)</v>
          </cell>
          <cell r="C2262" t="str">
            <v>713145606555</v>
          </cell>
          <cell r="D2262" t="str">
            <v>EVERE</v>
          </cell>
          <cell r="G2262">
            <v>14.5</v>
          </cell>
        </row>
        <row r="2263">
          <cell r="A2263" t="str">
            <v>CJP01201611P</v>
          </cell>
          <cell r="B2263" t="str">
            <v>DISNEY - LILO AND STITCH - STITCH (EA)</v>
          </cell>
          <cell r="C2263" t="str">
            <v>852413008834</v>
          </cell>
          <cell r="D2263" t="str">
            <v>EVERE</v>
          </cell>
          <cell r="F2263">
            <v>4</v>
          </cell>
          <cell r="G2263">
            <v>25</v>
          </cell>
        </row>
        <row r="2264">
          <cell r="A2264" t="str">
            <v>HBGA0364AS4</v>
          </cell>
          <cell r="B2264" t="str">
            <v>NERF - SPORTS VORTEX AERO HOWLER ASST</v>
          </cell>
          <cell r="C2264" t="str">
            <v>195166122724</v>
          </cell>
          <cell r="D2264" t="str">
            <v>EVERC</v>
          </cell>
          <cell r="F2264">
            <v>3</v>
          </cell>
          <cell r="G2264">
            <v>12.6</v>
          </cell>
        </row>
        <row r="2265">
          <cell r="A2265" t="str">
            <v>HBGA7924AS4</v>
          </cell>
          <cell r="B2265" t="str">
            <v>PLAY-DOH - 20pk SUPER COLOR ASST</v>
          </cell>
          <cell r="C2265" t="str">
            <v>630509738458</v>
          </cell>
          <cell r="D2265" t="str">
            <v>EVERC</v>
          </cell>
          <cell r="F2265">
            <v>2</v>
          </cell>
          <cell r="G2265">
            <v>19.45</v>
          </cell>
        </row>
        <row r="2266">
          <cell r="A2266" t="str">
            <v>HBGB1686AU2</v>
          </cell>
          <cell r="B2266" t="str">
            <v xml:space="preserve">MARVEL -  6" BASIC VALUE FIGURE ASST  </v>
          </cell>
          <cell r="C2266" t="str">
            <v>630509640584</v>
          </cell>
          <cell r="D2266" t="str">
            <v>EVERC</v>
          </cell>
          <cell r="F2266">
            <v>24</v>
          </cell>
          <cell r="G2266">
            <v>6.2</v>
          </cell>
        </row>
        <row r="2267">
          <cell r="A2267" t="str">
            <v>HBGE0618AS0</v>
          </cell>
          <cell r="B2267" t="str">
            <v xml:space="preserve">TRANSFORMERS - GEN AUTHENTIC BRAVO  </v>
          </cell>
          <cell r="C2267" t="str">
            <v>630509633203</v>
          </cell>
          <cell r="D2267" t="str">
            <v>EVERC</v>
          </cell>
          <cell r="F2267">
            <v>8</v>
          </cell>
          <cell r="G2267">
            <v>5.0999999999999996</v>
          </cell>
        </row>
        <row r="2268">
          <cell r="A2268" t="str">
            <v>HBGE1885ASA</v>
          </cell>
          <cell r="B2268" t="str">
            <v xml:space="preserve">TRANSFORMERS - CYBERVERSE ULTIMATE ASST  </v>
          </cell>
          <cell r="C2268" t="str">
            <v>195166128733</v>
          </cell>
          <cell r="D2268" t="str">
            <v>EVERC</v>
          </cell>
          <cell r="F2268">
            <v>4</v>
          </cell>
          <cell r="G2268">
            <v>34.4</v>
          </cell>
        </row>
        <row r="2269">
          <cell r="A2269" t="str">
            <v>HBGE73295L2</v>
          </cell>
          <cell r="B2269" t="str">
            <v xml:space="preserve">SPIDERMAN - TITAN HERO FIGURE - WEB WARRIORS ASST  </v>
          </cell>
          <cell r="C2269" t="str">
            <v>5010993802456</v>
          </cell>
          <cell r="D2269" t="str">
            <v>EVERC</v>
          </cell>
          <cell r="F2269">
            <v>4</v>
          </cell>
          <cell r="G2269">
            <v>11.55</v>
          </cell>
        </row>
        <row r="2270">
          <cell r="A2270" t="str">
            <v>HBGE73335L2</v>
          </cell>
          <cell r="B2270" t="str">
            <v xml:space="preserve">SPIDERMAN - TITAN HERO FIGURE - SPIDER-MAN  </v>
          </cell>
          <cell r="C2270" t="str">
            <v>5010993812851</v>
          </cell>
          <cell r="D2270" t="str">
            <v>EVERC</v>
          </cell>
          <cell r="F2270">
            <v>4</v>
          </cell>
          <cell r="G2270">
            <v>11.55</v>
          </cell>
        </row>
        <row r="2271">
          <cell r="A2271" t="str">
            <v>HBGE7474CV4</v>
          </cell>
          <cell r="B2271" t="str">
            <v>PLAY-DOH - 12pc MINI CREATIONS PDQ ASST</v>
          </cell>
          <cell r="C2271" t="str">
            <v>630509864492</v>
          </cell>
          <cell r="D2271" t="str">
            <v>EVERC</v>
          </cell>
          <cell r="F2271">
            <v>12</v>
          </cell>
          <cell r="G2271">
            <v>1.05</v>
          </cell>
        </row>
        <row r="2272">
          <cell r="A2272" t="str">
            <v>HBGE9485221</v>
          </cell>
          <cell r="B2272" t="str">
            <v xml:space="preserve">NERF -  ELITE 2.0 COMMANDER RC-6  </v>
          </cell>
          <cell r="C2272" t="str">
            <v>630509944439</v>
          </cell>
          <cell r="D2272" t="str">
            <v>EVERC</v>
          </cell>
          <cell r="F2272">
            <v>4</v>
          </cell>
          <cell r="G2272">
            <v>15.6</v>
          </cell>
        </row>
        <row r="2273">
          <cell r="A2273" t="str">
            <v>HBGF0561US2</v>
          </cell>
          <cell r="B2273" t="str">
            <v xml:space="preserve">SESAME STREET - LITTLE LAUGHS TICKLE ME ELMO (ENG) PDQ  </v>
          </cell>
          <cell r="C2273" t="str">
            <v>630509975013</v>
          </cell>
          <cell r="D2273" t="str">
            <v>EVERC</v>
          </cell>
          <cell r="F2273">
            <v>9</v>
          </cell>
          <cell r="G2273">
            <v>16.149999999999999</v>
          </cell>
        </row>
        <row r="2274">
          <cell r="A2274" t="str">
            <v>HBGF08985X6</v>
          </cell>
          <cell r="B2274" t="str">
            <v xml:space="preserve">DISNEY PRINCESS - FD ROYAL SHIMMER BELLE  </v>
          </cell>
          <cell r="C2274" t="str">
            <v>5010993785940</v>
          </cell>
          <cell r="D2274" t="str">
            <v>EVERC</v>
          </cell>
          <cell r="F2274">
            <v>4</v>
          </cell>
          <cell r="G2274">
            <v>13.5</v>
          </cell>
        </row>
        <row r="2275">
          <cell r="A2275" t="str">
            <v>HBGF21715L0</v>
          </cell>
          <cell r="B2275" t="str">
            <v xml:space="preserve">PEPPA PIG - FAMILY FIGURE ASST </v>
          </cell>
          <cell r="C2275" t="str">
            <v>5010993834624</v>
          </cell>
          <cell r="D2275" t="str">
            <v>EVERC</v>
          </cell>
          <cell r="F2275">
            <v>4</v>
          </cell>
          <cell r="G2275">
            <v>15.6</v>
          </cell>
        </row>
        <row r="2276">
          <cell r="A2276" t="str">
            <v>HBGF21905X0</v>
          </cell>
          <cell r="B2276" t="str">
            <v xml:space="preserve">PEPPA PIG - PEPPA PIG -PAS FAMILY  </v>
          </cell>
          <cell r="C2276" t="str">
            <v>5010993834600</v>
          </cell>
          <cell r="D2276" t="str">
            <v>EVERC</v>
          </cell>
          <cell r="F2276">
            <v>4</v>
          </cell>
          <cell r="G2276">
            <v>15.6</v>
          </cell>
        </row>
        <row r="2277">
          <cell r="A2277" t="str">
            <v>HBGF2706000</v>
          </cell>
          <cell r="B2277" t="str">
            <v xml:space="preserve">TRIVIAL PURSUIT - DECADES: 2010-2020  </v>
          </cell>
          <cell r="C2277" t="str">
            <v>195166135588..</v>
          </cell>
          <cell r="D2277" t="str">
            <v>EVERE</v>
          </cell>
          <cell r="F2277">
            <v>4</v>
          </cell>
          <cell r="G2277">
            <v>29.3</v>
          </cell>
        </row>
        <row r="2278">
          <cell r="A2278" t="str">
            <v>HBGF29505L0</v>
          </cell>
          <cell r="B2278" t="str">
            <v xml:space="preserve">TRANSFORMERS - DINO 2PK  </v>
          </cell>
          <cell r="C2278" t="str">
            <v>5010993895854</v>
          </cell>
          <cell r="D2278" t="str">
            <v>EVERC</v>
          </cell>
          <cell r="F2278">
            <v>6</v>
          </cell>
          <cell r="G2278">
            <v>16.8</v>
          </cell>
        </row>
        <row r="2279">
          <cell r="A2279" t="str">
            <v>HBGF3338AS0</v>
          </cell>
          <cell r="B2279" t="str">
            <v>BEYBLADE -  QUAD STARTER PACK ASST</v>
          </cell>
          <cell r="C2279" t="str">
            <v>195166155005</v>
          </cell>
          <cell r="D2279" t="str">
            <v>EVERC</v>
          </cell>
          <cell r="F2279">
            <v>8</v>
          </cell>
          <cell r="G2279">
            <v>15.45</v>
          </cell>
        </row>
        <row r="2280">
          <cell r="A2280" t="str">
            <v>HBGF36315L0</v>
          </cell>
          <cell r="B2280" t="str">
            <v>PEPPA PIG - GRANDPA'S BOAT</v>
          </cell>
          <cell r="C2280" t="str">
            <v>5010993930241</v>
          </cell>
          <cell r="D2280" t="str">
            <v>EVERC</v>
          </cell>
          <cell r="F2280">
            <v>2</v>
          </cell>
          <cell r="G2280">
            <v>23.35</v>
          </cell>
        </row>
        <row r="2281">
          <cell r="A2281" t="str">
            <v>HBGF36445L0</v>
          </cell>
          <cell r="B2281" t="str">
            <v>PEPPA PIG - FIG + ACC ASST</v>
          </cell>
          <cell r="C2281" t="str">
            <v>5010993932283</v>
          </cell>
          <cell r="D2281" t="str">
            <v>EVERC</v>
          </cell>
          <cell r="F2281">
            <v>24</v>
          </cell>
          <cell r="G2281">
            <v>6.2</v>
          </cell>
        </row>
        <row r="2282">
          <cell r="A2282" t="str">
            <v>HBGF37625X0</v>
          </cell>
          <cell r="B2282" t="str">
            <v>PEPPA PIG - PEPPAS FAMILY ICE CREAM</v>
          </cell>
          <cell r="C2282" t="str">
            <v>5010993933235</v>
          </cell>
          <cell r="D2282" t="str">
            <v>EVERC</v>
          </cell>
          <cell r="F2282">
            <v>4</v>
          </cell>
          <cell r="G2282">
            <v>15.6</v>
          </cell>
        </row>
        <row r="2283">
          <cell r="A2283" t="str">
            <v>HBGF4329AS0</v>
          </cell>
          <cell r="B2283" t="str">
            <v>MPH -  POTATO HEAD TOTS</v>
          </cell>
          <cell r="C2283" t="str">
            <v>195166166612</v>
          </cell>
          <cell r="D2283" t="str">
            <v>EVERC</v>
          </cell>
          <cell r="F2283">
            <v>12</v>
          </cell>
          <cell r="G2283">
            <v>3.1</v>
          </cell>
        </row>
        <row r="2284">
          <cell r="A2284" t="str">
            <v>HBGF4708092</v>
          </cell>
          <cell r="B2284" t="str">
            <v>PLAY-DOH - CRYSTAL CRUNCH GEM DAZZLERS SCENTED ASST</v>
          </cell>
          <cell r="C2284" t="str">
            <v>195166158112</v>
          </cell>
          <cell r="D2284" t="str">
            <v>EVERC</v>
          </cell>
          <cell r="F2284">
            <v>4</v>
          </cell>
          <cell r="G2284">
            <v>5.95</v>
          </cell>
        </row>
        <row r="2285">
          <cell r="A2285" t="str">
            <v>HBGF47145L0</v>
          </cell>
          <cell r="B2285" t="str">
            <v>PLAY-DOH - KC CREATING CAKES PLAYSET</v>
          </cell>
          <cell r="C2285" t="str">
            <v>5010993972272</v>
          </cell>
          <cell r="D2285" t="str">
            <v>EVERC</v>
          </cell>
          <cell r="F2285">
            <v>6</v>
          </cell>
          <cell r="G2285">
            <v>4.8499999999999996</v>
          </cell>
        </row>
        <row r="2286">
          <cell r="A2286" t="str">
            <v>HBGF5950092</v>
          </cell>
          <cell r="B2286" t="str">
            <v>PLAY-DOH - FOAM CONFETTI SCENTED</v>
          </cell>
          <cell r="C2286" t="str">
            <v>195166169781</v>
          </cell>
          <cell r="D2286" t="str">
            <v>EVERC</v>
          </cell>
          <cell r="F2286">
            <v>4</v>
          </cell>
          <cell r="G2286">
            <v>10.45</v>
          </cell>
        </row>
        <row r="2287">
          <cell r="A2287" t="str">
            <v>JPL03101-12</v>
          </cell>
          <cell r="B2287" t="str">
            <v>SLINKY - CLASSIC - PDQ</v>
          </cell>
          <cell r="C2287" t="str">
            <v>886144031014</v>
          </cell>
          <cell r="D2287" t="str">
            <v>EVERC</v>
          </cell>
          <cell r="F2287">
            <v>12</v>
          </cell>
          <cell r="G2287">
            <v>3.25</v>
          </cell>
        </row>
        <row r="2288">
          <cell r="A2288" t="str">
            <v>JPL03160</v>
          </cell>
          <cell r="B2288" t="str">
            <v>SLINKY - JUNIOR (EA)</v>
          </cell>
          <cell r="C2288" t="str">
            <v>886144031601</v>
          </cell>
          <cell r="D2288" t="str">
            <v>EVERE</v>
          </cell>
          <cell r="G2288">
            <v>2.1</v>
          </cell>
        </row>
        <row r="2289">
          <cell r="A2289" t="str">
            <v>JPL03200</v>
          </cell>
          <cell r="B2289" t="str">
            <v>SLINKY - PLASTIC (EA)</v>
          </cell>
          <cell r="C2289" t="str">
            <v>886144032004</v>
          </cell>
          <cell r="D2289" t="str">
            <v>EVERE</v>
          </cell>
          <cell r="G2289">
            <v>3.2</v>
          </cell>
        </row>
        <row r="2290">
          <cell r="A2290" t="str">
            <v>LCI6332736</v>
          </cell>
          <cell r="B2290" t="str">
            <v>TECHNIC JEEPÂ® WRANGLER</v>
          </cell>
          <cell r="C2290" t="str">
            <v>673419340052</v>
          </cell>
          <cell r="D2290" t="str">
            <v>EVERC</v>
          </cell>
          <cell r="F2290">
            <v>3</v>
          </cell>
          <cell r="G2290">
            <v>52.1</v>
          </cell>
        </row>
        <row r="2291">
          <cell r="A2291" t="str">
            <v>LCI6332799</v>
          </cell>
          <cell r="B2291" t="str">
            <v>JURASSIC WORLD TBD-JW-CORE-3-2022</v>
          </cell>
          <cell r="C2291" t="str">
            <v>673419340427</v>
          </cell>
          <cell r="D2291" t="str">
            <v>EVERC</v>
          </cell>
          <cell r="F2291">
            <v>3</v>
          </cell>
          <cell r="G2291">
            <v>37.200000000000003</v>
          </cell>
        </row>
        <row r="2292">
          <cell r="A2292" t="str">
            <v>LCI6333464</v>
          </cell>
          <cell r="B2292" t="str">
            <v>RECRUITMENT BAGS EMMA'S MAGICAL BOX</v>
          </cell>
          <cell r="C2292" t="str">
            <v>673419341752</v>
          </cell>
          <cell r="D2292" t="str">
            <v>EVERC</v>
          </cell>
          <cell r="F2292">
            <v>30</v>
          </cell>
          <cell r="G2292">
            <v>3.75</v>
          </cell>
        </row>
        <row r="2293">
          <cell r="A2293" t="str">
            <v>LCI6371121</v>
          </cell>
          <cell r="B2293" t="str">
            <v>LEGO FRIENDS CANAL HOUSEBOAT</v>
          </cell>
          <cell r="C2293" t="str">
            <v>673419351928</v>
          </cell>
          <cell r="D2293" t="str">
            <v>EVERC</v>
          </cell>
          <cell r="F2293">
            <v>3</v>
          </cell>
          <cell r="G2293">
            <v>69.099999999999994</v>
          </cell>
        </row>
        <row r="2294">
          <cell r="A2294" t="str">
            <v>LCI6378899</v>
          </cell>
          <cell r="B2294" t="str">
            <v>SPIDEY SPIDER-MAN AT DOC OCKâS LAB</v>
          </cell>
          <cell r="C2294" t="str">
            <v>673419354936</v>
          </cell>
          <cell r="D2294" t="str">
            <v>EVERC</v>
          </cell>
          <cell r="F2294">
            <v>3</v>
          </cell>
          <cell r="G2294">
            <v>29.75</v>
          </cell>
        </row>
        <row r="2295">
          <cell r="A2295" t="str">
            <v>LCI6378946</v>
          </cell>
          <cell r="B2295" t="str">
            <v>SUPER HEROES IRON MAN MECH ARMOR</v>
          </cell>
          <cell r="C2295" t="str">
            <v>673419355926</v>
          </cell>
          <cell r="D2295" t="str">
            <v>EVERC</v>
          </cell>
          <cell r="F2295">
            <v>5</v>
          </cell>
          <cell r="G2295">
            <v>10.45</v>
          </cell>
        </row>
        <row r="2296">
          <cell r="A2296" t="str">
            <v>LCI6378947</v>
          </cell>
          <cell r="B2296" t="str">
            <v>SUPER HEROES BLACK PANTHER MECH ARMOR</v>
          </cell>
          <cell r="C2296" t="str">
            <v>673419355933</v>
          </cell>
          <cell r="D2296" t="str">
            <v>EVERC</v>
          </cell>
          <cell r="F2296">
            <v>5</v>
          </cell>
          <cell r="G2296">
            <v>10.45</v>
          </cell>
        </row>
        <row r="2297">
          <cell r="A2297" t="str">
            <v>LCI6378948</v>
          </cell>
          <cell r="B2297" t="str">
            <v>SUPER HEROES IRON MAN FIGURE</v>
          </cell>
          <cell r="C2297" t="str">
            <v>673419355940</v>
          </cell>
          <cell r="D2297" t="str">
            <v>EVERC</v>
          </cell>
          <cell r="F2297">
            <v>5</v>
          </cell>
          <cell r="G2297">
            <v>37.200000000000003</v>
          </cell>
        </row>
        <row r="2298">
          <cell r="A2298" t="str">
            <v>LCI6379017</v>
          </cell>
          <cell r="B2298" t="str">
            <v>DISNEY PRINCESS ELSAâS CASTLE COURTYARD</v>
          </cell>
          <cell r="C2298" t="str">
            <v>673419355575</v>
          </cell>
          <cell r="D2298" t="str">
            <v>EVERC</v>
          </cell>
          <cell r="F2298">
            <v>5</v>
          </cell>
          <cell r="G2298">
            <v>10.45</v>
          </cell>
        </row>
        <row r="2299">
          <cell r="A2299" t="str">
            <v>LCI6379029</v>
          </cell>
          <cell r="B2299" t="str">
            <v>DISNEY PRINCESS JASMINE AND MULANâS ADVENTURE</v>
          </cell>
          <cell r="C2299" t="str">
            <v>673419355636</v>
          </cell>
          <cell r="D2299" t="str">
            <v>EVERC</v>
          </cell>
          <cell r="F2299">
            <v>3</v>
          </cell>
          <cell r="G2299">
            <v>37.200000000000003</v>
          </cell>
        </row>
        <row r="2300">
          <cell r="A2300" t="str">
            <v>LCI6379083</v>
          </cell>
          <cell r="B2300" t="str">
            <v>LEGO FRIENDS FRIENDSHIP TREE HOUSE</v>
          </cell>
          <cell r="C2300" t="str">
            <v>673419356275</v>
          </cell>
          <cell r="D2300" t="str">
            <v>EVERC</v>
          </cell>
          <cell r="F2300">
            <v>3</v>
          </cell>
          <cell r="G2300">
            <v>69.099999999999994</v>
          </cell>
        </row>
        <row r="2301">
          <cell r="A2301" t="str">
            <v>LCI6379672</v>
          </cell>
          <cell r="B2301" t="str">
            <v>CITY SPACE LUNAR ROVING VEHICLE</v>
          </cell>
          <cell r="C2301" t="str">
            <v>673419359160</v>
          </cell>
          <cell r="D2301" t="str">
            <v>EVERC</v>
          </cell>
          <cell r="F2301">
            <v>4</v>
          </cell>
          <cell r="G2301">
            <v>34.549999999999997</v>
          </cell>
        </row>
        <row r="2302">
          <cell r="A2302" t="str">
            <v>LCI6384299</v>
          </cell>
          <cell r="B2302" t="str">
            <v>SUPER HEROES GARGANTOS SHOWDOWNâ</v>
          </cell>
          <cell r="C2302" t="str">
            <v>673419361132</v>
          </cell>
          <cell r="D2302" t="str">
            <v>EVERC</v>
          </cell>
          <cell r="F2302">
            <v>3</v>
          </cell>
          <cell r="G2302">
            <v>29.75</v>
          </cell>
        </row>
        <row r="2303">
          <cell r="A2303" t="str">
            <v>LUI10581</v>
          </cell>
          <cell r="B2303" t="str">
            <v>HAMMER GAME FIRE BRIGADE THEME</v>
          </cell>
          <cell r="C2303" t="str">
            <v>4020972105813</v>
          </cell>
          <cell r="D2303" t="str">
            <v>EVERC</v>
          </cell>
          <cell r="F2303">
            <v>3</v>
          </cell>
          <cell r="G2303">
            <v>13.85</v>
          </cell>
        </row>
        <row r="2304">
          <cell r="A2304" t="str">
            <v>LUI10731</v>
          </cell>
          <cell r="B2304" t="str">
            <v>COLORFUL MAGNETIC NUMBERS</v>
          </cell>
          <cell r="C2304" t="str">
            <v>4020972107312</v>
          </cell>
          <cell r="D2304" t="str">
            <v>EVERC</v>
          </cell>
          <cell r="F2304">
            <v>6</v>
          </cell>
          <cell r="G2304">
            <v>12.45</v>
          </cell>
        </row>
        <row r="2305">
          <cell r="A2305" t="str">
            <v>LUI10899</v>
          </cell>
          <cell r="B2305" t="str">
            <v>POLICE STATION PLAYSET w/ACCESSORIES</v>
          </cell>
          <cell r="C2305" t="str">
            <v>4020972108999</v>
          </cell>
          <cell r="D2305" t="str">
            <v>EVERE</v>
          </cell>
          <cell r="F2305">
            <v>4</v>
          </cell>
          <cell r="G2305">
            <v>27.65</v>
          </cell>
        </row>
        <row r="2306">
          <cell r="A2306" t="str">
            <v>LUI11063</v>
          </cell>
          <cell r="B2306" t="str">
            <v>CUTTABLE PIZZA PLAYSET</v>
          </cell>
          <cell r="C2306" t="str">
            <v>4020972110633</v>
          </cell>
          <cell r="D2306" t="str">
            <v>EVERC</v>
          </cell>
          <cell r="F2306">
            <v>3</v>
          </cell>
          <cell r="G2306">
            <v>15.9</v>
          </cell>
        </row>
        <row r="2307">
          <cell r="A2307" t="str">
            <v>LUI11098</v>
          </cell>
          <cell r="B2307" t="str">
            <v>CROCKERY &amp; COOKWARE PLAYSET</v>
          </cell>
          <cell r="C2307" t="str">
            <v>4020972110985</v>
          </cell>
          <cell r="D2307" t="str">
            <v>EVERE</v>
          </cell>
          <cell r="E2307">
            <v>5</v>
          </cell>
          <cell r="G2307">
            <v>17.3</v>
          </cell>
        </row>
        <row r="2308">
          <cell r="A2308" t="str">
            <v>LUI11113</v>
          </cell>
          <cell r="B2308" t="str">
            <v>SMALL FOOT - POLICE STATION PLAY SET (EA)</v>
          </cell>
          <cell r="C2308" t="str">
            <v>4020972111135</v>
          </cell>
          <cell r="D2308" t="str">
            <v>EVERE</v>
          </cell>
          <cell r="F2308">
            <v>3</v>
          </cell>
          <cell r="G2308">
            <v>12.9</v>
          </cell>
        </row>
        <row r="2309">
          <cell r="A2309" t="str">
            <v>LUI11214</v>
          </cell>
          <cell r="B2309" t="str">
            <v xml:space="preserve">TEA PARTY COMPLETE PLAYSET </v>
          </cell>
          <cell r="C2309" t="str">
            <v>4020972112149</v>
          </cell>
          <cell r="D2309" t="str">
            <v>EVERC</v>
          </cell>
          <cell r="F2309">
            <v>3</v>
          </cell>
          <cell r="G2309">
            <v>20.75</v>
          </cell>
        </row>
        <row r="2310">
          <cell r="A2310" t="str">
            <v>LUI11236</v>
          </cell>
          <cell r="B2310" t="str">
            <v>TRAIN STATION ACCESSORY SET</v>
          </cell>
          <cell r="C2310" t="str">
            <v>4020972112361</v>
          </cell>
          <cell r="D2310" t="str">
            <v>EVERC</v>
          </cell>
          <cell r="F2310">
            <v>2</v>
          </cell>
          <cell r="G2310">
            <v>10.4</v>
          </cell>
        </row>
        <row r="2311">
          <cell r="A2311" t="str">
            <v>LUI11249</v>
          </cell>
          <cell r="B2311" t="str">
            <v>THREADING BEAD CANDY JARS - 9pc DISPLAY</v>
          </cell>
          <cell r="C2311" t="str">
            <v>4020972112491</v>
          </cell>
          <cell r="D2311" t="str">
            <v>EVERC</v>
          </cell>
          <cell r="F2311">
            <v>1</v>
          </cell>
          <cell r="G2311">
            <v>43.55</v>
          </cell>
        </row>
        <row r="2312">
          <cell r="A2312" t="str">
            <v>LUI11444</v>
          </cell>
          <cell r="B2312" t="str">
            <v>BREADBASKET PLAYSET FRESH THEME</v>
          </cell>
          <cell r="C2312" t="str">
            <v>4020972114440</v>
          </cell>
          <cell r="D2312" t="str">
            <v>EVERE</v>
          </cell>
          <cell r="F2312">
            <v>6</v>
          </cell>
          <cell r="G2312">
            <v>20.75</v>
          </cell>
        </row>
        <row r="2313">
          <cell r="A2313" t="str">
            <v>LUI11802</v>
          </cell>
          <cell r="B2313" t="str">
            <v xml:space="preserve">ICONIC DOLL HOUSE COMPLETE PLAYSET </v>
          </cell>
          <cell r="C2313" t="str">
            <v>40209721180280</v>
          </cell>
          <cell r="D2313" t="str">
            <v>EVERC</v>
          </cell>
          <cell r="F2313">
            <v>1</v>
          </cell>
          <cell r="G2313">
            <v>110.5</v>
          </cell>
        </row>
        <row r="2314">
          <cell r="A2314" t="str">
            <v>LUI11973</v>
          </cell>
          <cell r="B2314" t="str">
            <v xml:space="preserve">WOBBLING TOWER GAME </v>
          </cell>
          <cell r="C2314" t="str">
            <v>4020972119735</v>
          </cell>
          <cell r="D2314" t="str">
            <v>EVERC</v>
          </cell>
          <cell r="E2314">
            <v>3</v>
          </cell>
          <cell r="F2314">
            <v>6</v>
          </cell>
          <cell r="G2314">
            <v>13.85</v>
          </cell>
        </row>
        <row r="2315">
          <cell r="A2315" t="str">
            <v>LUIB8502</v>
          </cell>
          <cell r="B2315" t="str">
            <v>GLOW CREATIONS GLOW-IN-THE-DARK PENS</v>
          </cell>
          <cell r="C2315" t="str">
            <v>5060122731027</v>
          </cell>
          <cell r="D2315" t="str">
            <v>EVERC</v>
          </cell>
          <cell r="E2315">
            <v>12</v>
          </cell>
          <cell r="G2315">
            <v>6.25</v>
          </cell>
        </row>
        <row r="2316">
          <cell r="A2316" t="str">
            <v>LUIB8800</v>
          </cell>
          <cell r="B2316" t="str">
            <v>GLOW SUPERSTARS</v>
          </cell>
          <cell r="C2316" t="str">
            <v>5060122730914</v>
          </cell>
          <cell r="D2316" t="str">
            <v>EVERC</v>
          </cell>
          <cell r="F2316">
            <v>6</v>
          </cell>
          <cell r="G2316">
            <v>20.75</v>
          </cell>
        </row>
        <row r="2317">
          <cell r="A2317" t="str">
            <v>LUIE2015</v>
          </cell>
          <cell r="B2317" t="str">
            <v>OUTDOOR ADVENTURE BINOCULARS</v>
          </cell>
          <cell r="C2317" t="str">
            <v>5060122731393</v>
          </cell>
          <cell r="D2317" t="str">
            <v>EVERE</v>
          </cell>
          <cell r="E2317">
            <v>12</v>
          </cell>
          <cell r="G2317">
            <v>12.45</v>
          </cell>
        </row>
        <row r="2318">
          <cell r="A2318" t="str">
            <v>LUIE2061</v>
          </cell>
          <cell r="B2318" t="str">
            <v>OUTDOOR ADVENTURE BUG VIEWER</v>
          </cell>
          <cell r="C2318" t="str">
            <v>5060122733809</v>
          </cell>
          <cell r="D2318" t="str">
            <v>EVERE</v>
          </cell>
          <cell r="E2318">
            <v>6</v>
          </cell>
          <cell r="G2318">
            <v>12.45</v>
          </cell>
        </row>
        <row r="2319">
          <cell r="A2319" t="str">
            <v>MATL30188</v>
          </cell>
          <cell r="B2319" t="str">
            <v xml:space="preserve">MAGIC 8 BALL  </v>
          </cell>
          <cell r="C2319" t="str">
            <v>085633070996</v>
          </cell>
          <cell r="D2319" t="str">
            <v>EVERE</v>
          </cell>
          <cell r="F2319">
            <v>6</v>
          </cell>
          <cell r="G2319">
            <v>9.5</v>
          </cell>
        </row>
        <row r="2320">
          <cell r="A2320" t="str">
            <v>MATLC4982</v>
          </cell>
          <cell r="B2320" t="str">
            <v>HOT WHEELS - BASIC CARS ASST</v>
          </cell>
          <cell r="C2320" t="str">
            <v>027084120134</v>
          </cell>
          <cell r="D2320" t="str">
            <v>EVERC</v>
          </cell>
          <cell r="F2320">
            <v>72</v>
          </cell>
          <cell r="G2320">
            <v>1.45</v>
          </cell>
        </row>
        <row r="2321">
          <cell r="A2321" t="str">
            <v>MATLCND62</v>
          </cell>
          <cell r="B2321" t="str">
            <v>MEGA BLOKS - LIL' VEHICLES CLASSIC ASST</v>
          </cell>
          <cell r="C2321" t="str">
            <v>065541804081</v>
          </cell>
          <cell r="D2321" t="str">
            <v>EVERC</v>
          </cell>
          <cell r="F2321">
            <v>4</v>
          </cell>
          <cell r="G2321">
            <v>6.75</v>
          </cell>
        </row>
        <row r="2322">
          <cell r="A2322" t="str">
            <v>MATLDKW59</v>
          </cell>
          <cell r="B2322" t="str">
            <v xml:space="preserve">MEGA BLOKS - HALO HEROES SERIES VI ASST </v>
          </cell>
          <cell r="C2322" t="str">
            <v>887961250398</v>
          </cell>
          <cell r="D2322" t="str">
            <v>EVERC</v>
          </cell>
          <cell r="F2322">
            <v>21</v>
          </cell>
          <cell r="G2322">
            <v>4.25</v>
          </cell>
        </row>
        <row r="2323">
          <cell r="A2323" t="str">
            <v>MATLDWJ33</v>
          </cell>
          <cell r="B2323" t="str">
            <v>BARBIE - CHELSEA DOLL ASST</v>
          </cell>
          <cell r="C2323" t="str">
            <v>00887961382587</v>
          </cell>
          <cell r="D2323" t="str">
            <v>EVERC</v>
          </cell>
          <cell r="F2323">
            <v>6</v>
          </cell>
          <cell r="G2323">
            <v>7.45</v>
          </cell>
        </row>
        <row r="2324">
          <cell r="A2324" t="str">
            <v>MATLDWK44</v>
          </cell>
          <cell r="B2324" t="str">
            <v>BARBIE - KEN FASHIONISTAS DOLL ASST</v>
          </cell>
          <cell r="C2324" t="str">
            <v>00887961422283</v>
          </cell>
          <cell r="D2324" t="str">
            <v>EVERC</v>
          </cell>
          <cell r="F2324">
            <v>4</v>
          </cell>
          <cell r="G2324">
            <v>11.2</v>
          </cell>
        </row>
        <row r="2325">
          <cell r="A2325" t="str">
            <v>MATLFHY97</v>
          </cell>
          <cell r="B2325" t="str">
            <v>BARBIE - BABYSITTER PLAYSET ASST</v>
          </cell>
          <cell r="C2325" t="str">
            <v>00887961531503</v>
          </cell>
          <cell r="D2325" t="str">
            <v>EVERC</v>
          </cell>
          <cell r="F2325">
            <v>4</v>
          </cell>
          <cell r="G2325">
            <v>22.5</v>
          </cell>
        </row>
        <row r="2326">
          <cell r="A2326" t="str">
            <v>MATLFLF56</v>
          </cell>
          <cell r="B2326" t="str">
            <v>HOT WHEELS - TEAM TRANSPORT</v>
          </cell>
          <cell r="C2326" t="str">
            <v>00887961556674</v>
          </cell>
          <cell r="D2326" t="str">
            <v>EVERC</v>
          </cell>
          <cell r="F2326">
            <v>4</v>
          </cell>
          <cell r="G2326">
            <v>14.05</v>
          </cell>
        </row>
        <row r="2327">
          <cell r="A2327" t="str">
            <v>MATLFNC43</v>
          </cell>
          <cell r="B2327" t="str">
            <v xml:space="preserve">UNO - HARRY POTTER TIN </v>
          </cell>
          <cell r="C2327" t="str">
            <v>887961587593</v>
          </cell>
          <cell r="D2327" t="str">
            <v>EVERE</v>
          </cell>
          <cell r="F2327">
            <v>10</v>
          </cell>
          <cell r="G2327">
            <v>9.5500000000000007</v>
          </cell>
        </row>
        <row r="2328">
          <cell r="A2328" t="str">
            <v>MATLFTB67</v>
          </cell>
          <cell r="B2328" t="str">
            <v xml:space="preserve">HOT WHEELS - ULTIMATE GATOR WASH  </v>
          </cell>
          <cell r="C2328" t="str">
            <v>887961639919</v>
          </cell>
          <cell r="D2328" t="str">
            <v>EVERC</v>
          </cell>
          <cell r="F2328">
            <v>2</v>
          </cell>
          <cell r="G2328">
            <v>88.2</v>
          </cell>
        </row>
        <row r="2329">
          <cell r="A2329" t="str">
            <v>MATLFWY29</v>
          </cell>
          <cell r="B2329" t="str">
            <v>BARBIE - HELICOPTER</v>
          </cell>
          <cell r="C2329" t="str">
            <v>887961686173</v>
          </cell>
          <cell r="D2329" t="str">
            <v>EVERC</v>
          </cell>
          <cell r="F2329">
            <v>1</v>
          </cell>
          <cell r="G2329">
            <v>20.25</v>
          </cell>
        </row>
        <row r="2330">
          <cell r="A2330" t="str">
            <v>MATLFYJ44</v>
          </cell>
          <cell r="B2330" t="str">
            <v>HOT WHEELS - MONSTER TRUCKS - 1:64 ASST</v>
          </cell>
          <cell r="C2330" t="str">
            <v>887961705393</v>
          </cell>
          <cell r="D2330" t="str">
            <v>EVERC</v>
          </cell>
          <cell r="F2330">
            <v>8</v>
          </cell>
          <cell r="G2330">
            <v>3.95</v>
          </cell>
        </row>
        <row r="2331">
          <cell r="A2331" t="str">
            <v>MATLGFC85</v>
          </cell>
          <cell r="B2331" t="str">
            <v>POKEMON - POKE BALL ASST</v>
          </cell>
          <cell r="D2331" t="str">
            <v>EVERC</v>
          </cell>
          <cell r="F2331">
            <v>12</v>
          </cell>
          <cell r="G2331">
            <v>6.65</v>
          </cell>
        </row>
        <row r="2332">
          <cell r="A2332" t="str">
            <v>MATLGFR11</v>
          </cell>
          <cell r="B2332" t="str">
            <v>POLLY POCKET -  FASHION SUPER COLLECTION</v>
          </cell>
          <cell r="C2332" t="str">
            <v>887961768015</v>
          </cell>
          <cell r="D2332" t="str">
            <v>EVERC</v>
          </cell>
          <cell r="F2332">
            <v>6</v>
          </cell>
          <cell r="G2332">
            <v>28.7</v>
          </cell>
        </row>
        <row r="2333">
          <cell r="A2333" t="str">
            <v>MATLGHV83</v>
          </cell>
          <cell r="B2333" t="str">
            <v xml:space="preserve">BARBIE - SKIPPER BABYSITTERS INC. FEATURE BABY ASST.  </v>
          </cell>
          <cell r="C2333" t="str">
            <v>00887961803525</v>
          </cell>
          <cell r="D2333" t="str">
            <v>EVERC</v>
          </cell>
          <cell r="F2333">
            <v>4</v>
          </cell>
          <cell r="G2333">
            <v>11.8</v>
          </cell>
        </row>
        <row r="2334">
          <cell r="A2334" t="str">
            <v>MATLGHW37</v>
          </cell>
          <cell r="B2334" t="str">
            <v xml:space="preserve">BARBIE - BEACH DOLL - PINK FLORAL  </v>
          </cell>
          <cell r="C2334" t="str">
            <v>887961804188</v>
          </cell>
          <cell r="D2334" t="str">
            <v>EVERC</v>
          </cell>
          <cell r="F2334">
            <v>4</v>
          </cell>
          <cell r="G2334">
            <v>5.85</v>
          </cell>
        </row>
        <row r="2335">
          <cell r="A2335" t="str">
            <v>MATLGHW39</v>
          </cell>
          <cell r="B2335" t="str">
            <v xml:space="preserve">BARBIE - BEACH DOLL - TROPICAL  </v>
          </cell>
          <cell r="C2335" t="str">
            <v>887961804164</v>
          </cell>
          <cell r="D2335" t="str">
            <v>EVERC</v>
          </cell>
          <cell r="F2335">
            <v>4</v>
          </cell>
          <cell r="G2335">
            <v>5.85</v>
          </cell>
        </row>
        <row r="2336">
          <cell r="A2336" t="str">
            <v>MATLGJJ98</v>
          </cell>
          <cell r="B2336" t="str">
            <v>BARBIE - CORE DREAMTOPIA FAIRY ASST</v>
          </cell>
          <cell r="C2336" t="str">
            <v>887961812886</v>
          </cell>
          <cell r="D2336" t="str">
            <v>EVERC</v>
          </cell>
          <cell r="F2336">
            <v>3</v>
          </cell>
          <cell r="G2336">
            <v>11.2</v>
          </cell>
        </row>
        <row r="2337">
          <cell r="A2337" t="str">
            <v>MATLGKL24</v>
          </cell>
          <cell r="B2337" t="str">
            <v>POLLY POCKET - RAINBOW UNICORN SURPRISE</v>
          </cell>
          <cell r="C2337" t="str">
            <v>887961829136</v>
          </cell>
          <cell r="D2337" t="str">
            <v>EVERC</v>
          </cell>
          <cell r="F2337">
            <v>2</v>
          </cell>
          <cell r="G2337">
            <v>26.85</v>
          </cell>
        </row>
        <row r="2338">
          <cell r="A2338" t="str">
            <v>MATLGLC87</v>
          </cell>
          <cell r="B2338" t="str">
            <v xml:space="preserve">HOT WHEELS - TRACK BUILDER COMPONENT ASST  </v>
          </cell>
          <cell r="C2338" t="str">
            <v>00887961836714</v>
          </cell>
          <cell r="D2338" t="str">
            <v>EVERC</v>
          </cell>
          <cell r="F2338">
            <v>4</v>
          </cell>
          <cell r="G2338">
            <v>15.2</v>
          </cell>
        </row>
        <row r="2339">
          <cell r="A2339" t="str">
            <v>MATLGVM13</v>
          </cell>
          <cell r="B2339" t="str">
            <v xml:space="preserve">MEGA CONSTRUX - HOT WHEELS ULTIMATE CUSTOMIZER   </v>
          </cell>
          <cell r="C2339" t="str">
            <v>887961930023</v>
          </cell>
          <cell r="D2339" t="str">
            <v>EVERC</v>
          </cell>
          <cell r="F2339">
            <v>3</v>
          </cell>
          <cell r="G2339">
            <v>33.700000000000003</v>
          </cell>
        </row>
        <row r="2340">
          <cell r="A2340" t="str">
            <v>MATLGXX41</v>
          </cell>
          <cell r="B2340" t="str">
            <v>HOT WHEELS - MARIO KART RAINBOW ROAD TRACK SET</v>
          </cell>
          <cell r="C2340" t="str">
            <v>887961964936</v>
          </cell>
          <cell r="D2340" t="str">
            <v>EVERC</v>
          </cell>
          <cell r="F2340">
            <v>1</v>
          </cell>
          <cell r="G2340">
            <v>125.8</v>
          </cell>
        </row>
        <row r="2341">
          <cell r="A2341" t="str">
            <v>MATLHBJ85</v>
          </cell>
          <cell r="B2341" t="str">
            <v>THOMAS WOODEN RAILWAY - THOMAS ENGINE (SMALL)</v>
          </cell>
          <cell r="C2341" t="str">
            <v>887961990454</v>
          </cell>
          <cell r="D2341" t="str">
            <v>EVERC</v>
          </cell>
          <cell r="F2341">
            <v>3</v>
          </cell>
          <cell r="G2341">
            <v>10.65</v>
          </cell>
        </row>
        <row r="2342">
          <cell r="A2342" t="str">
            <v>MATLHBJ86</v>
          </cell>
          <cell r="B2342" t="str">
            <v>THOMAS WOODEN RAILWAY - PERCY ENGINE (SMALL)</v>
          </cell>
          <cell r="C2342" t="str">
            <v>887961990461</v>
          </cell>
          <cell r="D2342" t="str">
            <v>EVERC</v>
          </cell>
          <cell r="F2342">
            <v>3</v>
          </cell>
          <cell r="G2342">
            <v>10.65</v>
          </cell>
        </row>
        <row r="2343">
          <cell r="A2343" t="str">
            <v>MATLHBJ92</v>
          </cell>
          <cell r="B2343" t="str">
            <v>THOMAS WOODEN RAILWAY - ROSIE ENGINE (SMALL)</v>
          </cell>
          <cell r="C2343" t="str">
            <v>887961990522</v>
          </cell>
          <cell r="D2343" t="str">
            <v>EVERC</v>
          </cell>
          <cell r="F2343">
            <v>3</v>
          </cell>
          <cell r="G2343">
            <v>10.65</v>
          </cell>
        </row>
        <row r="2344">
          <cell r="A2344" t="str">
            <v>MATLHBK12</v>
          </cell>
          <cell r="B2344" t="str">
            <v>THOMAS WOODEN RAILWAY - JAMES ENGINE &amp; CAR (LARGE)</v>
          </cell>
          <cell r="C2344" t="str">
            <v>887961990713</v>
          </cell>
          <cell r="D2344" t="str">
            <v>EVERC</v>
          </cell>
          <cell r="F2344">
            <v>3</v>
          </cell>
          <cell r="G2344">
            <v>15.95</v>
          </cell>
        </row>
        <row r="2345">
          <cell r="A2345" t="str">
            <v>MATLHBK17</v>
          </cell>
          <cell r="B2345" t="str">
            <v>THOMAS WOODEN RAILWAY - GORDON ENGINE &amp; CAR (LARGE)</v>
          </cell>
          <cell r="C2345" t="str">
            <v>887961990768</v>
          </cell>
          <cell r="D2345" t="str">
            <v>EVERC</v>
          </cell>
          <cell r="F2345">
            <v>3</v>
          </cell>
          <cell r="G2345">
            <v>15.95</v>
          </cell>
        </row>
        <row r="2346">
          <cell r="A2346" t="str">
            <v>MATLHCD46</v>
          </cell>
          <cell r="B2346" t="str">
            <v>BARBIE - 2022 DREAMCAMPER</v>
          </cell>
          <cell r="C2346" t="str">
            <v>194735007646</v>
          </cell>
          <cell r="D2346" t="str">
            <v>EVERC</v>
          </cell>
          <cell r="F2346">
            <v>1</v>
          </cell>
          <cell r="G2346">
            <v>121.7</v>
          </cell>
        </row>
        <row r="2347">
          <cell r="A2347" t="str">
            <v>MATLHDB12</v>
          </cell>
          <cell r="B2347" t="str">
            <v>HOT WHEELS - 8PK MONSTER TRUCK 1:64 DIE-CAST HERO TRUCK ASST</v>
          </cell>
          <cell r="C2347" t="str">
            <v>194735018796</v>
          </cell>
          <cell r="D2347" t="str">
            <v>EVERC</v>
          </cell>
          <cell r="F2347">
            <v>4</v>
          </cell>
          <cell r="G2347">
            <v>28.2</v>
          </cell>
        </row>
        <row r="2348">
          <cell r="A2348" t="str">
            <v>MATLHDJ29</v>
          </cell>
          <cell r="B2348" t="str">
            <v>MEGABLOX - CAT BUILD 'N PLOW RIDE-ON</v>
          </cell>
          <cell r="C2348" t="str">
            <v>194735024261</v>
          </cell>
          <cell r="D2348" t="str">
            <v>EVERC</v>
          </cell>
          <cell r="F2348">
            <v>2</v>
          </cell>
          <cell r="G2348">
            <v>27.1</v>
          </cell>
        </row>
        <row r="2349">
          <cell r="A2349" t="str">
            <v>MATLHDX18</v>
          </cell>
          <cell r="B2349" t="str">
            <v>JURASSIC WORLD 3 - NEW PACK DINO ASST</v>
          </cell>
          <cell r="C2349" t="str">
            <v>00194735033928</v>
          </cell>
          <cell r="D2349" t="str">
            <v>EVERC</v>
          </cell>
          <cell r="F2349">
            <v>6</v>
          </cell>
          <cell r="G2349">
            <v>9.0500000000000007</v>
          </cell>
        </row>
        <row r="2350">
          <cell r="A2350" t="str">
            <v>MATLHDX60</v>
          </cell>
          <cell r="B2350" t="str">
            <v>HOT WHEELS - MT 1:43 LIGHTS &amp; SOUNDS HERO ASST</v>
          </cell>
          <cell r="C2350" t="str">
            <v>00194735034307</v>
          </cell>
          <cell r="D2350" t="str">
            <v>EVERC</v>
          </cell>
          <cell r="F2350">
            <v>4</v>
          </cell>
          <cell r="G2350">
            <v>10.1</v>
          </cell>
        </row>
        <row r="2351">
          <cell r="A2351" t="str">
            <v>MATLHDX79</v>
          </cell>
          <cell r="B2351" t="str">
            <v>HOT WHEELS - TRACK BUILDER CORKSCREW TWIST KIT</v>
          </cell>
          <cell r="C2351" t="str">
            <v>194735034444</v>
          </cell>
          <cell r="D2351" t="str">
            <v>EVERC</v>
          </cell>
          <cell r="F2351">
            <v>2</v>
          </cell>
          <cell r="G2351">
            <v>35.1</v>
          </cell>
        </row>
        <row r="2352">
          <cell r="A2352" t="str">
            <v>MATLHGX69</v>
          </cell>
          <cell r="B2352" t="str">
            <v>THOMAS &amp; FRIENDS -LARGE DIECAST ASST</v>
          </cell>
          <cell r="C2352" t="str">
            <v>00194735060580</v>
          </cell>
          <cell r="D2352" t="str">
            <v>EVERC</v>
          </cell>
          <cell r="F2352">
            <v>5</v>
          </cell>
          <cell r="G2352">
            <v>7.2</v>
          </cell>
        </row>
        <row r="2353">
          <cell r="A2353" t="str">
            <v>MATLHGX70</v>
          </cell>
          <cell r="B2353" t="str">
            <v>THOMAS &amp; FRIENDS -STUNT ENGINES ASST</v>
          </cell>
          <cell r="C2353" t="str">
            <v>00194735060597</v>
          </cell>
          <cell r="D2353" t="str">
            <v>EVERC</v>
          </cell>
          <cell r="F2353">
            <v>6</v>
          </cell>
          <cell r="G2353">
            <v>12</v>
          </cell>
        </row>
        <row r="2354">
          <cell r="A2354" t="str">
            <v>MATLHHJ56</v>
          </cell>
          <cell r="B2354" t="str">
            <v>LIGHTYEAR - FEATURE VEHICLE</v>
          </cell>
          <cell r="C2354" t="str">
            <v>194735069576</v>
          </cell>
          <cell r="D2354" t="str">
            <v>EVERC</v>
          </cell>
          <cell r="F2354">
            <v>2</v>
          </cell>
          <cell r="G2354">
            <v>41.45</v>
          </cell>
        </row>
        <row r="2355">
          <cell r="A2355" t="str">
            <v>MATLHHJ90</v>
          </cell>
          <cell r="B2355" t="str">
            <v>LIGHTYEAR - BASIC VEHICLE ASST</v>
          </cell>
          <cell r="C2355" t="str">
            <v>00194735069552</v>
          </cell>
          <cell r="D2355" t="str">
            <v>EVERC</v>
          </cell>
          <cell r="F2355">
            <v>2</v>
          </cell>
          <cell r="G2355">
            <v>22.35</v>
          </cell>
        </row>
        <row r="2356">
          <cell r="A2356" t="str">
            <v>MATLHHV86</v>
          </cell>
          <cell r="B2356" t="str">
            <v>CARS - DIE CAST SINGLES ASST</v>
          </cell>
          <cell r="C2356" t="str">
            <v>00194735077014</v>
          </cell>
          <cell r="D2356" t="str">
            <v>EVERC</v>
          </cell>
          <cell r="F2356">
            <v>12</v>
          </cell>
          <cell r="G2356">
            <v>5.0999999999999996</v>
          </cell>
        </row>
        <row r="2357">
          <cell r="A2357" t="str">
            <v>MATLM5645</v>
          </cell>
          <cell r="B2357" t="str">
            <v xml:space="preserve">IMAGINEXT DC SUPERFRIENDS BASIC FIGURE ASST  </v>
          </cell>
          <cell r="C2357" t="str">
            <v>00746775157784</v>
          </cell>
          <cell r="D2357" t="str">
            <v>EVERC</v>
          </cell>
          <cell r="F2357">
            <v>4</v>
          </cell>
          <cell r="G2357">
            <v>6.75</v>
          </cell>
        </row>
        <row r="2358">
          <cell r="A2358" t="str">
            <v>MATLT7580</v>
          </cell>
          <cell r="B2358" t="str">
            <v>BARBIE - 3pk GLITZ DOLL ASST</v>
          </cell>
          <cell r="C2358" t="str">
            <v>027084930689</v>
          </cell>
          <cell r="D2358" t="str">
            <v>EVERC</v>
          </cell>
          <cell r="F2358">
            <v>6</v>
          </cell>
          <cell r="G2358">
            <v>8.4499999999999993</v>
          </cell>
        </row>
        <row r="2359">
          <cell r="A2359" t="str">
            <v>MATLW2880</v>
          </cell>
          <cell r="B2359" t="str">
            <v xml:space="preserve">PW - THOMAS TOUGH TRIKE   </v>
          </cell>
          <cell r="C2359" t="str">
            <v>746775042974</v>
          </cell>
          <cell r="D2359" t="str">
            <v>EVERE</v>
          </cell>
          <cell r="F2359">
            <v>1</v>
          </cell>
          <cell r="G2359">
            <v>37.200000000000003</v>
          </cell>
        </row>
        <row r="2360">
          <cell r="A2360" t="str">
            <v>MATLY0784</v>
          </cell>
          <cell r="B2360" t="str">
            <v>SUPERMAN - MAN of STEEL - QUICKSHOTS FIG ASST</v>
          </cell>
          <cell r="C2360" t="str">
            <v>20746775188782</v>
          </cell>
          <cell r="D2360" t="str">
            <v>EVERC</v>
          </cell>
          <cell r="F2360">
            <v>5</v>
          </cell>
          <cell r="G2360">
            <v>5</v>
          </cell>
        </row>
        <row r="2361">
          <cell r="A2361" t="str">
            <v>MDL10145</v>
          </cell>
          <cell r="B2361" t="str">
            <v>MAGNETIC CHALKBOARD/DRY-ERASE BOARD (8L)</v>
          </cell>
          <cell r="C2361" t="str">
            <v>000772101455</v>
          </cell>
          <cell r="D2361" t="str">
            <v>EVERC</v>
          </cell>
          <cell r="E2361">
            <v>6</v>
          </cell>
          <cell r="F2361">
            <v>12</v>
          </cell>
          <cell r="G2361">
            <v>18.350000000000001</v>
          </cell>
        </row>
        <row r="2362">
          <cell r="A2362" t="str">
            <v>MDL10576</v>
          </cell>
          <cell r="B2362" t="str">
            <v>RAINBOW STACKER (8L)</v>
          </cell>
          <cell r="C2362" t="str">
            <v>000772105767</v>
          </cell>
          <cell r="D2362" t="str">
            <v>EVERC</v>
          </cell>
          <cell r="E2362">
            <v>6</v>
          </cell>
          <cell r="F2362">
            <v>48</v>
          </cell>
          <cell r="G2362">
            <v>8.1999999999999993</v>
          </cell>
        </row>
        <row r="2363">
          <cell r="A2363" t="str">
            <v>MDL10701</v>
          </cell>
          <cell r="B2363" t="str">
            <v>WOODEN RAILWAY SET (8L)</v>
          </cell>
          <cell r="C2363" t="str">
            <v>000772107013</v>
          </cell>
          <cell r="D2363" t="str">
            <v>EVERC</v>
          </cell>
          <cell r="F2363">
            <v>3</v>
          </cell>
          <cell r="G2363">
            <v>116.6</v>
          </cell>
        </row>
        <row r="2364">
          <cell r="A2364" t="str">
            <v>MDL10738</v>
          </cell>
          <cell r="B2364" t="str">
            <v>OLD MCDONALD'S FARM (8L)</v>
          </cell>
          <cell r="C2364" t="str">
            <v>000772107389</v>
          </cell>
          <cell r="D2364" t="str">
            <v>EVERE</v>
          </cell>
          <cell r="E2364">
            <v>6</v>
          </cell>
          <cell r="F2364">
            <v>12</v>
          </cell>
          <cell r="G2364">
            <v>12.85</v>
          </cell>
        </row>
        <row r="2365">
          <cell r="A2365" t="str">
            <v>MDL11632</v>
          </cell>
          <cell r="B2365" t="str">
            <v>FRIENDSHIP STAMP SET (8L)</v>
          </cell>
          <cell r="C2365" t="str">
            <v>000772116329</v>
          </cell>
          <cell r="D2365" t="str">
            <v>EVERC</v>
          </cell>
          <cell r="E2365">
            <v>6</v>
          </cell>
          <cell r="F2365">
            <v>12</v>
          </cell>
          <cell r="G2365">
            <v>10.9</v>
          </cell>
        </row>
        <row r="2366">
          <cell r="A2366" t="str">
            <v>MDL11633</v>
          </cell>
          <cell r="B2366" t="str">
            <v>DINOSAUR STAMP SET (8L)</v>
          </cell>
          <cell r="C2366" t="str">
            <v>000772116336</v>
          </cell>
          <cell r="D2366" t="str">
            <v>EVERC</v>
          </cell>
          <cell r="E2366">
            <v>6</v>
          </cell>
          <cell r="F2366">
            <v>12</v>
          </cell>
          <cell r="G2366">
            <v>10.9</v>
          </cell>
        </row>
        <row r="2367">
          <cell r="A2367" t="str">
            <v>MDL11637</v>
          </cell>
          <cell r="B2367" t="str">
            <v>RAINBOW STAMP PAD (8L)</v>
          </cell>
          <cell r="C2367" t="str">
            <v>000772116374</v>
          </cell>
          <cell r="D2367" t="str">
            <v>EVERC</v>
          </cell>
          <cell r="E2367">
            <v>6</v>
          </cell>
          <cell r="F2367">
            <v>24</v>
          </cell>
          <cell r="G2367">
            <v>6.85</v>
          </cell>
        </row>
        <row r="2368">
          <cell r="A2368" t="str">
            <v>MDL12053</v>
          </cell>
          <cell r="B2368" t="str">
            <v>PUZZLE - PEG - FIRST SHAPES LARGE (8L)</v>
          </cell>
          <cell r="C2368" t="str">
            <v>000772120531</v>
          </cell>
          <cell r="D2368" t="str">
            <v>EVERE</v>
          </cell>
          <cell r="F2368">
            <v>6</v>
          </cell>
          <cell r="G2368">
            <v>10.9</v>
          </cell>
        </row>
        <row r="2369">
          <cell r="A2369" t="str">
            <v>MDL13391</v>
          </cell>
          <cell r="B2369" t="str">
            <v>PUZZLE - PEG - FARM FRIENDS LARGE (8L)</v>
          </cell>
          <cell r="C2369" t="str">
            <v>000772133913</v>
          </cell>
          <cell r="D2369" t="str">
            <v>EVERE</v>
          </cell>
          <cell r="F2369">
            <v>6</v>
          </cell>
          <cell r="G2369">
            <v>18.350000000000001</v>
          </cell>
        </row>
        <row r="2370">
          <cell r="A2370" t="str">
            <v>MDL13550</v>
          </cell>
          <cell r="B2370" t="str">
            <v>BILLY MAGNETIC WOODEN DRESS-UP DOLL (8L)</v>
          </cell>
          <cell r="C2370" t="str">
            <v>000772135504</v>
          </cell>
          <cell r="D2370" t="str">
            <v>EVERC</v>
          </cell>
          <cell r="E2370">
            <v>6</v>
          </cell>
          <cell r="F2370">
            <v>12</v>
          </cell>
          <cell r="G2370">
            <v>12.25</v>
          </cell>
        </row>
        <row r="2371">
          <cell r="A2371" t="str">
            <v>MDL14118</v>
          </cell>
          <cell r="B2371" t="str">
            <v>JUMBO PAINT BRUSHES (SET OF 4) (8L)</v>
          </cell>
          <cell r="C2371" t="str">
            <v>000772141185</v>
          </cell>
          <cell r="D2371" t="str">
            <v>EVERC</v>
          </cell>
          <cell r="E2371">
            <v>6</v>
          </cell>
          <cell r="F2371">
            <v>48</v>
          </cell>
          <cell r="G2371">
            <v>6.85</v>
          </cell>
        </row>
        <row r="2372">
          <cell r="A2372" t="str">
            <v>MDL14155</v>
          </cell>
          <cell r="B2372" t="str">
            <v>PRINCESS CRAYON SET (8L)</v>
          </cell>
          <cell r="C2372" t="str">
            <v>000772141550</v>
          </cell>
          <cell r="D2372" t="str">
            <v>EVERC</v>
          </cell>
          <cell r="E2372">
            <v>12</v>
          </cell>
          <cell r="F2372">
            <v>48</v>
          </cell>
          <cell r="G2372">
            <v>4.75</v>
          </cell>
        </row>
        <row r="2373">
          <cell r="A2373" t="str">
            <v>MDL14159</v>
          </cell>
          <cell r="B2373" t="str">
            <v>TRUCK CRAYON SET (8L)</v>
          </cell>
          <cell r="C2373" t="str">
            <v>000772141598</v>
          </cell>
          <cell r="D2373" t="str">
            <v>EVERC</v>
          </cell>
          <cell r="E2373">
            <v>12</v>
          </cell>
          <cell r="F2373">
            <v>48</v>
          </cell>
          <cell r="G2373">
            <v>4.75</v>
          </cell>
        </row>
        <row r="2374">
          <cell r="A2374" t="str">
            <v>MDL14169</v>
          </cell>
          <cell r="B2374" t="str">
            <v>WOODEN BEAD BOUQUET (8L)</v>
          </cell>
          <cell r="C2374" t="str">
            <v>000772141697</v>
          </cell>
          <cell r="D2374" t="str">
            <v>EVERC</v>
          </cell>
          <cell r="F2374">
            <v>6</v>
          </cell>
          <cell r="G2374">
            <v>13.5</v>
          </cell>
        </row>
        <row r="2375">
          <cell r="A2375" t="str">
            <v>MDL14179</v>
          </cell>
          <cell r="B2375" t="str">
            <v>WOODEN BUTTERFLY BEADS (8L)</v>
          </cell>
          <cell r="C2375" t="str">
            <v>000772141796</v>
          </cell>
          <cell r="D2375" t="str">
            <v>EVERC</v>
          </cell>
          <cell r="E2375">
            <v>6</v>
          </cell>
          <cell r="F2375">
            <v>24</v>
          </cell>
          <cell r="G2375">
            <v>12.25</v>
          </cell>
        </row>
        <row r="2376">
          <cell r="A2376" t="str">
            <v>MDL14195</v>
          </cell>
          <cell r="B2376" t="str">
            <v>MAKE-A-FACE STICKER PAD (8L)</v>
          </cell>
          <cell r="C2376" t="str">
            <v>000772141956</v>
          </cell>
          <cell r="D2376" t="str">
            <v>EVERE</v>
          </cell>
          <cell r="F2376">
            <v>20</v>
          </cell>
          <cell r="G2376">
            <v>5.7</v>
          </cell>
        </row>
        <row r="2377">
          <cell r="A2377" t="str">
            <v>MDL14196</v>
          </cell>
          <cell r="B2377" t="str">
            <v>REUSABLE STICKER PAD - HABITATS (8L)</v>
          </cell>
          <cell r="C2377" t="str">
            <v>000772141963</v>
          </cell>
          <cell r="D2377" t="str">
            <v>EVERE</v>
          </cell>
          <cell r="F2377">
            <v>20</v>
          </cell>
          <cell r="G2377">
            <v>5.7</v>
          </cell>
        </row>
        <row r="2378">
          <cell r="A2378" t="str">
            <v>MDL14198</v>
          </cell>
          <cell r="B2378" t="str">
            <v>REUSABLE STICKER PAD - DRESS-UP (8L)</v>
          </cell>
          <cell r="C2378" t="str">
            <v>000772141987</v>
          </cell>
          <cell r="D2378" t="str">
            <v>EVERE</v>
          </cell>
          <cell r="F2378">
            <v>20</v>
          </cell>
          <cell r="G2378">
            <v>5.7</v>
          </cell>
        </row>
        <row r="2379">
          <cell r="A2379" t="str">
            <v>MDL14217</v>
          </cell>
          <cell r="B2379" t="str">
            <v>DESIGN-YOUR-OWN BRACELETS (8L)</v>
          </cell>
          <cell r="C2379" t="str">
            <v>000772142175</v>
          </cell>
          <cell r="D2379" t="str">
            <v>EVERC</v>
          </cell>
          <cell r="E2379">
            <v>12</v>
          </cell>
          <cell r="F2379">
            <v>48</v>
          </cell>
          <cell r="G2379">
            <v>5.5</v>
          </cell>
        </row>
        <row r="2380">
          <cell r="A2380" t="str">
            <v>MDL14223</v>
          </cell>
          <cell r="B2380" t="str">
            <v>JEWELLERY &amp; NAILS STICKER PAD (8L)</v>
          </cell>
          <cell r="C2380" t="str">
            <v>000772142236</v>
          </cell>
          <cell r="D2380" t="str">
            <v>EVERE</v>
          </cell>
          <cell r="F2380">
            <v>20</v>
          </cell>
          <cell r="G2380">
            <v>5.7</v>
          </cell>
        </row>
        <row r="2381">
          <cell r="A2381" t="str">
            <v>MDL14225</v>
          </cell>
          <cell r="B2381" t="str">
            <v>JUMBO COLOURING PAD - PINK (8L)</v>
          </cell>
          <cell r="C2381" t="str">
            <v>000772142250</v>
          </cell>
          <cell r="D2381" t="str">
            <v>EVERE</v>
          </cell>
          <cell r="F2381">
            <v>20</v>
          </cell>
          <cell r="G2381">
            <v>5.7</v>
          </cell>
        </row>
        <row r="2382">
          <cell r="A2382" t="str">
            <v>MDL14246</v>
          </cell>
          <cell r="B2382" t="str">
            <v>STICKER COLLECTION - BLUE (8L)</v>
          </cell>
          <cell r="C2382" t="str">
            <v>000772142465</v>
          </cell>
          <cell r="D2382" t="str">
            <v>EVERE</v>
          </cell>
          <cell r="E2382">
            <v>20</v>
          </cell>
          <cell r="F2382">
            <v>40</v>
          </cell>
          <cell r="G2382">
            <v>5.7</v>
          </cell>
        </row>
        <row r="2383">
          <cell r="A2383" t="str">
            <v>MDL14263</v>
          </cell>
          <cell r="B2383" t="str">
            <v>JUMBO COLOURING PAD - PRINCESS &amp; FAIRY (8L)</v>
          </cell>
          <cell r="C2383" t="str">
            <v>000772142632</v>
          </cell>
          <cell r="D2383" t="str">
            <v>EVERE</v>
          </cell>
          <cell r="F2383">
            <v>20</v>
          </cell>
          <cell r="G2383">
            <v>5.7</v>
          </cell>
        </row>
        <row r="2384">
          <cell r="A2384" t="str">
            <v>MDL14306</v>
          </cell>
          <cell r="B2384" t="str">
            <v>REUSABLE STICKER PAD - PRINCESS CASTLE (8L)</v>
          </cell>
          <cell r="C2384" t="str">
            <v>000772143066</v>
          </cell>
          <cell r="D2384" t="str">
            <v>EVERE</v>
          </cell>
          <cell r="F2384">
            <v>20</v>
          </cell>
          <cell r="G2384">
            <v>5.7</v>
          </cell>
        </row>
        <row r="2385">
          <cell r="A2385" t="str">
            <v>MDL14889</v>
          </cell>
          <cell r="B2385" t="str">
            <v>DOLL NAPPY BAG SET (8L)</v>
          </cell>
          <cell r="C2385" t="str">
            <v>000772148894</v>
          </cell>
          <cell r="D2385" t="str">
            <v>EVERC</v>
          </cell>
          <cell r="E2385">
            <v>4</v>
          </cell>
          <cell r="F2385">
            <v>12</v>
          </cell>
          <cell r="G2385">
            <v>15.55</v>
          </cell>
        </row>
        <row r="2386">
          <cell r="A2386" t="str">
            <v>MDL15149</v>
          </cell>
          <cell r="B2386" t="str">
            <v>CATCH &amp; COUNT FISHING GAME (8L)</v>
          </cell>
          <cell r="C2386" t="str">
            <v>000772151498</v>
          </cell>
          <cell r="D2386" t="str">
            <v>EVERC</v>
          </cell>
          <cell r="E2386">
            <v>3</v>
          </cell>
          <cell r="F2386">
            <v>6</v>
          </cell>
          <cell r="G2386">
            <v>24.4</v>
          </cell>
        </row>
        <row r="2387">
          <cell r="A2387" t="str">
            <v>MDL1608</v>
          </cell>
          <cell r="B2387" t="str">
            <v xml:space="preserve">SNOWMAN STACKER (ENG)  </v>
          </cell>
          <cell r="C2387" t="str">
            <v>000772016087</v>
          </cell>
          <cell r="D2387" t="str">
            <v>EVERC</v>
          </cell>
          <cell r="E2387">
            <v>12</v>
          </cell>
          <cell r="F2387">
            <v>24</v>
          </cell>
          <cell r="G2387">
            <v>11.53</v>
          </cell>
        </row>
        <row r="2388">
          <cell r="A2388" t="str">
            <v>MDL16724</v>
          </cell>
          <cell r="B2388" t="str">
            <v>PETALS WATERING CAN (8L)</v>
          </cell>
          <cell r="C2388" t="str">
            <v>000772167246</v>
          </cell>
          <cell r="D2388" t="str">
            <v>EVERC</v>
          </cell>
          <cell r="F2388">
            <v>6</v>
          </cell>
          <cell r="G2388">
            <v>12.25</v>
          </cell>
        </row>
        <row r="2389">
          <cell r="A2389" t="str">
            <v>MDL17674</v>
          </cell>
          <cell r="B2389" t="str">
            <v>PRINCESS BURROW BUNNY - 14" PLUSH (8L)</v>
          </cell>
          <cell r="C2389" t="str">
            <v>000772176743</v>
          </cell>
          <cell r="D2389" t="str">
            <v>EVERC</v>
          </cell>
          <cell r="E2389">
            <v>6</v>
          </cell>
          <cell r="F2389">
            <v>12</v>
          </cell>
          <cell r="G2389">
            <v>13.5</v>
          </cell>
        </row>
        <row r="2390">
          <cell r="A2390" t="str">
            <v>MDL18561</v>
          </cell>
          <cell r="B2390" t="str">
            <v>CREATED BY ME - FLOWER FLEECE QUILT (8L)</v>
          </cell>
          <cell r="C2390" t="str">
            <v>000772185615</v>
          </cell>
          <cell r="D2390" t="str">
            <v>EVERC</v>
          </cell>
          <cell r="E2390">
            <v>3</v>
          </cell>
          <cell r="F2390">
            <v>6</v>
          </cell>
          <cell r="G2390">
            <v>29.7</v>
          </cell>
        </row>
        <row r="2391">
          <cell r="A2391" t="str">
            <v>MDL18611</v>
          </cell>
          <cell r="B2391" t="str">
            <v>SUPER SMILE DENTIST KIT PLAY SET (8L)</v>
          </cell>
          <cell r="C2391" t="str">
            <v>000772186117</v>
          </cell>
          <cell r="D2391" t="str">
            <v>EVERC</v>
          </cell>
          <cell r="F2391">
            <v>3</v>
          </cell>
          <cell r="G2391">
            <v>27.1</v>
          </cell>
        </row>
        <row r="2392">
          <cell r="A2392" t="str">
            <v>MDL18829</v>
          </cell>
          <cell r="B2392" t="str">
            <v>RACE CAR (8L)</v>
          </cell>
          <cell r="C2392" t="str">
            <v>000772188296</v>
          </cell>
          <cell r="D2392" t="str">
            <v>EVERC</v>
          </cell>
          <cell r="E2392">
            <v>6</v>
          </cell>
          <cell r="F2392">
            <v>48</v>
          </cell>
          <cell r="G2392">
            <v>5.5</v>
          </cell>
        </row>
        <row r="2393">
          <cell r="A2393" t="str">
            <v>MDL19050</v>
          </cell>
          <cell r="B2393" t="str">
            <v>PUZZLE - WOOD - PEG  - FARM ANIMALS (8L)</v>
          </cell>
          <cell r="C2393" t="str">
            <v>000772190503</v>
          </cell>
          <cell r="D2393" t="str">
            <v>EVERE</v>
          </cell>
          <cell r="E2393">
            <v>6</v>
          </cell>
          <cell r="F2393">
            <v>48</v>
          </cell>
          <cell r="G2393">
            <v>7.5</v>
          </cell>
        </row>
        <row r="2394">
          <cell r="A2394" t="str">
            <v>MDL19102</v>
          </cell>
          <cell r="B2394" t="str">
            <v>REUSABLE PUFFY STICKERS - PIRATE (8L)</v>
          </cell>
          <cell r="C2394" t="str">
            <v>000772191029</v>
          </cell>
          <cell r="D2394" t="str">
            <v>EVERC</v>
          </cell>
          <cell r="E2394">
            <v>6</v>
          </cell>
          <cell r="F2394">
            <v>48</v>
          </cell>
          <cell r="G2394">
            <v>5.7</v>
          </cell>
        </row>
        <row r="2395">
          <cell r="A2395" t="str">
            <v>MDL19106</v>
          </cell>
          <cell r="B2395" t="str">
            <v>REUSABLE PUFFY STICKERS - SAFARI (8L)</v>
          </cell>
          <cell r="C2395" t="str">
            <v>000772191067</v>
          </cell>
          <cell r="D2395" t="str">
            <v>EVERC</v>
          </cell>
          <cell r="E2395">
            <v>6</v>
          </cell>
          <cell r="F2395">
            <v>48</v>
          </cell>
          <cell r="G2395">
            <v>5.7</v>
          </cell>
        </row>
        <row r="2396">
          <cell r="A2396" t="str">
            <v>MDL19114</v>
          </cell>
          <cell r="B2396" t="str">
            <v>REUSABLE STICKER PAD - MY TOWN (8L)</v>
          </cell>
          <cell r="C2396" t="str">
            <v>000772191142</v>
          </cell>
          <cell r="D2396" t="str">
            <v>EVERE</v>
          </cell>
          <cell r="F2396">
            <v>20</v>
          </cell>
          <cell r="G2396">
            <v>5.7</v>
          </cell>
        </row>
        <row r="2397">
          <cell r="A2397" t="str">
            <v>MDL19154</v>
          </cell>
          <cell r="B2397" t="str">
            <v>HUNGRY PELICAN (8L)</v>
          </cell>
          <cell r="C2397" t="str">
            <v>000772191548</v>
          </cell>
          <cell r="D2397" t="str">
            <v>EVERC</v>
          </cell>
          <cell r="E2397">
            <v>2</v>
          </cell>
          <cell r="F2397">
            <v>6</v>
          </cell>
          <cell r="G2397">
            <v>27.1</v>
          </cell>
        </row>
        <row r="2398">
          <cell r="A2398" t="str">
            <v>MDL19299</v>
          </cell>
          <cell r="B2398" t="str">
            <v>STAINED GLASS - UNICORN (8L)</v>
          </cell>
          <cell r="C2398" t="str">
            <v>000772192996</v>
          </cell>
          <cell r="D2398" t="str">
            <v>EVERC</v>
          </cell>
          <cell r="E2398">
            <v>6</v>
          </cell>
          <cell r="F2398">
            <v>24</v>
          </cell>
          <cell r="G2398">
            <v>9.5</v>
          </cell>
        </row>
        <row r="2399">
          <cell r="A2399" t="str">
            <v>MDL19413</v>
          </cell>
          <cell r="B2399" t="str">
            <v>REUSABLE PUFFY STICKERS - MERMAID (8L)</v>
          </cell>
          <cell r="C2399" t="str">
            <v>000772194136</v>
          </cell>
          <cell r="D2399" t="str">
            <v>EVERC</v>
          </cell>
          <cell r="E2399">
            <v>6</v>
          </cell>
          <cell r="F2399">
            <v>48</v>
          </cell>
          <cell r="G2399">
            <v>5.7</v>
          </cell>
        </row>
        <row r="2400">
          <cell r="A2400" t="str">
            <v>MDL19427</v>
          </cell>
          <cell r="B2400" t="str">
            <v>PREHISTORIC PLAYGROUND DINOSAUR RUG (8L)</v>
          </cell>
          <cell r="C2400" t="str">
            <v>000772194273</v>
          </cell>
          <cell r="D2400" t="str">
            <v>EVERE</v>
          </cell>
          <cell r="E2400">
            <v>3</v>
          </cell>
          <cell r="F2400">
            <v>6</v>
          </cell>
          <cell r="G2400">
            <v>27.1</v>
          </cell>
        </row>
        <row r="2401">
          <cell r="A2401" t="str">
            <v>MDL19429</v>
          </cell>
          <cell r="B2401" t="str">
            <v>PUFFY STICKER ACTIVITY BOOK - PETS PLACE (8L)</v>
          </cell>
          <cell r="C2401" t="str">
            <v>000772194297</v>
          </cell>
          <cell r="D2401" t="str">
            <v>EVERC</v>
          </cell>
          <cell r="E2401">
            <v>6</v>
          </cell>
          <cell r="F2401">
            <v>48</v>
          </cell>
          <cell r="G2401">
            <v>7.65</v>
          </cell>
        </row>
        <row r="2402">
          <cell r="A2402" t="str">
            <v>MDL19534</v>
          </cell>
          <cell r="B2402" t="str">
            <v>FAVOURITE THINGS SET (8L)</v>
          </cell>
          <cell r="C2402" t="str">
            <v>000772195348</v>
          </cell>
          <cell r="D2402" t="str">
            <v>EVERC</v>
          </cell>
          <cell r="E2402">
            <v>6</v>
          </cell>
          <cell r="F2402">
            <v>12</v>
          </cell>
          <cell r="G2402">
            <v>18.3</v>
          </cell>
        </row>
        <row r="2403">
          <cell r="A2403" t="str">
            <v>MDL29</v>
          </cell>
          <cell r="B2403" t="str">
            <v>PATTERN BLOCKS AND BOARDS (6L)</v>
          </cell>
          <cell r="C2403" t="str">
            <v>000772900294</v>
          </cell>
          <cell r="D2403" t="str">
            <v>EVERC</v>
          </cell>
          <cell r="F2403">
            <v>6</v>
          </cell>
          <cell r="G2403">
            <v>20.45</v>
          </cell>
        </row>
        <row r="2404">
          <cell r="A2404" t="str">
            <v>MDL30822</v>
          </cell>
          <cell r="B2404" t="str">
            <v>LET'S EXPLORE SMORES &amp; MORE CAMPFIRE PLAY SET (6L)</v>
          </cell>
          <cell r="C2404" t="str">
            <v>000772308229</v>
          </cell>
          <cell r="D2404" t="str">
            <v>EVERE</v>
          </cell>
          <cell r="F2404">
            <v>6</v>
          </cell>
          <cell r="G2404">
            <v>27.9</v>
          </cell>
        </row>
        <row r="2405">
          <cell r="A2405" t="str">
            <v>MDL31431</v>
          </cell>
          <cell r="B2405" t="str">
            <v>PLAYMATS - UNDER THE SEA (ENG)</v>
          </cell>
          <cell r="C2405" t="str">
            <v>000772314312</v>
          </cell>
          <cell r="D2405" t="str">
            <v>EVERE</v>
          </cell>
          <cell r="F2405">
            <v>20</v>
          </cell>
          <cell r="G2405">
            <v>5.2</v>
          </cell>
        </row>
        <row r="2406">
          <cell r="A2406" t="str">
            <v>MDL3183</v>
          </cell>
          <cell r="B2406" t="str">
            <v>MY FIRST PAINT WITH WATER - PINK (ENG)</v>
          </cell>
          <cell r="C2406" t="str">
            <v>000772031837</v>
          </cell>
          <cell r="D2406" t="str">
            <v>EVERE</v>
          </cell>
          <cell r="F2406">
            <v>40</v>
          </cell>
          <cell r="G2406">
            <v>5.2</v>
          </cell>
        </row>
        <row r="2407">
          <cell r="A2407" t="str">
            <v>MDL3184</v>
          </cell>
          <cell r="B2407" t="str">
            <v>MY FIRST PAINT WITH WATER - BLUE (ENG)</v>
          </cell>
          <cell r="C2407" t="str">
            <v>000772031844</v>
          </cell>
          <cell r="D2407" t="str">
            <v>EVERE</v>
          </cell>
          <cell r="F2407">
            <v>40</v>
          </cell>
          <cell r="G2407">
            <v>5.2</v>
          </cell>
        </row>
        <row r="2408">
          <cell r="A2408" t="str">
            <v>MDL33000</v>
          </cell>
          <cell r="B2408" t="str">
            <v>BLUES CLUES &amp; YOU WATER WOW! -  ALPHABET (6L)</v>
          </cell>
          <cell r="C2408" t="str">
            <v>000772330008</v>
          </cell>
          <cell r="D2408" t="str">
            <v>EVERC</v>
          </cell>
          <cell r="E2408">
            <v>6</v>
          </cell>
          <cell r="F2408">
            <v>48</v>
          </cell>
          <cell r="G2408">
            <v>6.2</v>
          </cell>
        </row>
        <row r="2409">
          <cell r="A2409" t="str">
            <v>MDL33003</v>
          </cell>
          <cell r="B2409" t="str">
            <v>BLUES CLUES &amp; YOU REUSABLE STICKER PAD - PLACES BLUE LOVES (6L)</v>
          </cell>
          <cell r="C2409" t="str">
            <v>000772330039</v>
          </cell>
          <cell r="D2409" t="str">
            <v>EVERC</v>
          </cell>
          <cell r="E2409">
            <v>8</v>
          </cell>
          <cell r="F2409">
            <v>32</v>
          </cell>
          <cell r="G2409">
            <v>6.2</v>
          </cell>
        </row>
        <row r="2410">
          <cell r="A2410" t="str">
            <v>MDL40162</v>
          </cell>
          <cell r="B2410" t="str">
            <v>MOSAIC STICKER PAD - NATURE (8L)</v>
          </cell>
          <cell r="C2410" t="str">
            <v>000772401623</v>
          </cell>
          <cell r="D2410" t="str">
            <v>EVERE</v>
          </cell>
          <cell r="F2410">
            <v>20</v>
          </cell>
          <cell r="G2410">
            <v>5.7</v>
          </cell>
        </row>
        <row r="2411">
          <cell r="A2411" t="str">
            <v>MDL40176</v>
          </cell>
          <cell r="B2411" t="str">
            <v>WATER WOW! JUNGLE (8L)</v>
          </cell>
          <cell r="C2411" t="str">
            <v>000772401760</v>
          </cell>
          <cell r="D2411" t="str">
            <v>EVERC</v>
          </cell>
          <cell r="E2411">
            <v>6</v>
          </cell>
          <cell r="F2411">
            <v>48</v>
          </cell>
          <cell r="G2411">
            <v>5.7</v>
          </cell>
        </row>
        <row r="2412">
          <cell r="A2412" t="str">
            <v>MDL40321</v>
          </cell>
          <cell r="B2412" t="str">
            <v>PRINCESS MAGNETIC DRESS-UP PLAY SET (8L)</v>
          </cell>
          <cell r="C2412" t="str">
            <v>000772403214</v>
          </cell>
          <cell r="D2412" t="str">
            <v>EVERC</v>
          </cell>
          <cell r="E2412">
            <v>6</v>
          </cell>
          <cell r="F2412">
            <v>12</v>
          </cell>
          <cell r="G2412">
            <v>12.25</v>
          </cell>
        </row>
        <row r="2413">
          <cell r="A2413" t="str">
            <v>MDL40451</v>
          </cell>
          <cell r="B2413" t="str">
            <v>BABY GORILLA (8L)</v>
          </cell>
          <cell r="C2413" t="str">
            <v>000772404518</v>
          </cell>
          <cell r="D2413" t="str">
            <v>EVERE</v>
          </cell>
          <cell r="F2413">
            <v>6</v>
          </cell>
          <cell r="G2413">
            <v>18.420000000000002</v>
          </cell>
        </row>
        <row r="2414">
          <cell r="A2414" t="str">
            <v>MDL40502</v>
          </cell>
          <cell r="B2414" t="str">
            <v>REUSABLE STICKER PAD - JUNGLE &amp; SAVANNA (8L)</v>
          </cell>
          <cell r="C2414" t="str">
            <v>000772405027</v>
          </cell>
          <cell r="D2414" t="str">
            <v>EVERE</v>
          </cell>
          <cell r="F2414">
            <v>20</v>
          </cell>
          <cell r="G2414">
            <v>5.7</v>
          </cell>
        </row>
        <row r="2415">
          <cell r="A2415" t="str">
            <v>MDL40521</v>
          </cell>
          <cell r="B2415" t="str">
            <v>REUSABLE PUFFY STICKERS - DINOSAURS (8L)</v>
          </cell>
          <cell r="C2415" t="str">
            <v>000772405218</v>
          </cell>
          <cell r="D2415" t="str">
            <v>EVERE</v>
          </cell>
          <cell r="E2415">
            <v>6</v>
          </cell>
          <cell r="F2415">
            <v>48</v>
          </cell>
          <cell r="G2415">
            <v>5.7</v>
          </cell>
        </row>
        <row r="2416">
          <cell r="A2416" t="str">
            <v>MDL40821-24</v>
          </cell>
          <cell r="B2416" t="str">
            <v xml:space="preserve">LET'S EXPLORE WATER WOW! OUTDOOR ADVENTURE (8L) </v>
          </cell>
          <cell r="C2416" t="str">
            <v>000772408219.</v>
          </cell>
          <cell r="D2416" t="str">
            <v>EVERC</v>
          </cell>
          <cell r="E2416">
            <v>6</v>
          </cell>
          <cell r="F2416">
            <v>24</v>
          </cell>
          <cell r="G2416">
            <v>9.5</v>
          </cell>
        </row>
        <row r="2417">
          <cell r="A2417" t="str">
            <v>MDL41343</v>
          </cell>
          <cell r="B2417" t="str">
            <v>POKE-A-DOT - GOOD NIGHT, ANIMALS (8L)</v>
          </cell>
          <cell r="C2417" t="str">
            <v>000772413435</v>
          </cell>
          <cell r="D2417" t="str">
            <v>EVERC</v>
          </cell>
          <cell r="F2417">
            <v>8</v>
          </cell>
          <cell r="G2417">
            <v>12.65</v>
          </cell>
        </row>
        <row r="2418">
          <cell r="A2418" t="str">
            <v>MDL567</v>
          </cell>
          <cell r="B2418" t="str">
            <v>GEOMETRIC STACKER (6L)</v>
          </cell>
          <cell r="C2418" t="str">
            <v>000772005678</v>
          </cell>
          <cell r="D2418" t="str">
            <v>EVERE</v>
          </cell>
          <cell r="F2418">
            <v>6</v>
          </cell>
          <cell r="G2418">
            <v>16.3</v>
          </cell>
        </row>
        <row r="2419">
          <cell r="A2419" t="str">
            <v>MDL8600EN</v>
          </cell>
          <cell r="B2419" t="str">
            <v xml:space="preserve">LET'S PLAY HOUSE DUST, SWEEP &amp; MOP (ENG)  </v>
          </cell>
          <cell r="C2419" t="str">
            <v>000772086004.</v>
          </cell>
          <cell r="D2419" t="str">
            <v>EVERE</v>
          </cell>
          <cell r="F2419">
            <v>3</v>
          </cell>
          <cell r="G2419">
            <v>31.5</v>
          </cell>
        </row>
        <row r="2420">
          <cell r="A2420" t="str">
            <v>MDL94033</v>
          </cell>
          <cell r="B2420" t="str">
            <v>MUSIC MAKERS WOODEN INSTRUMENTS (EN/FR)</v>
          </cell>
          <cell r="C2420" t="str">
            <v>000772940337</v>
          </cell>
          <cell r="D2420" t="str">
            <v>EVERC</v>
          </cell>
          <cell r="F2420">
            <v>4</v>
          </cell>
          <cell r="G2420">
            <v>23.2</v>
          </cell>
        </row>
        <row r="2421">
          <cell r="A2421" t="str">
            <v>MDL94067</v>
          </cell>
          <cell r="B2421" t="str">
            <v xml:space="preserve">BLEND &amp; BAKE MIXER PLAY SET  </v>
          </cell>
          <cell r="C2421" t="str">
            <v>000772940672</v>
          </cell>
          <cell r="D2421" t="str">
            <v>EVERC</v>
          </cell>
          <cell r="F2421">
            <v>2</v>
          </cell>
          <cell r="G2421">
            <v>22.1</v>
          </cell>
        </row>
        <row r="2422">
          <cell r="A2422" t="str">
            <v>MGA571469E7C</v>
          </cell>
          <cell r="B2422" t="str">
            <v xml:space="preserve">L.O.L. SURPRISE CONFETTI PRESENT SURPRISE PDQ ASST </v>
          </cell>
          <cell r="C2422" t="str">
            <v>035051571469</v>
          </cell>
          <cell r="D2422" t="str">
            <v>EVERC</v>
          </cell>
          <cell r="F2422">
            <v>12</v>
          </cell>
          <cell r="G2422">
            <v>13.96</v>
          </cell>
        </row>
        <row r="2423">
          <cell r="A2423" t="str">
            <v>OTF0SA222TL</v>
          </cell>
          <cell r="B2423" t="str">
            <v xml:space="preserve">DISGUSTING SCIENCE  </v>
          </cell>
          <cell r="C2423" t="str">
            <v>781968002229</v>
          </cell>
          <cell r="D2423" t="str">
            <v>EVERC</v>
          </cell>
          <cell r="F2423">
            <v>6</v>
          </cell>
          <cell r="G2423">
            <v>15</v>
          </cell>
        </row>
        <row r="2424">
          <cell r="A2424" t="str">
            <v>OTF796G</v>
          </cell>
          <cell r="B2424" t="str">
            <v xml:space="preserve">GLOW SKETCH IT NAIL PENS  </v>
          </cell>
          <cell r="C2424" t="str">
            <v>731346079657</v>
          </cell>
          <cell r="D2424" t="str">
            <v>EVERC</v>
          </cell>
          <cell r="E2424">
            <v>6</v>
          </cell>
          <cell r="F2424">
            <v>24</v>
          </cell>
          <cell r="G2424">
            <v>10</v>
          </cell>
        </row>
        <row r="2425">
          <cell r="A2425" t="str">
            <v>OTF8001075</v>
          </cell>
          <cell r="B2425" t="str">
            <v xml:space="preserve">SHARKOLOGY  </v>
          </cell>
          <cell r="C2425" t="str">
            <v>781968000041</v>
          </cell>
          <cell r="D2425" t="str">
            <v>EVERC</v>
          </cell>
          <cell r="F2425">
            <v>4</v>
          </cell>
          <cell r="G2425">
            <v>15</v>
          </cell>
        </row>
        <row r="2426">
          <cell r="A2426" t="str">
            <v>OTFAC10183</v>
          </cell>
          <cell r="B2426" t="str">
            <v>GLOW-IN-DARK NDLPNT - UNICORN</v>
          </cell>
          <cell r="C2426" t="str">
            <v>810061595168</v>
          </cell>
          <cell r="D2426" t="str">
            <v>EVERC</v>
          </cell>
          <cell r="F2426">
            <v>6</v>
          </cell>
          <cell r="G2426">
            <v>6.75</v>
          </cell>
        </row>
        <row r="2427">
          <cell r="A2427" t="str">
            <v>OTFDE10003</v>
          </cell>
          <cell r="B2427" t="str">
            <v>ELECTRONIC HOT POTATO GAME</v>
          </cell>
          <cell r="C2427" t="str">
            <v>810061596172</v>
          </cell>
          <cell r="D2427" t="str">
            <v>EVERE</v>
          </cell>
          <cell r="F2427">
            <v>4</v>
          </cell>
          <cell r="G2427">
            <v>11.5</v>
          </cell>
        </row>
        <row r="2428">
          <cell r="A2428" t="str">
            <v>OTFSE10063</v>
          </cell>
          <cell r="B2428" t="str">
            <v>DINO SCIENCE</v>
          </cell>
          <cell r="C2428" t="str">
            <v>810061596059</v>
          </cell>
          <cell r="D2428" t="str">
            <v>EVERC</v>
          </cell>
          <cell r="F2428">
            <v>4</v>
          </cell>
          <cell r="G2428">
            <v>15</v>
          </cell>
        </row>
        <row r="2429">
          <cell r="A2429" t="str">
            <v>OTFSE10073</v>
          </cell>
          <cell r="B2429" t="str">
            <v>SEA SCIENCE</v>
          </cell>
          <cell r="C2429" t="str">
            <v>810061596066</v>
          </cell>
          <cell r="D2429" t="str">
            <v>EVERC</v>
          </cell>
          <cell r="F2429">
            <v>4</v>
          </cell>
          <cell r="G2429">
            <v>15</v>
          </cell>
        </row>
        <row r="2430">
          <cell r="A2430" t="str">
            <v>PHMAF6605</v>
          </cell>
          <cell r="B2430" t="str">
            <v>BENDY and the INK MACHINE - 5" Articulated 6pc ACTION FIGURE ASST (6)</v>
          </cell>
          <cell r="C2430" t="str">
            <v>085867406923</v>
          </cell>
          <cell r="D2430" t="str">
            <v>EVERE</v>
          </cell>
          <cell r="G2430">
            <v>60</v>
          </cell>
        </row>
        <row r="2431">
          <cell r="A2431" t="str">
            <v>RGLP66150</v>
          </cell>
          <cell r="B2431" t="str">
            <v>PEZ - HARRY POTTER (PDQ)</v>
          </cell>
          <cell r="C2431" t="str">
            <v>067535661502</v>
          </cell>
          <cell r="D2431" t="str">
            <v>EVERC</v>
          </cell>
          <cell r="E2431">
            <v>12</v>
          </cell>
          <cell r="F2431">
            <v>72</v>
          </cell>
          <cell r="G2431">
            <v>2.5</v>
          </cell>
        </row>
        <row r="2432">
          <cell r="A2432" t="str">
            <v>SIL565</v>
          </cell>
          <cell r="B2432" t="str">
            <v>WORLDS SMALLEST HOT WHEELS SERIES 4 ASST</v>
          </cell>
          <cell r="C2432" t="str">
            <v>854941007594</v>
          </cell>
          <cell r="D2432" t="str">
            <v>EVERC</v>
          </cell>
          <cell r="E2432">
            <v>12</v>
          </cell>
          <cell r="F2432">
            <v>48</v>
          </cell>
          <cell r="G2432">
            <v>2.5</v>
          </cell>
        </row>
        <row r="2433">
          <cell r="A2433" t="str">
            <v>SML6059407</v>
          </cell>
          <cell r="B2433" t="str">
            <v>KINETIC SAND - SMALL BAG VALUE - ASST</v>
          </cell>
          <cell r="C2433" t="str">
            <v>20778988356030</v>
          </cell>
          <cell r="D2433" t="str">
            <v>EVERC</v>
          </cell>
          <cell r="F2433">
            <v>24</v>
          </cell>
          <cell r="G2433">
            <v>0.8</v>
          </cell>
        </row>
        <row r="2434">
          <cell r="A2434" t="str">
            <v>SML6061818</v>
          </cell>
          <cell r="B2434" t="str">
            <v xml:space="preserve">SWIMWAYS - SPRING FLOAT - BLUE </v>
          </cell>
          <cell r="C2434" t="str">
            <v>795861111803</v>
          </cell>
          <cell r="D2434" t="str">
            <v>EVERE</v>
          </cell>
          <cell r="F2434">
            <v>6</v>
          </cell>
          <cell r="G2434">
            <v>23.15</v>
          </cell>
        </row>
        <row r="2435">
          <cell r="A2435" t="str">
            <v>TMY35265</v>
          </cell>
          <cell r="B2435" t="str">
            <v>JOHN DEERE 1/64 SCALE - FARM VEHICLE PLAYSET</v>
          </cell>
          <cell r="C2435" t="str">
            <v>036881352655</v>
          </cell>
          <cell r="D2435" t="str">
            <v>EVERC</v>
          </cell>
          <cell r="F2435">
            <v>3</v>
          </cell>
          <cell r="G2435">
            <v>37.25</v>
          </cell>
        </row>
        <row r="2436">
          <cell r="A2436" t="str">
            <v>TMY37651</v>
          </cell>
          <cell r="B2436" t="str">
            <v>JOHN DEERE MONSTER TREADS 6" LIGHTS &amp; SOUNDS ASST</v>
          </cell>
          <cell r="C2436" t="str">
            <v>036881376514</v>
          </cell>
          <cell r="D2436" t="str">
            <v>EVERC</v>
          </cell>
          <cell r="F2436">
            <v>4</v>
          </cell>
          <cell r="G2436">
            <v>14.85</v>
          </cell>
        </row>
        <row r="2437">
          <cell r="A2437" t="str">
            <v>TMY37862</v>
          </cell>
          <cell r="B2437" t="str">
            <v>JOHN DEERE - MINI MONSTER TREADS PDQ ASST</v>
          </cell>
          <cell r="C2437" t="str">
            <v>036881378624</v>
          </cell>
          <cell r="D2437" t="str">
            <v>EVERC</v>
          </cell>
          <cell r="F2437">
            <v>8</v>
          </cell>
          <cell r="G2437">
            <v>6</v>
          </cell>
        </row>
        <row r="2438">
          <cell r="A2438" t="str">
            <v>TMYT46941</v>
          </cell>
          <cell r="B2438" t="str">
            <v>POP-UP PIRATE - GAME</v>
          </cell>
          <cell r="C2438" t="str">
            <v>053941469412</v>
          </cell>
          <cell r="D2438" t="str">
            <v>EVERE</v>
          </cell>
          <cell r="F2438">
            <v>3</v>
          </cell>
          <cell r="G2438">
            <v>16.3</v>
          </cell>
        </row>
        <row r="2439">
          <cell r="A2439" t="str">
            <v>US10021931</v>
          </cell>
          <cell r="B2439" t="str">
            <v>BICYCLE - FYREBIRD</v>
          </cell>
          <cell r="C2439" t="str">
            <v>073854093610</v>
          </cell>
          <cell r="D2439" t="str">
            <v>EVERE</v>
          </cell>
          <cell r="E2439">
            <v>6</v>
          </cell>
          <cell r="F2439">
            <v>24</v>
          </cell>
          <cell r="G2439">
            <v>5</v>
          </cell>
        </row>
        <row r="2440">
          <cell r="A2440" t="str">
            <v>USAAC002-266</v>
          </cell>
          <cell r="B2440" t="str">
            <v>DICE - DISNEY HAUNTED MANSION PREMIUM</v>
          </cell>
          <cell r="C2440" t="str">
            <v>700304155269</v>
          </cell>
          <cell r="D2440" t="str">
            <v>EVERE</v>
          </cell>
          <cell r="F2440">
            <v>12</v>
          </cell>
          <cell r="G2440">
            <v>12</v>
          </cell>
        </row>
        <row r="2441">
          <cell r="A2441" t="str">
            <v>USAAC004-291</v>
          </cell>
          <cell r="B2441" t="str">
            <v>DICE - DISNEY NIGHTMARE BEFORE CHRISTMAS PREMIUM</v>
          </cell>
          <cell r="C2441" t="str">
            <v>700304154347</v>
          </cell>
          <cell r="D2441" t="str">
            <v>EVERE</v>
          </cell>
          <cell r="F2441">
            <v>12</v>
          </cell>
          <cell r="G2441">
            <v>12</v>
          </cell>
        </row>
        <row r="2442">
          <cell r="A2442" t="str">
            <v>USAAC004-679</v>
          </cell>
          <cell r="B2442" t="str">
            <v>DICE - DISNEY STITCH PREMIUM</v>
          </cell>
          <cell r="C2442" t="str">
            <v>700304155252</v>
          </cell>
          <cell r="D2442" t="str">
            <v>EVERE</v>
          </cell>
          <cell r="F2442">
            <v>12</v>
          </cell>
          <cell r="G2442">
            <v>12</v>
          </cell>
        </row>
        <row r="2443">
          <cell r="A2443" t="str">
            <v>USACL010-546</v>
          </cell>
          <cell r="B2443" t="str">
            <v>CLUE - IT</v>
          </cell>
          <cell r="C2443" t="str">
            <v>700304151896</v>
          </cell>
          <cell r="D2443" t="str">
            <v>EVERE</v>
          </cell>
          <cell r="F2443">
            <v>4</v>
          </cell>
          <cell r="G2443">
            <v>32</v>
          </cell>
        </row>
        <row r="2444">
          <cell r="A2444" t="str">
            <v>USAHB117-588</v>
          </cell>
          <cell r="B2444" t="str">
            <v>CUPHEAD ROLL AND RUN</v>
          </cell>
          <cell r="C2444" t="str">
            <v>700304154262</v>
          </cell>
          <cell r="D2444" t="str">
            <v>EVERE</v>
          </cell>
          <cell r="F2444">
            <v>4</v>
          </cell>
          <cell r="G2444">
            <v>48</v>
          </cell>
        </row>
        <row r="2445">
          <cell r="A2445" t="str">
            <v>USAJA010-001</v>
          </cell>
          <cell r="B2445" t="str">
            <v>JENGA -SCOOBY-DOO</v>
          </cell>
          <cell r="C2445" t="str">
            <v>700304154828</v>
          </cell>
          <cell r="D2445" t="str">
            <v>EVERE</v>
          </cell>
          <cell r="F2445">
            <v>6</v>
          </cell>
          <cell r="G2445">
            <v>20</v>
          </cell>
        </row>
        <row r="2446">
          <cell r="A2446" t="str">
            <v>USAMN004-679</v>
          </cell>
          <cell r="B2446" t="str">
            <v xml:space="preserve">MONOPOLY - DISNEY LILO &amp; STITCH  </v>
          </cell>
          <cell r="C2446" t="str">
            <v>700304153074</v>
          </cell>
          <cell r="D2446" t="str">
            <v>EVERE</v>
          </cell>
          <cell r="F2446">
            <v>6</v>
          </cell>
          <cell r="G2446">
            <v>32</v>
          </cell>
        </row>
        <row r="2447">
          <cell r="A2447" t="str">
            <v>USAMN010-595</v>
          </cell>
          <cell r="B2447" t="str">
            <v xml:space="preserve">MONOPOLY - ELF </v>
          </cell>
          <cell r="C2447" t="str">
            <v>700304154415</v>
          </cell>
          <cell r="D2447" t="str">
            <v>EVERE</v>
          </cell>
          <cell r="F2447">
            <v>6</v>
          </cell>
          <cell r="G2447">
            <v>32</v>
          </cell>
        </row>
        <row r="2448">
          <cell r="A2448" t="str">
            <v>USAMN104-663</v>
          </cell>
          <cell r="B2448" t="str">
            <v xml:space="preserve">MONOPOLY - SOPRANOS </v>
          </cell>
          <cell r="C2448" t="str">
            <v>700304155559</v>
          </cell>
          <cell r="D2448" t="str">
            <v>EVERE</v>
          </cell>
          <cell r="F2448">
            <v>6</v>
          </cell>
          <cell r="G2448">
            <v>32</v>
          </cell>
        </row>
        <row r="2449">
          <cell r="A2449" t="str">
            <v>USAMN137-729</v>
          </cell>
          <cell r="B2449" t="str">
            <v xml:space="preserve">MONOPOLY - GARBAGE PAIL KIDS </v>
          </cell>
          <cell r="C2449" t="str">
            <v>700304153845</v>
          </cell>
          <cell r="D2449" t="str">
            <v>EVERE</v>
          </cell>
          <cell r="F2449">
            <v>6</v>
          </cell>
          <cell r="G2449">
            <v>32</v>
          </cell>
        </row>
        <row r="2450">
          <cell r="A2450" t="str">
            <v>USAMN148-638</v>
          </cell>
          <cell r="B2450" t="str">
            <v>MONOPOLY - U.S. STAMPS  (USPS)</v>
          </cell>
          <cell r="C2450" t="str">
            <v>700304156372</v>
          </cell>
          <cell r="D2450" t="str">
            <v>EVERE</v>
          </cell>
          <cell r="F2450">
            <v>6</v>
          </cell>
          <cell r="G2450">
            <v>32</v>
          </cell>
        </row>
        <row r="2451">
          <cell r="A2451" t="str">
            <v>USAPA135-725</v>
          </cell>
          <cell r="B2451" t="str">
            <v>HUES AND CUES</v>
          </cell>
          <cell r="C2451" t="str">
            <v>700304153760</v>
          </cell>
          <cell r="D2451" t="str">
            <v>EVERE</v>
          </cell>
          <cell r="F2451">
            <v>4</v>
          </cell>
          <cell r="G2451">
            <v>20</v>
          </cell>
        </row>
        <row r="2452">
          <cell r="A2452" t="str">
            <v>USAPZ005-689</v>
          </cell>
          <cell r="B2452" t="str">
            <v xml:space="preserve">PUZZLE - 1000pc - ZELDA BREATH OF THE WILD </v>
          </cell>
          <cell r="C2452" t="str">
            <v>700304155634</v>
          </cell>
          <cell r="D2452" t="str">
            <v>EVERE</v>
          </cell>
          <cell r="F2452">
            <v>6</v>
          </cell>
          <cell r="G2452">
            <v>14.5</v>
          </cell>
        </row>
        <row r="2453">
          <cell r="A2453" t="str">
            <v>USAPZ005-736</v>
          </cell>
          <cell r="B2453" t="str">
            <v xml:space="preserve">PUZZLE - 1000pc - ZELDA SKYWARD SWORD  </v>
          </cell>
          <cell r="C2453" t="str">
            <v>700304156488</v>
          </cell>
          <cell r="D2453" t="str">
            <v>EVERE</v>
          </cell>
          <cell r="F2453">
            <v>6</v>
          </cell>
          <cell r="G2453">
            <v>14.5</v>
          </cell>
        </row>
        <row r="2454">
          <cell r="A2454" t="str">
            <v>USAPZ141-644</v>
          </cell>
          <cell r="B2454" t="str">
            <v>PUZZLE - 1000pc - CARE BEARS "CARE-A-LOT"</v>
          </cell>
          <cell r="C2454" t="str">
            <v>700304155283</v>
          </cell>
          <cell r="D2454" t="str">
            <v>EVERE</v>
          </cell>
          <cell r="F2454">
            <v>6</v>
          </cell>
          <cell r="G2454">
            <v>14.5</v>
          </cell>
        </row>
        <row r="2455">
          <cell r="A2455" t="str">
            <v>USAPZ141-787</v>
          </cell>
          <cell r="B2455" t="str">
            <v xml:space="preserve">PUZZLE - 1000pc - CARE BEARS 40TH/COLLAGE </v>
          </cell>
          <cell r="C2455" t="str">
            <v>700304157003</v>
          </cell>
          <cell r="D2455" t="str">
            <v>EVERE</v>
          </cell>
          <cell r="F2455">
            <v>6</v>
          </cell>
          <cell r="G2455">
            <v>14.5</v>
          </cell>
        </row>
        <row r="2456">
          <cell r="A2456" t="str">
            <v>USAPZ144-659</v>
          </cell>
          <cell r="B2456" t="str">
            <v xml:space="preserve">PUZZLE - 1000pc - IRON MAIDEN "FACES OF EDDIE" </v>
          </cell>
          <cell r="C2456" t="str">
            <v>700304155443</v>
          </cell>
          <cell r="D2456" t="str">
            <v>EVERE</v>
          </cell>
          <cell r="F2456">
            <v>6</v>
          </cell>
          <cell r="G2456">
            <v>14.5</v>
          </cell>
        </row>
        <row r="2457">
          <cell r="A2457" t="str">
            <v>USAPZ150-731</v>
          </cell>
          <cell r="B2457" t="str">
            <v xml:space="preserve">PUZZLE - 1000pc - DRAGON PRINCE HEROES AT THE STORM SPIRE </v>
          </cell>
          <cell r="C2457" t="str">
            <v>700304156938</v>
          </cell>
          <cell r="D2457" t="str">
            <v>EVERE</v>
          </cell>
          <cell r="F2457">
            <v>6</v>
          </cell>
          <cell r="G2457">
            <v>14.5</v>
          </cell>
        </row>
        <row r="2458">
          <cell r="A2458" t="str">
            <v>USARI104-375</v>
          </cell>
          <cell r="B2458" t="str">
            <v>GAME OF THRONES RISK</v>
          </cell>
          <cell r="C2458" t="str">
            <v>700304046659</v>
          </cell>
          <cell r="D2458" t="str">
            <v>EVERE</v>
          </cell>
          <cell r="F2458">
            <v>4</v>
          </cell>
          <cell r="G2458">
            <v>60</v>
          </cell>
        </row>
        <row r="2459">
          <cell r="A2459" t="str">
            <v>USARI126-581</v>
          </cell>
          <cell r="B2459" t="str">
            <v>WARHAMMER 40K RISK</v>
          </cell>
          <cell r="C2459" t="str">
            <v>700304153890</v>
          </cell>
          <cell r="D2459" t="str">
            <v>EVERE</v>
          </cell>
          <cell r="F2459">
            <v>4</v>
          </cell>
          <cell r="G2459">
            <v>40</v>
          </cell>
        </row>
        <row r="2460">
          <cell r="A2460" t="str">
            <v>USAST051-524</v>
          </cell>
          <cell r="B2460" t="str">
            <v>THE THING INFECTION AT OUTPOST 31</v>
          </cell>
          <cell r="C2460" t="str">
            <v>700304155474</v>
          </cell>
          <cell r="D2460" t="str">
            <v>EVERE</v>
          </cell>
          <cell r="F2460">
            <v>4</v>
          </cell>
          <cell r="G2460">
            <v>48</v>
          </cell>
        </row>
        <row r="2461">
          <cell r="A2461" t="str">
            <v>USATP010-430</v>
          </cell>
          <cell r="B2461" t="str">
            <v>TRIVIAL PURSUIT - HARRY POTTER (WORLD OF) ULTIMATE</v>
          </cell>
          <cell r="C2461" t="str">
            <v>700304049193</v>
          </cell>
          <cell r="D2461" t="str">
            <v>EVERE</v>
          </cell>
          <cell r="F2461">
            <v>6</v>
          </cell>
          <cell r="G2461">
            <v>40</v>
          </cell>
        </row>
        <row r="2462">
          <cell r="A2462" t="str">
            <v>WS21430</v>
          </cell>
          <cell r="B2462" t="str">
            <v>VINTAGE BOOKSHELF EDITION - CLUE</v>
          </cell>
          <cell r="C2462" t="str">
            <v>850580006332</v>
          </cell>
          <cell r="D2462" t="str">
            <v>EVERE</v>
          </cell>
          <cell r="F2462">
            <v>4</v>
          </cell>
          <cell r="G2462">
            <v>33.5</v>
          </cell>
        </row>
        <row r="2463">
          <cell r="A2463" t="str">
            <v>WS28050</v>
          </cell>
          <cell r="B2463" t="str">
            <v>MULTI-GAME ( Chs/Chkrs/Bckgmn/Dom/Cribbg) - DLX WOOD</v>
          </cell>
          <cell r="C2463" t="str">
            <v>857487008018</v>
          </cell>
          <cell r="D2463" t="str">
            <v>EVERE</v>
          </cell>
          <cell r="F2463">
            <v>2</v>
          </cell>
          <cell r="G2463">
            <v>359.25</v>
          </cell>
        </row>
        <row r="2464">
          <cell r="A2464" t="str">
            <v>WS40005</v>
          </cell>
          <cell r="B2464" t="str">
            <v>SCRABBLE - LUXE MAPLE EDITION</v>
          </cell>
          <cell r="C2464" t="str">
            <v>857487008421</v>
          </cell>
          <cell r="D2464" t="str">
            <v>EVERE</v>
          </cell>
          <cell r="F2464">
            <v>2</v>
          </cell>
          <cell r="G2464">
            <v>167.25</v>
          </cell>
        </row>
        <row r="2465">
          <cell r="A2465" t="str">
            <v>WS40006</v>
          </cell>
          <cell r="B2465" t="str">
            <v>MONOPOLY - LUXE MAPLE EDITION</v>
          </cell>
          <cell r="C2465" t="str">
            <v>857487008438</v>
          </cell>
          <cell r="D2465" t="str">
            <v>EVERE</v>
          </cell>
          <cell r="F2465">
            <v>2</v>
          </cell>
          <cell r="G2465">
            <v>167.25</v>
          </cell>
        </row>
        <row r="2466">
          <cell r="A2466" t="str">
            <v>WS41414</v>
          </cell>
          <cell r="B2466" t="str">
            <v>VINTAGE BOOKSHELF EDITION - CHESS</v>
          </cell>
          <cell r="C2466" t="str">
            <v>857487008780</v>
          </cell>
          <cell r="D2466" t="str">
            <v>EVERE</v>
          </cell>
          <cell r="F2466">
            <v>4</v>
          </cell>
          <cell r="G2466">
            <v>33.5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products"/>
      <sheetName val="Sheet2"/>
    </sheetNames>
    <sheetDataSet>
      <sheetData sheetId="0"/>
      <sheetData sheetId="1">
        <row r="1">
          <cell r="A1" t="str">
            <v>Product Code</v>
          </cell>
          <cell r="B1" t="str">
            <v>Product Description</v>
          </cell>
          <cell r="C1" t="str">
            <v>UPC Code</v>
          </cell>
          <cell r="D1" t="str">
            <v>Price</v>
          </cell>
        </row>
        <row r="2">
          <cell r="A2" t="str">
            <v>ANO002</v>
          </cell>
          <cell r="B2" t="str">
            <v>ANOMIA - PARTY BOX - CARD GAME (ages 10+)</v>
          </cell>
          <cell r="C2" t="str">
            <v>798304207729</v>
          </cell>
          <cell r="D2">
            <v>19.5</v>
          </cell>
        </row>
        <row r="3">
          <cell r="A3" t="str">
            <v>ANO003</v>
          </cell>
          <cell r="B3" t="str">
            <v>DUPLE - CARD GAME (ages 10+)</v>
          </cell>
          <cell r="C3" t="str">
            <v>798304207736</v>
          </cell>
          <cell r="D3">
            <v>9.5</v>
          </cell>
        </row>
        <row r="4">
          <cell r="A4" t="str">
            <v>ANO004</v>
          </cell>
          <cell r="B4" t="str">
            <v xml:space="preserve">ANOMIA X - CARD GAME (ages 17+) </v>
          </cell>
          <cell r="C4" t="str">
            <v>798304395198</v>
          </cell>
          <cell r="D4">
            <v>17.5</v>
          </cell>
        </row>
        <row r="5">
          <cell r="A5" t="str">
            <v>ANO005</v>
          </cell>
          <cell r="B5" t="str">
            <v>ANOMIA - KIDS- CARD GAME (ages 5+)</v>
          </cell>
          <cell r="C5" t="str">
            <v>798304419801</v>
          </cell>
          <cell r="D5">
            <v>8.75</v>
          </cell>
        </row>
        <row r="6">
          <cell r="A6" t="str">
            <v>ANOMIA</v>
          </cell>
          <cell r="B6" t="str">
            <v>ANOMIA - CARD GAME (ages 10+)</v>
          </cell>
          <cell r="C6" t="str">
            <v>798304062885</v>
          </cell>
          <cell r="D6">
            <v>10.5</v>
          </cell>
        </row>
        <row r="7">
          <cell r="A7" t="str">
            <v>BGAPP002</v>
          </cell>
          <cell r="B7" t="str">
            <v>APPLETTERS  v2.0</v>
          </cell>
          <cell r="C7" t="str">
            <v>855252007303</v>
          </cell>
          <cell r="D7">
            <v>4</v>
          </cell>
        </row>
        <row r="8">
          <cell r="A8" t="str">
            <v>BGBAN001</v>
          </cell>
          <cell r="B8" t="str">
            <v>BANANAGRAMS - Classic</v>
          </cell>
          <cell r="C8" t="str">
            <v>856739001159</v>
          </cell>
          <cell r="D8">
            <v>12</v>
          </cell>
        </row>
        <row r="9">
          <cell r="A9" t="str">
            <v>BGBLE001</v>
          </cell>
          <cell r="B9" t="str">
            <v>BANANAGRAMS - BIG LETTER (EA)</v>
          </cell>
          <cell r="C9" t="str">
            <v>856739001944</v>
          </cell>
          <cell r="D9">
            <v>15.9</v>
          </cell>
        </row>
        <row r="10">
          <cell r="A10" t="str">
            <v>BGCBP001</v>
          </cell>
          <cell r="B10" t="str">
            <v>COBRA PAW ( 2-6 PLYR AGE 5+ ) (EA)</v>
          </cell>
          <cell r="C10" t="str">
            <v>856739001890</v>
          </cell>
          <cell r="D10">
            <v>7.75</v>
          </cell>
        </row>
        <row r="11">
          <cell r="A11" t="str">
            <v>BGCTP001</v>
          </cell>
          <cell r="B11" t="str">
            <v>COUNTALOUPE - GAME</v>
          </cell>
          <cell r="C11" t="str">
            <v>855252007464</v>
          </cell>
          <cell r="D11">
            <v>7.2</v>
          </cell>
        </row>
        <row r="12">
          <cell r="A12" t="str">
            <v>BGDBAN003</v>
          </cell>
          <cell r="B12" t="str">
            <v>BANANAGRAMS DOUBLE</v>
          </cell>
          <cell r="C12" t="str">
            <v>885413968792</v>
          </cell>
          <cell r="D12">
            <v>19.399999999999999</v>
          </cell>
        </row>
        <row r="13">
          <cell r="A13" t="str">
            <v>BGDUE001</v>
          </cell>
          <cell r="B13" t="str">
            <v xml:space="preserve">BANANAGRAMS DUEL </v>
          </cell>
          <cell r="C13" t="str">
            <v>855252007235</v>
          </cell>
          <cell r="D13">
            <v>7.2</v>
          </cell>
        </row>
        <row r="14">
          <cell r="A14" t="str">
            <v>BGEMJ001</v>
          </cell>
          <cell r="B14" t="str">
            <v>EMOJINKS</v>
          </cell>
          <cell r="C14" t="str">
            <v>860171001400</v>
          </cell>
          <cell r="D14">
            <v>8.5500000000000007</v>
          </cell>
        </row>
        <row r="15">
          <cell r="A15" t="str">
            <v>BGFBN001</v>
          </cell>
          <cell r="B15" t="str">
            <v>BANANAGRAMS - FRENCH</v>
          </cell>
          <cell r="C15" t="str">
            <v>855252007259</v>
          </cell>
          <cell r="D15">
            <v>12.4</v>
          </cell>
        </row>
        <row r="16">
          <cell r="A16" t="str">
            <v>BGFRG001</v>
          </cell>
          <cell r="B16" t="str">
            <v>FURGLARS</v>
          </cell>
          <cell r="C16" t="str">
            <v>855252007174</v>
          </cell>
          <cell r="D16">
            <v>13</v>
          </cell>
        </row>
        <row r="17">
          <cell r="A17" t="str">
            <v>BGGBN001</v>
          </cell>
          <cell r="B17" t="str">
            <v>BANANAGRAMS - GERMAN</v>
          </cell>
          <cell r="C17" t="str">
            <v>094922041340</v>
          </cell>
          <cell r="D17">
            <v>12.4</v>
          </cell>
        </row>
        <row r="18">
          <cell r="A18" t="str">
            <v>BGHBN001</v>
          </cell>
          <cell r="B18" t="str">
            <v>BANANAGRAMS - HEBREW</v>
          </cell>
          <cell r="C18" t="str">
            <v>094922348838</v>
          </cell>
          <cell r="D18">
            <v>12.4</v>
          </cell>
        </row>
        <row r="19">
          <cell r="A19" t="str">
            <v>BGMFB001</v>
          </cell>
          <cell r="B19" t="str">
            <v>BANANAGRAMS - MY FIRST BANANAGRAMS</v>
          </cell>
          <cell r="C19" t="str">
            <v>856739001661</v>
          </cell>
          <cell r="D19">
            <v>12.4</v>
          </cell>
        </row>
        <row r="20">
          <cell r="A20" t="str">
            <v>BGPEB001</v>
          </cell>
          <cell r="B20" t="str">
            <v xml:space="preserve">BANANAGRAMS - PARTY! </v>
          </cell>
          <cell r="C20" t="str">
            <v>856739001678</v>
          </cell>
          <cell r="D20">
            <v>9.6999999999999993</v>
          </cell>
        </row>
        <row r="21">
          <cell r="A21" t="str">
            <v>BGSMT001</v>
          </cell>
          <cell r="B21" t="str">
            <v>SMART 10 - GAME</v>
          </cell>
          <cell r="C21" t="str">
            <v>855252007211</v>
          </cell>
          <cell r="D21">
            <v>13.15</v>
          </cell>
        </row>
        <row r="22">
          <cell r="A22" t="str">
            <v>BGSPBAN002</v>
          </cell>
          <cell r="B22" t="str">
            <v>BANANAGRAMS - SPANISH</v>
          </cell>
          <cell r="C22" t="str">
            <v>855252007266</v>
          </cell>
          <cell r="D22">
            <v>12.4</v>
          </cell>
        </row>
        <row r="23">
          <cell r="A23" t="str">
            <v>BGWAM002</v>
          </cell>
          <cell r="B23" t="str">
            <v>WORD-A-MELON  v2.0</v>
          </cell>
          <cell r="C23" t="str">
            <v>855252007310</v>
          </cell>
          <cell r="D23">
            <v>7.15</v>
          </cell>
        </row>
        <row r="24">
          <cell r="A24" t="str">
            <v>BGWTB001</v>
          </cell>
          <cell r="B24" t="str">
            <v xml:space="preserve">BANANAGRAMS - WILD TILES </v>
          </cell>
          <cell r="C24" t="str">
            <v>856739001142</v>
          </cell>
          <cell r="D24">
            <v>9.6999999999999993</v>
          </cell>
        </row>
        <row r="25">
          <cell r="A25" t="str">
            <v>BONPLAY9</v>
          </cell>
          <cell r="B25" t="str">
            <v>PLAY NINE - CARD GAME</v>
          </cell>
          <cell r="C25" t="str">
            <v>754349110011</v>
          </cell>
          <cell r="D25">
            <v>12.25</v>
          </cell>
        </row>
        <row r="26">
          <cell r="A26" t="str">
            <v>BRD10300</v>
          </cell>
          <cell r="B26" t="str">
            <v>CRIB WARS - DELUXE (EA)</v>
          </cell>
          <cell r="C26" t="str">
            <v>629068130117</v>
          </cell>
          <cell r="D26">
            <v>21.75</v>
          </cell>
        </row>
        <row r="27">
          <cell r="A27" t="str">
            <v>BTC01988</v>
          </cell>
          <cell r="B27" t="str">
            <v>ROCK, PAPER, SCISSORS - DUELLERZ CARD GAME (EA)</v>
          </cell>
          <cell r="C27" t="str">
            <v>9320048019880</v>
          </cell>
          <cell r="D27">
            <v>3</v>
          </cell>
        </row>
        <row r="28">
          <cell r="A28" t="str">
            <v>CAPAB020</v>
          </cell>
          <cell r="B28" t="str">
            <v xml:space="preserve">HYPERCOLORS - EPIC AMETHYST </v>
          </cell>
          <cell r="C28" t="str">
            <v>810066951006</v>
          </cell>
          <cell r="D28">
            <v>8</v>
          </cell>
        </row>
        <row r="29">
          <cell r="A29" t="str">
            <v>CAPAS003</v>
          </cell>
          <cell r="B29" t="str">
            <v xml:space="preserve">MINI TIN STA - EFFECTS2 - AURORA SKY </v>
          </cell>
          <cell r="C29" t="str">
            <v>810066951310</v>
          </cell>
          <cell r="D29">
            <v>2.7</v>
          </cell>
        </row>
        <row r="30">
          <cell r="A30" t="str">
            <v>CAPAV003</v>
          </cell>
          <cell r="B30" t="str">
            <v>MINI TIN  - AVOCADO</v>
          </cell>
          <cell r="C30" t="str">
            <v>810066952515</v>
          </cell>
          <cell r="D30">
            <v>2.7</v>
          </cell>
        </row>
        <row r="31">
          <cell r="A31" t="str">
            <v>CAPBC-SET2</v>
          </cell>
          <cell r="B31" t="str">
            <v>ACCESSORIES - MINI TIN BAG CLIP ASST</v>
          </cell>
          <cell r="C31" t="str">
            <v>752830987982</v>
          </cell>
          <cell r="D31">
            <v>2</v>
          </cell>
        </row>
        <row r="32">
          <cell r="A32" t="str">
            <v>CAPBF003</v>
          </cell>
          <cell r="B32" t="str">
            <v>MINI TIN  - SASQUATCH POO</v>
          </cell>
          <cell r="C32" t="str">
            <v>810066952546</v>
          </cell>
          <cell r="D32">
            <v>2.7</v>
          </cell>
        </row>
        <row r="33">
          <cell r="A33" t="str">
            <v>CAPCF003</v>
          </cell>
          <cell r="B33" t="str">
            <v xml:space="preserve">MINI TIN STA - EFFECTS2 - CORAL REEF </v>
          </cell>
          <cell r="C33" t="str">
            <v>81006695051</v>
          </cell>
          <cell r="D33">
            <v>2.7</v>
          </cell>
        </row>
        <row r="34">
          <cell r="A34" t="str">
            <v>CAPCY003</v>
          </cell>
          <cell r="B34" t="str">
            <v>MINI TIN  - CRYPTOCURRENCY</v>
          </cell>
          <cell r="C34" t="str">
            <v>810066952539</v>
          </cell>
          <cell r="D34">
            <v>2.7</v>
          </cell>
        </row>
        <row r="35">
          <cell r="A35" t="str">
            <v>CAPFE000</v>
          </cell>
          <cell r="B35" t="str">
            <v xml:space="preserve">ACCESSORIES - INDIVIDUALLY BOXED MAGNET </v>
          </cell>
          <cell r="C35" t="str">
            <v>019962196355</v>
          </cell>
          <cell r="D35">
            <v>4.33</v>
          </cell>
        </row>
        <row r="36">
          <cell r="A36" t="str">
            <v>CAPFK003</v>
          </cell>
          <cell r="B36" t="str">
            <v>MINI TIN  - FAIRY SPRINKLES</v>
          </cell>
          <cell r="C36" t="str">
            <v>810066952553</v>
          </cell>
          <cell r="D36">
            <v>2.7</v>
          </cell>
        </row>
        <row r="37">
          <cell r="A37" t="str">
            <v>CAPFN003</v>
          </cell>
          <cell r="B37" t="str">
            <v>MINI TIN  - FUNKY FIDGET</v>
          </cell>
          <cell r="C37" t="str">
            <v>810066952577</v>
          </cell>
          <cell r="D37">
            <v>2.7</v>
          </cell>
        </row>
        <row r="38">
          <cell r="A38" t="str">
            <v>CAPFW101</v>
          </cell>
          <cell r="B38" t="str">
            <v>MEGA TINS - FALLING WATER</v>
          </cell>
          <cell r="C38" t="str">
            <v>810066952041</v>
          </cell>
          <cell r="D38">
            <v>26.6</v>
          </cell>
        </row>
        <row r="39">
          <cell r="A39" t="str">
            <v>CAPGA001</v>
          </cell>
          <cell r="B39" t="str">
            <v xml:space="preserve">GAMES - THE ULTIMATE PUTTY CHALLENGE GAME </v>
          </cell>
          <cell r="C39" t="str">
            <v>752830988088</v>
          </cell>
          <cell r="D39">
            <v>16.600000000000001</v>
          </cell>
        </row>
        <row r="40">
          <cell r="A40" t="str">
            <v>CAPGC000</v>
          </cell>
          <cell r="B40" t="str">
            <v xml:space="preserve">ACCESSORIES - INDIVIDUALLY BOXED GLOW CHARGER </v>
          </cell>
          <cell r="C40" t="str">
            <v>713757875622</v>
          </cell>
          <cell r="D40">
            <v>3.62</v>
          </cell>
        </row>
        <row r="41">
          <cell r="A41" t="str">
            <v>CAPGC003</v>
          </cell>
          <cell r="B41" t="str">
            <v>MINI TIN  - GHOST CHASER</v>
          </cell>
          <cell r="C41" t="str">
            <v>810066952560</v>
          </cell>
          <cell r="D41">
            <v>2.7</v>
          </cell>
        </row>
        <row r="42">
          <cell r="A42" t="str">
            <v>CAPHANGINGSIGN</v>
          </cell>
          <cell r="B42" t="str">
            <v>DISPLAYS - HANGING SIGN</v>
          </cell>
          <cell r="C42" t="str">
            <v>810066950627</v>
          </cell>
          <cell r="D42">
            <v>0.25</v>
          </cell>
        </row>
        <row r="43">
          <cell r="A43" t="str">
            <v>CAPII020</v>
          </cell>
          <cell r="B43" t="str">
            <v xml:space="preserve">GHOSTWRITERS - INVISIBLE INK </v>
          </cell>
          <cell r="C43" t="str">
            <v>810066950924</v>
          </cell>
          <cell r="D43">
            <v>9.9499999999999993</v>
          </cell>
        </row>
        <row r="44">
          <cell r="A44" t="str">
            <v>CAPLG020</v>
          </cell>
          <cell r="B44" t="str">
            <v xml:space="preserve">LIQUID GLASS - LIQUID GLASS  </v>
          </cell>
          <cell r="C44" t="str">
            <v>810066951051</v>
          </cell>
          <cell r="D44">
            <v>9.9499999999999993</v>
          </cell>
        </row>
        <row r="45">
          <cell r="A45" t="str">
            <v>CAPLR003</v>
          </cell>
          <cell r="B45" t="str">
            <v xml:space="preserve">MINI TIN STA - COLORBRIGHTS - LIGHTNING ROD </v>
          </cell>
          <cell r="C45" t="str">
            <v>787790211402</v>
          </cell>
          <cell r="D45">
            <v>2.1800000000000002</v>
          </cell>
        </row>
        <row r="46">
          <cell r="A46" t="str">
            <v>CAPMH003</v>
          </cell>
          <cell r="B46" t="str">
            <v xml:space="preserve">MINI TIN STA - EFFECTS2 - MOON LIGHT </v>
          </cell>
          <cell r="C46" t="str">
            <v>810066950535</v>
          </cell>
          <cell r="D46">
            <v>2.7</v>
          </cell>
        </row>
        <row r="47">
          <cell r="A47" t="str">
            <v>CAPMT020</v>
          </cell>
          <cell r="B47" t="str">
            <v xml:space="preserve">HYPERCOLORS - MYSTIFYING MERMAID </v>
          </cell>
          <cell r="C47" t="str">
            <v>810066950993</v>
          </cell>
          <cell r="D47">
            <v>8</v>
          </cell>
        </row>
        <row r="48">
          <cell r="A48" t="str">
            <v>CAPNT003</v>
          </cell>
          <cell r="B48" t="str">
            <v xml:space="preserve">MINI TIN STA - EFFECTS2 - NIGHT FALL </v>
          </cell>
          <cell r="C48" t="str">
            <v>810066950481</v>
          </cell>
          <cell r="D48">
            <v>2.7</v>
          </cell>
        </row>
        <row r="49">
          <cell r="A49" t="str">
            <v>CAPPK001</v>
          </cell>
          <cell r="B49" t="str">
            <v xml:space="preserve">MIXED BY ME KITS - GLOW IN THE DARK </v>
          </cell>
          <cell r="C49" t="str">
            <v>019962196454</v>
          </cell>
          <cell r="D49">
            <v>14.44</v>
          </cell>
        </row>
        <row r="50">
          <cell r="A50" t="str">
            <v>CAPPK001-1</v>
          </cell>
          <cell r="B50" t="str">
            <v>KITS - MIXED-BY-ME GLOW IN THE DARK</v>
          </cell>
          <cell r="C50" t="str">
            <v>810066951334</v>
          </cell>
          <cell r="D50">
            <v>13.3</v>
          </cell>
        </row>
        <row r="51">
          <cell r="A51" t="str">
            <v>CAPPK002-1</v>
          </cell>
          <cell r="B51" t="str">
            <v>KITS - MIXED-BY-ME HOLOGRAPHIC</v>
          </cell>
          <cell r="C51" t="str">
            <v>810066951341</v>
          </cell>
          <cell r="D51">
            <v>13.3</v>
          </cell>
        </row>
        <row r="52">
          <cell r="A52" t="str">
            <v>CAPPP001</v>
          </cell>
          <cell r="B52" t="str">
            <v xml:space="preserve">PERMAPUTTY X-BALL KIT </v>
          </cell>
          <cell r="C52" t="str">
            <v>810066951365</v>
          </cell>
          <cell r="D52">
            <v>13.3</v>
          </cell>
        </row>
        <row r="53">
          <cell r="A53" t="str">
            <v>CAPRK003</v>
          </cell>
          <cell r="B53" t="str">
            <v>MINI TIN  - ROCK N' ROLL</v>
          </cell>
          <cell r="C53" t="str">
            <v>810066952522</v>
          </cell>
          <cell r="D53">
            <v>2.7</v>
          </cell>
        </row>
        <row r="54">
          <cell r="A54" t="str">
            <v>CAPRL020</v>
          </cell>
          <cell r="B54" t="str">
            <v xml:space="preserve">LIQUID GLASS - ROSE LAGOON </v>
          </cell>
          <cell r="C54" t="str">
            <v>810066951068</v>
          </cell>
          <cell r="D54">
            <v>9.9499999999999993</v>
          </cell>
        </row>
        <row r="55">
          <cell r="A55" t="str">
            <v>CAPRO020</v>
          </cell>
          <cell r="B55" t="str">
            <v xml:space="preserve">TRENDSETTERS - RAINBOW </v>
          </cell>
          <cell r="C55" t="str">
            <v>810066950184</v>
          </cell>
          <cell r="D55">
            <v>8</v>
          </cell>
        </row>
        <row r="56">
          <cell r="A56" t="str">
            <v>CAPSA003</v>
          </cell>
          <cell r="B56" t="str">
            <v xml:space="preserve">MINI TIN STA - EFFECTS2 - SUN BEAM </v>
          </cell>
          <cell r="C56" t="str">
            <v>810066950559</v>
          </cell>
          <cell r="D56">
            <v>2.7</v>
          </cell>
        </row>
        <row r="57">
          <cell r="A57" t="str">
            <v>CAPSCN-MM055-BOX</v>
          </cell>
          <cell r="B57" t="str">
            <v xml:space="preserve">HOLIDAY - CREATE &amp; MELT SCENTSORY - FROSTY FRIEND </v>
          </cell>
          <cell r="C57" t="str">
            <v>810066951778</v>
          </cell>
          <cell r="D57">
            <v>6.65</v>
          </cell>
        </row>
        <row r="58">
          <cell r="A58" t="str">
            <v>CAPSCN-MR055-BOX</v>
          </cell>
          <cell r="B58" t="str">
            <v xml:space="preserve">HOLIDAY - CREATE &amp; MELT SCENTSORY - REINDEER DREAM </v>
          </cell>
          <cell r="C58" t="str">
            <v>787790226109</v>
          </cell>
          <cell r="D58">
            <v>7.22</v>
          </cell>
        </row>
        <row r="59">
          <cell r="A59" t="str">
            <v>CAPSCN-MY055-BOX</v>
          </cell>
          <cell r="B59" t="str">
            <v xml:space="preserve">HOLIDAY - CREATE &amp; MELT SCENTSORY - COOL YETI </v>
          </cell>
          <cell r="C59" t="str">
            <v>810066951761</v>
          </cell>
          <cell r="D59">
            <v>6.65</v>
          </cell>
        </row>
        <row r="60">
          <cell r="A60" t="str">
            <v>CAPSCNCH055BOX</v>
          </cell>
          <cell r="B60" t="str">
            <v xml:space="preserve">TREATS SCENTSORY - CHOCOLOTTA </v>
          </cell>
          <cell r="C60" t="str">
            <v>810066951112</v>
          </cell>
          <cell r="D60">
            <v>5.35</v>
          </cell>
        </row>
        <row r="61">
          <cell r="A61" t="str">
            <v>CAPSCNPE055BOX</v>
          </cell>
          <cell r="B61" t="str">
            <v xml:space="preserve">AROMATHERAPY SCENTSORY - POSTIVE ENERGY </v>
          </cell>
          <cell r="C61" t="str">
            <v>810066951235</v>
          </cell>
          <cell r="D61">
            <v>5.35</v>
          </cell>
        </row>
        <row r="62">
          <cell r="A62" t="str">
            <v>CAPSF003</v>
          </cell>
          <cell r="B62" t="str">
            <v>MINI TIN STA - EFFECTS2 - SUPER FLY</v>
          </cell>
          <cell r="C62" t="str">
            <v>01996219525</v>
          </cell>
          <cell r="D62">
            <v>2.7</v>
          </cell>
        </row>
        <row r="63">
          <cell r="A63" t="str">
            <v>CAPSI003</v>
          </cell>
          <cell r="B63" t="str">
            <v>MINI TIN STA - EFFECTS2 - SUPER STAR</v>
          </cell>
          <cell r="C63" t="str">
            <v>810066950542</v>
          </cell>
          <cell r="D63">
            <v>2.7</v>
          </cell>
        </row>
        <row r="64">
          <cell r="A64" t="str">
            <v>CAPSPFT066</v>
          </cell>
          <cell r="B64" t="str">
            <v xml:space="preserve">SPORT PUTTY KITS - FOOTBALL FIELD GOAL </v>
          </cell>
          <cell r="C64" t="str">
            <v>787790218906</v>
          </cell>
          <cell r="D64">
            <v>9.9499999999999993</v>
          </cell>
        </row>
        <row r="65">
          <cell r="A65" t="str">
            <v>CAPSTA-TREND</v>
          </cell>
          <cell r="B65" t="str">
            <v>MINI TIN STA - TRENDS ASSORTMENT - 72 TIN ASSORTMENT</v>
          </cell>
          <cell r="C65" t="str">
            <v>810066952645</v>
          </cell>
          <cell r="D65">
            <v>2.7</v>
          </cell>
        </row>
        <row r="66">
          <cell r="A66" t="str">
            <v>CAPSTAPOP</v>
          </cell>
          <cell r="B66" t="str">
            <v>DISPLAYS - STANDARD POP</v>
          </cell>
          <cell r="C66" t="str">
            <v>748252897732</v>
          </cell>
          <cell r="D66">
            <v>0.25</v>
          </cell>
        </row>
        <row r="67">
          <cell r="A67" t="str">
            <v>CAPSURPDQ01</v>
          </cell>
          <cell r="B67" t="str">
            <v>TREASURE SURPRISE - TREASURE SURPRISE POP - PDQ</v>
          </cell>
          <cell r="C67" t="str">
            <v>10810066951751</v>
          </cell>
          <cell r="D67">
            <v>2.7</v>
          </cell>
        </row>
        <row r="68">
          <cell r="A68" t="str">
            <v>CAPTD020</v>
          </cell>
          <cell r="B68" t="str">
            <v xml:space="preserve">MAGNETIC STORMS - TIDAL WAVE </v>
          </cell>
          <cell r="C68" t="str">
            <v>810066951105</v>
          </cell>
          <cell r="D68">
            <v>9.9499999999999993</v>
          </cell>
        </row>
        <row r="69">
          <cell r="A69" t="str">
            <v>CAPUH020</v>
          </cell>
          <cell r="B69" t="str">
            <v xml:space="preserve">GLOWBRIGHTS - ENHANTING UNICORN </v>
          </cell>
          <cell r="C69" t="str">
            <v>810066950979</v>
          </cell>
          <cell r="D69">
            <v>8</v>
          </cell>
        </row>
        <row r="70">
          <cell r="A70" t="str">
            <v>CAPUS020</v>
          </cell>
          <cell r="B70" t="str">
            <v>TRENDSETTERS - SEVEN SEAS</v>
          </cell>
          <cell r="C70" t="str">
            <v>810066952485</v>
          </cell>
          <cell r="D70">
            <v>8</v>
          </cell>
        </row>
        <row r="71">
          <cell r="A71" t="str">
            <v>CAPWC020</v>
          </cell>
          <cell r="B71" t="str">
            <v xml:space="preserve">TRENDSETTERS - WOODLAND CAMO </v>
          </cell>
          <cell r="C71" t="str">
            <v>810066950153</v>
          </cell>
          <cell r="D71">
            <v>8</v>
          </cell>
        </row>
        <row r="72">
          <cell r="A72" t="str">
            <v>CAS641</v>
          </cell>
          <cell r="B72" t="str">
            <v>DYSON BALL VACUUM (EA)</v>
          </cell>
          <cell r="C72" t="str">
            <v>5011551006415</v>
          </cell>
          <cell r="D72">
            <v>32.25</v>
          </cell>
        </row>
        <row r="73">
          <cell r="A73" t="str">
            <v>CAS665</v>
          </cell>
          <cell r="B73" t="str">
            <v>CASDON TEA SET (EA)</v>
          </cell>
          <cell r="C73" t="str">
            <v>5011551006651</v>
          </cell>
          <cell r="D73">
            <v>10</v>
          </cell>
        </row>
        <row r="74">
          <cell r="A74" t="str">
            <v>CF1</v>
          </cell>
          <cell r="B74" t="str">
            <v>CRAZY FORTS - STANDARD</v>
          </cell>
          <cell r="C74" t="str">
            <v>690396000014</v>
          </cell>
          <cell r="D74">
            <v>39</v>
          </cell>
        </row>
        <row r="75">
          <cell r="A75" t="str">
            <v>CF3</v>
          </cell>
          <cell r="B75" t="str">
            <v xml:space="preserve">CRAZY FORTS - GLOW-IN-THE-DARK </v>
          </cell>
          <cell r="C75" t="str">
            <v>690396000038</v>
          </cell>
          <cell r="D75">
            <v>47.6</v>
          </cell>
        </row>
        <row r="76">
          <cell r="A76" t="str">
            <v>CF4</v>
          </cell>
          <cell r="B76" t="str">
            <v>CRAZY FORTS LIGHTS - 2pc Pkg (EA)</v>
          </cell>
          <cell r="C76" t="str">
            <v>690396000021</v>
          </cell>
          <cell r="D76">
            <v>13.65</v>
          </cell>
        </row>
        <row r="77">
          <cell r="A77" t="str">
            <v>CF5</v>
          </cell>
          <cell r="B77" t="str">
            <v xml:space="preserve">CRAZY FORTS - FLEXI-FORTS </v>
          </cell>
          <cell r="C77" t="str">
            <v>690396000069</v>
          </cell>
          <cell r="D77">
            <v>44.8</v>
          </cell>
        </row>
        <row r="78">
          <cell r="A78" t="str">
            <v>CH1158</v>
          </cell>
          <cell r="B78" t="str">
            <v>SNAKES and LADDERS - FOLDING WOOD BOARD (EA)</v>
          </cell>
          <cell r="C78" t="str">
            <v>704551403265</v>
          </cell>
          <cell r="D78">
            <v>12.75</v>
          </cell>
        </row>
        <row r="79">
          <cell r="A79" t="str">
            <v>CH1169</v>
          </cell>
          <cell r="B79" t="str">
            <v>MANCALA - STANDARD (EA)</v>
          </cell>
          <cell r="C79" t="str">
            <v>704551011699</v>
          </cell>
          <cell r="D79">
            <v>13.75</v>
          </cell>
        </row>
        <row r="80">
          <cell r="A80" t="str">
            <v>CH1633</v>
          </cell>
          <cell r="B80" t="str">
            <v>CHINESE CHECKERS - 15" MAHOGANY WOOD BOARD ( 6 CLR MARBLES ) (EA)</v>
          </cell>
          <cell r="C80" t="str">
            <v>704551016335</v>
          </cell>
          <cell r="D80">
            <v>31.25</v>
          </cell>
        </row>
        <row r="81">
          <cell r="A81" t="str">
            <v>CH1633S</v>
          </cell>
          <cell r="B81" t="str">
            <v>CHINESE CHECKERS - 7" WOOD BOARD ( 6 CLR PEGS) (EA)</v>
          </cell>
          <cell r="C81" t="str">
            <v>704551163312</v>
          </cell>
          <cell r="D81">
            <v>9.75</v>
          </cell>
        </row>
        <row r="82">
          <cell r="A82" t="str">
            <v>CH1633W</v>
          </cell>
          <cell r="B82" t="str">
            <v>CHINESE CHECKERS - 11" WOOD BOARD ( 6 CLR PEGS) (EA)</v>
          </cell>
          <cell r="C82" t="str">
            <v>704551163329</v>
          </cell>
          <cell r="D82">
            <v>16.5</v>
          </cell>
        </row>
        <row r="83">
          <cell r="A83" t="str">
            <v>CH1633XL</v>
          </cell>
          <cell r="B83" t="str">
            <v>CHINESE CHECKERS -  JUMBO 17" WOOD BOARD ( 6 CLR PEGS ) (EA)</v>
          </cell>
          <cell r="C83" t="str">
            <v>704551406921</v>
          </cell>
          <cell r="D83">
            <v>52.5</v>
          </cell>
        </row>
        <row r="84">
          <cell r="A84" t="str">
            <v>CH2051</v>
          </cell>
          <cell r="B84" t="str">
            <v>PLAYING CARDS - 12pc Display - BIG NUMBER PLASTIC</v>
          </cell>
          <cell r="C84" t="str">
            <v>704551410355</v>
          </cell>
          <cell r="D84">
            <v>57.75</v>
          </cell>
        </row>
        <row r="85">
          <cell r="A85" t="str">
            <v>CH2083A</v>
          </cell>
          <cell r="B85" t="str">
            <v>PLAYING CARDS - 12pc Display - LAS VEGAS POKER</v>
          </cell>
          <cell r="C85" t="str">
            <v>704551120834</v>
          </cell>
          <cell r="D85">
            <v>13.25</v>
          </cell>
        </row>
        <row r="86">
          <cell r="A86" t="str">
            <v>CH2088</v>
          </cell>
          <cell r="B86" t="str">
            <v>PLAYING CARDS - 12pc Display - BRIDGE SIZED PLASTIC  COATED</v>
          </cell>
          <cell r="C86" t="str">
            <v>704551020882</v>
          </cell>
          <cell r="D86">
            <v>44.25</v>
          </cell>
        </row>
        <row r="87">
          <cell r="A87" t="str">
            <v>CH2088B</v>
          </cell>
          <cell r="B87" t="str">
            <v>PLAYING CARDS - 12pc Display - BIG NUMBER - BRIDGE SIZED</v>
          </cell>
          <cell r="C87" t="str">
            <v>704551120889</v>
          </cell>
          <cell r="D87">
            <v>44.25</v>
          </cell>
        </row>
        <row r="88">
          <cell r="A88" t="str">
            <v>CH2090</v>
          </cell>
          <cell r="B88" t="str">
            <v>PLAYING CARDS - 6pc Display - DOUBLE DECK BRIDGE SIZED</v>
          </cell>
          <cell r="C88" t="str">
            <v>704551020905</v>
          </cell>
          <cell r="D88">
            <v>41</v>
          </cell>
        </row>
        <row r="89">
          <cell r="A89" t="str">
            <v>CH2093</v>
          </cell>
          <cell r="B89" t="str">
            <v>PLAYING CARDS - 12pc Display - PINOCHLE DECKS</v>
          </cell>
          <cell r="C89" t="str">
            <v>704551020936</v>
          </cell>
          <cell r="D89">
            <v>18.5</v>
          </cell>
        </row>
        <row r="90">
          <cell r="A90" t="str">
            <v>CH2109</v>
          </cell>
          <cell r="B90" t="str">
            <v>CHESS - 20" VINYL ROLL UP TOURNAMENT CHESS SET (EA)</v>
          </cell>
          <cell r="C90" t="str">
            <v>704551408574</v>
          </cell>
          <cell r="D90">
            <v>36.5</v>
          </cell>
        </row>
        <row r="91">
          <cell r="A91" t="str">
            <v>CH2146D</v>
          </cell>
          <cell r="B91" t="str">
            <v>15" - STANDARD - 3-in-1 GAME SET (EA)</v>
          </cell>
          <cell r="C91" t="str">
            <v>704551412793</v>
          </cell>
          <cell r="D91">
            <v>42.75</v>
          </cell>
        </row>
        <row r="92">
          <cell r="A92" t="str">
            <v>CH2149Y</v>
          </cell>
          <cell r="B92" t="str">
            <v>6-in-1 GAME-  11" WOOD CASE ( bckgm/chess/chckrs/dominoes/cards/dice) (EA)</v>
          </cell>
          <cell r="C92" t="str">
            <v>704551406716</v>
          </cell>
          <cell r="D92">
            <v>21.5</v>
          </cell>
        </row>
        <row r="93">
          <cell r="A93" t="str">
            <v>CH2404SL</v>
          </cell>
          <cell r="B93" t="str">
            <v>MAH JONG - SILVER/ALUMINUM SET (EA)</v>
          </cell>
          <cell r="C93" t="str">
            <v>704551413318</v>
          </cell>
          <cell r="D93">
            <v>121.5</v>
          </cell>
        </row>
        <row r="94">
          <cell r="A94" t="str">
            <v>CH2422</v>
          </cell>
          <cell r="B94" t="str">
            <v>CRIBBAGE -  BOARD - 2 COLOR TRACK ( w/ Pegs and Storage in back) (EA)</v>
          </cell>
          <cell r="C94" t="str">
            <v>704551024224</v>
          </cell>
          <cell r="D94">
            <v>8</v>
          </cell>
        </row>
        <row r="95">
          <cell r="A95" t="str">
            <v>CH2423</v>
          </cell>
          <cell r="B95" t="str">
            <v>CRIBBAGE -  BOARD - 2 NATURAL COLOR TRACK ( w/ Pegs and Storage in back) (EA)</v>
          </cell>
          <cell r="C95" t="str">
            <v>704551024231</v>
          </cell>
          <cell r="D95">
            <v>8.25</v>
          </cell>
        </row>
        <row r="96">
          <cell r="A96" t="str">
            <v>CH2424</v>
          </cell>
          <cell r="B96" t="str">
            <v>CRIBBAGE -  BOARD - 3 COLOR TRACK ( w/ Pegs and Storage in back) (EA)</v>
          </cell>
          <cell r="C96" t="str">
            <v>704551024248</v>
          </cell>
          <cell r="D96">
            <v>8</v>
          </cell>
        </row>
        <row r="97">
          <cell r="A97" t="str">
            <v>CH2424A</v>
          </cell>
          <cell r="B97" t="str">
            <v>CRIBBAGE -  BOARD - 3 COLOR TRACK ( w/ Pegs and Storage in back) + CARDS (EA)</v>
          </cell>
          <cell r="C97" t="str">
            <v>704551124245</v>
          </cell>
          <cell r="D97">
            <v>9.25</v>
          </cell>
        </row>
        <row r="98">
          <cell r="A98" t="str">
            <v>CH2425</v>
          </cell>
          <cell r="B98" t="str">
            <v>CRIBBAGE -  BOARD - 3 NATURAL COLOR TRACK ( w/ Pegs and Storage in back) (EA)</v>
          </cell>
          <cell r="C98" t="str">
            <v>704551024255</v>
          </cell>
          <cell r="D98">
            <v>9.25</v>
          </cell>
        </row>
        <row r="99">
          <cell r="A99" t="str">
            <v>CH2425AL</v>
          </cell>
          <cell r="B99" t="str">
            <v>CRIBBAGE - BOARD (WALNUT) - 3 COLOR TRACK + CARDS ( in Aluminum Case ) (EA)</v>
          </cell>
          <cell r="C99" t="str">
            <v>704551224259</v>
          </cell>
          <cell r="D99">
            <v>40.5</v>
          </cell>
        </row>
        <row r="100">
          <cell r="A100" t="str">
            <v>CH2429</v>
          </cell>
          <cell r="B100" t="str">
            <v>CRIBBAGE - BOARD -  LARGE "29"  3 NATURAL COLOR TRACK (EA)</v>
          </cell>
          <cell r="C100" t="str">
            <v>704551024293</v>
          </cell>
          <cell r="D100">
            <v>11.25</v>
          </cell>
        </row>
        <row r="101">
          <cell r="A101" t="str">
            <v>CH2429S</v>
          </cell>
          <cell r="B101" t="str">
            <v>CRIBBAGE -  BOARD -  SMALL "29"  3 NATURAL COLOR TRACK (EA)</v>
          </cell>
          <cell r="C101" t="str">
            <v>704551242918</v>
          </cell>
          <cell r="D101">
            <v>6.5</v>
          </cell>
        </row>
        <row r="102">
          <cell r="A102" t="str">
            <v>CH2456</v>
          </cell>
          <cell r="B102" t="str">
            <v>CRIBBAGE - POCKET/TRAVEL SIZE - FOLDING BOARD ( w/ Pegs Storage ) (EA)</v>
          </cell>
          <cell r="C102" t="str">
            <v>704551024569</v>
          </cell>
          <cell r="D102">
            <v>3.75</v>
          </cell>
        </row>
        <row r="103">
          <cell r="A103" t="str">
            <v>CH2602WGRN</v>
          </cell>
          <cell r="B103" t="str">
            <v>CHIPS -  25PC 11.5G SUITED CLAY GREEN</v>
          </cell>
          <cell r="C103" t="str">
            <v>704551402978</v>
          </cell>
          <cell r="D103">
            <v>3</v>
          </cell>
        </row>
        <row r="104">
          <cell r="A104" t="str">
            <v>CH2609</v>
          </cell>
          <cell r="B104" t="str">
            <v>CARD SHUFFLER - 2 DECK (EA)</v>
          </cell>
          <cell r="C104" t="str">
            <v>704551260905</v>
          </cell>
          <cell r="D104">
            <v>12.75</v>
          </cell>
        </row>
        <row r="105">
          <cell r="A105" t="str">
            <v>CH2609XL</v>
          </cell>
          <cell r="B105" t="str">
            <v>CARD SHUFFLER - 6 DECK (EA)</v>
          </cell>
          <cell r="C105" t="str">
            <v>704551260929</v>
          </cell>
          <cell r="D105">
            <v>19</v>
          </cell>
        </row>
        <row r="106">
          <cell r="A106" t="str">
            <v>CH2685D</v>
          </cell>
          <cell r="B106" t="str">
            <v>POKER 500pc 11.5 G DICE POKER SET in BLACK ALUM CASE (EA)</v>
          </cell>
          <cell r="C106" t="str">
            <v>704551401049</v>
          </cell>
          <cell r="D106">
            <v>71</v>
          </cell>
        </row>
        <row r="107">
          <cell r="A107" t="str">
            <v>CH2706</v>
          </cell>
          <cell r="B107" t="str">
            <v>CARD HOLDER WOODEN SLOT 2 PC 9" (EA)</v>
          </cell>
          <cell r="C107" t="str">
            <v>704551027065</v>
          </cell>
          <cell r="D107">
            <v>7.5</v>
          </cell>
        </row>
        <row r="108">
          <cell r="A108" t="str">
            <v>CH2706B</v>
          </cell>
          <cell r="B108" t="str">
            <v>CARD HOLDER WOODEN 2 PC CURVE SHAPE (EA)</v>
          </cell>
          <cell r="C108" t="str">
            <v>704551227069</v>
          </cell>
          <cell r="D108">
            <v>10.5</v>
          </cell>
        </row>
        <row r="109">
          <cell r="A109" t="str">
            <v>CH2706L</v>
          </cell>
          <cell r="B109" t="str">
            <v>CARD HOLDER WOODEN  4 SLOT 2 PC 11" (EA)</v>
          </cell>
          <cell r="C109" t="str">
            <v>704551217062</v>
          </cell>
          <cell r="D109">
            <v>9.75</v>
          </cell>
        </row>
        <row r="110">
          <cell r="A110" t="str">
            <v>CH2707</v>
          </cell>
          <cell r="B110" t="str">
            <v>CARD HOLDER FAN 2PC (EA)</v>
          </cell>
          <cell r="C110" t="str">
            <v>704551027072</v>
          </cell>
          <cell r="D110">
            <v>10</v>
          </cell>
        </row>
        <row r="111">
          <cell r="A111" t="str">
            <v>CH2708L</v>
          </cell>
          <cell r="B111" t="str">
            <v>CARD TRAY - 6 DECK REVOLVING - PLASTIC (EA)</v>
          </cell>
          <cell r="C111" t="str">
            <v>704551127086</v>
          </cell>
          <cell r="D111">
            <v>8.75</v>
          </cell>
        </row>
        <row r="112">
          <cell r="A112" t="str">
            <v>CH2708XL</v>
          </cell>
          <cell r="B112" t="str">
            <v>CARD TRAY - 9 DECK REVOLVING - PLASTIC (EA)</v>
          </cell>
          <cell r="C112" t="str">
            <v>704551407973</v>
          </cell>
          <cell r="D112">
            <v>12.25</v>
          </cell>
        </row>
        <row r="113">
          <cell r="A113" t="str">
            <v>CH2711</v>
          </cell>
          <cell r="B113" t="str">
            <v>CARD HOLDER - TRIANGULAR 4 PC ( BLUE/RED/WHITE/YELLOW) (EA)</v>
          </cell>
          <cell r="C113" t="str">
            <v>704551027119</v>
          </cell>
          <cell r="D113">
            <v>4.25</v>
          </cell>
        </row>
        <row r="114">
          <cell r="A114" t="str">
            <v>CH2712D</v>
          </cell>
          <cell r="B114" t="str">
            <v>CHIPS -  SET 100 PC 11.5 G (EA)</v>
          </cell>
          <cell r="C114" t="str">
            <v>704551127123</v>
          </cell>
          <cell r="D114">
            <v>14.25</v>
          </cell>
        </row>
        <row r="115">
          <cell r="A115" t="str">
            <v>CH2716S</v>
          </cell>
          <cell r="B115" t="str">
            <v>DOMINOES- MEXICAN TRAIN,  MARKERS 10pc (EA)</v>
          </cell>
          <cell r="C115" t="str">
            <v>704551227168</v>
          </cell>
          <cell r="D115">
            <v>2.5</v>
          </cell>
        </row>
        <row r="116">
          <cell r="A116" t="str">
            <v>CH2728</v>
          </cell>
          <cell r="B116" t="str">
            <v>CARD HOLDER - ROUND 4 PC ( BLUE/RED/WHITE/YELLOW) (EA)</v>
          </cell>
          <cell r="C116" t="str">
            <v>704551402770</v>
          </cell>
          <cell r="D116">
            <v>6.25</v>
          </cell>
        </row>
        <row r="117">
          <cell r="A117" t="str">
            <v>CH2785D</v>
          </cell>
          <cell r="B117" t="str">
            <v>POKER 500pc 11.5 G DICE POKER SET IN ALUM CASE (EA)</v>
          </cell>
          <cell r="C117" t="str">
            <v>704551427858</v>
          </cell>
          <cell r="D117">
            <v>68</v>
          </cell>
        </row>
        <row r="118">
          <cell r="A118" t="str">
            <v>CH2804</v>
          </cell>
          <cell r="B118" t="str">
            <v>SHUT THE BOX - 12 NUMBER (EA)</v>
          </cell>
          <cell r="C118" t="str">
            <v>704551028031</v>
          </cell>
          <cell r="D118">
            <v>18</v>
          </cell>
        </row>
        <row r="119">
          <cell r="A119" t="str">
            <v>CH2805</v>
          </cell>
          <cell r="B119" t="str">
            <v>SHUT THE BOX - 9 NUMBER - DOUBLE SIDED (EA)</v>
          </cell>
          <cell r="C119" t="str">
            <v>704551028055</v>
          </cell>
          <cell r="D119">
            <v>24</v>
          </cell>
        </row>
        <row r="120">
          <cell r="A120" t="str">
            <v>CH2806</v>
          </cell>
          <cell r="B120" t="str">
            <v>SHUT THE BOX - 12 NUMBER - DOUBLE SIDED (EA)</v>
          </cell>
          <cell r="C120" t="str">
            <v>704551400349</v>
          </cell>
          <cell r="D120">
            <v>28.25</v>
          </cell>
        </row>
        <row r="121">
          <cell r="A121" t="str">
            <v>CH3011L</v>
          </cell>
          <cell r="B121" t="str">
            <v>BACKGAMMON - 18" VINYL CASE ( w/Brown&amp;White Stripe )  w/ BR&amp;WH PTS (EA)</v>
          </cell>
          <cell r="C121" t="str">
            <v>704551301134</v>
          </cell>
          <cell r="D121">
            <v>42.25</v>
          </cell>
        </row>
        <row r="122">
          <cell r="A122" t="str">
            <v>CH3011M</v>
          </cell>
          <cell r="B122" t="str">
            <v>BACKGAMMON - 15" VINYL CASE ( w/Brown&amp;White Stripe )  w/ BR&amp;WH PTS (EA)</v>
          </cell>
          <cell r="C122" t="str">
            <v>704551301127</v>
          </cell>
          <cell r="D122">
            <v>36</v>
          </cell>
        </row>
        <row r="123">
          <cell r="A123" t="str">
            <v>CH3014M</v>
          </cell>
          <cell r="B123" t="str">
            <v>BACKGAMMON - 15" VINYL CASE ( with OLD MAP design ) (EA)</v>
          </cell>
          <cell r="C123" t="str">
            <v>704551301424</v>
          </cell>
          <cell r="D123">
            <v>37.5</v>
          </cell>
        </row>
        <row r="124">
          <cell r="A124" t="str">
            <v>CH3014XS</v>
          </cell>
          <cell r="B124" t="str">
            <v>BACKGAMMON - 9" VINYL CASE ( with OLD MAP design ) (EA)</v>
          </cell>
          <cell r="C124" t="str">
            <v>704551409892</v>
          </cell>
          <cell r="D124">
            <v>31.25</v>
          </cell>
        </row>
        <row r="125">
          <cell r="A125" t="str">
            <v>CH3017L-BURG</v>
          </cell>
          <cell r="B125" t="str">
            <v>BACKGAMMON - 18"  ( BURGUNDY VELVET ) (EA)</v>
          </cell>
          <cell r="C125" t="str">
            <v>704551317326</v>
          </cell>
          <cell r="D125">
            <v>48.75</v>
          </cell>
        </row>
        <row r="126">
          <cell r="A126" t="str">
            <v>CH3042M</v>
          </cell>
          <cell r="B126" t="str">
            <v>BACKGAMMON - 15"  RED LEATHERETTE EXT w/BEIGE INT w/ B&amp;R PTS (EA)</v>
          </cell>
          <cell r="C126" t="str">
            <v>704551408512</v>
          </cell>
          <cell r="D126">
            <v>45.75</v>
          </cell>
        </row>
        <row r="127">
          <cell r="A127" t="str">
            <v>CH3046L</v>
          </cell>
          <cell r="B127" t="str">
            <v>BACKGAMMON - 18"  BROWN/TAN LEATHERETTE EXT w/ BR&amp;IV PTS (EA)</v>
          </cell>
          <cell r="C127" t="str">
            <v>704551412861</v>
          </cell>
          <cell r="D127">
            <v>53.5</v>
          </cell>
        </row>
        <row r="128">
          <cell r="A128" t="str">
            <v>CH3046M</v>
          </cell>
          <cell r="B128" t="str">
            <v>BACKGAMMON - 15"  BROWN/TAN LEATHERETTE EXT w/ BR&amp;IV PTS (EA)</v>
          </cell>
          <cell r="C128" t="str">
            <v>704551412854</v>
          </cell>
          <cell r="D128">
            <v>46.75</v>
          </cell>
        </row>
        <row r="129">
          <cell r="A129" t="str">
            <v>CH3046XS</v>
          </cell>
          <cell r="B129" t="str">
            <v>BACKGAMMON - 9"  BROWN/TAN LEATHERETTE EXT w/ BR&amp;IV PTS (EA)</v>
          </cell>
          <cell r="C129" t="str">
            <v>704551412847</v>
          </cell>
          <cell r="D129">
            <v>29.25</v>
          </cell>
        </row>
        <row r="130">
          <cell r="A130" t="str">
            <v>CH4200</v>
          </cell>
          <cell r="B130" t="str">
            <v>HORSE RACE GAME (EA)</v>
          </cell>
          <cell r="C130" t="str">
            <v>704551042006</v>
          </cell>
          <cell r="D130">
            <v>32.25</v>
          </cell>
        </row>
        <row r="131">
          <cell r="A131" t="str">
            <v>CH5000XL</v>
          </cell>
          <cell r="B131" t="str">
            <v>ROULETTE - 12" GAME SET (EA)</v>
          </cell>
          <cell r="C131" t="str">
            <v>704551500124</v>
          </cell>
          <cell r="D131">
            <v>31.25</v>
          </cell>
        </row>
        <row r="132">
          <cell r="A132" t="str">
            <v>CH5017AL</v>
          </cell>
          <cell r="B132" t="str">
            <v>RUMMY - DELUXE  ( 106 Tiles - in Alm Case w/Wooden Racks and Latching Case) (EA)</v>
          </cell>
          <cell r="C132" t="str">
            <v>704551407195</v>
          </cell>
          <cell r="D132">
            <v>44.75</v>
          </cell>
        </row>
        <row r="133">
          <cell r="A133" t="str">
            <v>CH5017W</v>
          </cell>
          <cell r="B133" t="str">
            <v>RUMMY - DELUXE  ( 106 Tiles - w/Wooden Racks and Latching Case ) (EA)</v>
          </cell>
          <cell r="C133" t="str">
            <v>704551501718</v>
          </cell>
          <cell r="D133">
            <v>52.5</v>
          </cell>
        </row>
        <row r="134">
          <cell r="A134" t="str">
            <v>CH5025</v>
          </cell>
          <cell r="B134" t="str">
            <v>RUMMY - STANDARD  ( 106 Tiles in Black Vinyl Case ) (EA)</v>
          </cell>
          <cell r="C134" t="str">
            <v>704551502500</v>
          </cell>
          <cell r="D134">
            <v>30.25</v>
          </cell>
        </row>
        <row r="135">
          <cell r="A135" t="str">
            <v>CH5025W</v>
          </cell>
          <cell r="B135" t="str">
            <v>RUMMY - STANDARD  ( 106 Tiles in Black Vinyl Case w/Wooden Racks) (EA)</v>
          </cell>
          <cell r="C135" t="str">
            <v>704551414339</v>
          </cell>
          <cell r="D135">
            <v>48.75</v>
          </cell>
        </row>
        <row r="136">
          <cell r="A136" t="str">
            <v>CH5201A</v>
          </cell>
          <cell r="B136" t="str">
            <v>BINGO - SET 9" METAL (EA)</v>
          </cell>
          <cell r="C136" t="str">
            <v>704551413226</v>
          </cell>
          <cell r="D136">
            <v>62.25</v>
          </cell>
        </row>
        <row r="137">
          <cell r="A137" t="str">
            <v>CH5203</v>
          </cell>
          <cell r="B137" t="str">
            <v>BINGO -  SET 5 1/2 " MINI (EA)</v>
          </cell>
          <cell r="C137" t="str">
            <v>704551052036</v>
          </cell>
          <cell r="D137">
            <v>13.75</v>
          </cell>
        </row>
        <row r="138">
          <cell r="A138" t="str">
            <v>CH5204</v>
          </cell>
          <cell r="B138" t="str">
            <v>BINGO -  SET 8 1/2" (EA)</v>
          </cell>
          <cell r="C138" t="str">
            <v>704551052043</v>
          </cell>
          <cell r="D138">
            <v>68</v>
          </cell>
        </row>
        <row r="139">
          <cell r="A139" t="str">
            <v>CH52099</v>
          </cell>
          <cell r="B139" t="str">
            <v>DOMINOES - CHICKEN-  DBL 9  'COLOR DOT'  ( 55 Tiles + Hub + 2 Markers ) (EA)</v>
          </cell>
          <cell r="C139" t="str">
            <v>704551413554</v>
          </cell>
          <cell r="D139">
            <v>12.75</v>
          </cell>
        </row>
        <row r="140">
          <cell r="A140" t="str">
            <v>CH9052S</v>
          </cell>
          <cell r="B140" t="str">
            <v>AIR HOCKEY GAME MINI 21" (EA)</v>
          </cell>
          <cell r="C140" t="str">
            <v>704551409731</v>
          </cell>
          <cell r="D140">
            <v>31.25</v>
          </cell>
        </row>
        <row r="141">
          <cell r="A141" t="str">
            <v>CHLCR</v>
          </cell>
          <cell r="B141" t="str">
            <v>LCR - LEFT CENTRE RIGHT - DICE GAME ( in tube ) (EA)</v>
          </cell>
          <cell r="C141" t="str">
            <v>704551405818</v>
          </cell>
          <cell r="D141">
            <v>7.5</v>
          </cell>
        </row>
        <row r="142">
          <cell r="A142" t="str">
            <v>CHLCRWILD</v>
          </cell>
          <cell r="B142" t="str">
            <v>LCR - LEFT CENTRE RIGHT - WILD - DICE GAME ( in tin ) (EA)</v>
          </cell>
          <cell r="C142" t="str">
            <v>704551414452</v>
          </cell>
          <cell r="D142">
            <v>9.75</v>
          </cell>
        </row>
        <row r="143">
          <cell r="A143" t="str">
            <v>CHLV2650L</v>
          </cell>
          <cell r="B143" t="str">
            <v>LARGE SLOT MACHINE BANK (EA)</v>
          </cell>
          <cell r="C143" t="str">
            <v>704551411802</v>
          </cell>
          <cell r="D143">
            <v>37</v>
          </cell>
        </row>
        <row r="144">
          <cell r="A144" t="str">
            <v>CHPEG-M</v>
          </cell>
          <cell r="B144" t="str">
            <v>CRIBBAGE - METAL PEGS - 6pc Bag ( 3-SILVER and 3-GOLD ) (EA)</v>
          </cell>
          <cell r="C144" t="str">
            <v>704551242116</v>
          </cell>
          <cell r="D144">
            <v>1.75</v>
          </cell>
        </row>
        <row r="145">
          <cell r="A145" t="str">
            <v>CHPEG-P</v>
          </cell>
          <cell r="B145" t="str">
            <v>CRIBBAGE - PLASTIC PEGS - 9pc Bag ( 3-RED, 3-BLUE, 3-GREEN ) (EA)</v>
          </cell>
          <cell r="C145" t="str">
            <v>704551242123</v>
          </cell>
          <cell r="D145">
            <v>1.5</v>
          </cell>
        </row>
        <row r="146">
          <cell r="A146" t="str">
            <v>CHX001LB</v>
          </cell>
          <cell r="B146" t="str">
            <v>POUND O' DICE (APPROX. 80-100 DICE) (EA)</v>
          </cell>
          <cell r="C146" t="str">
            <v>713145606548</v>
          </cell>
          <cell r="D146">
            <v>24</v>
          </cell>
        </row>
        <row r="147">
          <cell r="A147" t="str">
            <v>CJP01202409M</v>
          </cell>
          <cell r="B147" t="str">
            <v>PAW PATROL - MARSHALL (EA)</v>
          </cell>
          <cell r="C147" t="str">
            <v>813461017278</v>
          </cell>
          <cell r="D147">
            <v>25</v>
          </cell>
        </row>
        <row r="148">
          <cell r="A148" t="str">
            <v>CJP01202410H</v>
          </cell>
          <cell r="B148" t="str">
            <v>PAW PATROL - CHASE (EA)</v>
          </cell>
          <cell r="C148" t="str">
            <v>813461017285</v>
          </cell>
          <cell r="D148">
            <v>25</v>
          </cell>
        </row>
        <row r="149">
          <cell r="A149" t="str">
            <v>CJP01202612P</v>
          </cell>
          <cell r="B149" t="str">
            <v>BLUE'S CLUES - BLUE (EA)</v>
          </cell>
          <cell r="C149" t="str">
            <v>813461017742</v>
          </cell>
          <cell r="D149">
            <v>25</v>
          </cell>
        </row>
        <row r="150">
          <cell r="A150" t="str">
            <v>CJP03201497E</v>
          </cell>
          <cell r="B150" t="str">
            <v>STAR WARS - THE CHILD - THE MANDALORIAN (EA)</v>
          </cell>
          <cell r="C150" t="str">
            <v>852413008827</v>
          </cell>
          <cell r="D150">
            <v>25</v>
          </cell>
        </row>
        <row r="151">
          <cell r="A151" t="str">
            <v>COC20001</v>
          </cell>
          <cell r="B151" t="str">
            <v>KINGS CRIBBAGE (BILINGUAL) (EA)</v>
          </cell>
          <cell r="C151" t="str">
            <v>627064200018</v>
          </cell>
          <cell r="D151">
            <v>18</v>
          </cell>
        </row>
        <row r="152">
          <cell r="A152" t="str">
            <v>DB01</v>
          </cell>
          <cell r="B152" t="str">
            <v>DUTCH BLITZ  (English Only)</v>
          </cell>
          <cell r="C152" t="str">
            <v>014698002017</v>
          </cell>
          <cell r="D152">
            <v>10</v>
          </cell>
        </row>
        <row r="153">
          <cell r="A153" t="str">
            <v>DB02</v>
          </cell>
          <cell r="B153" t="str">
            <v>DUTCH BLITZ - BLUE EXPANSION (EA)</v>
          </cell>
          <cell r="C153" t="str">
            <v>014698002024</v>
          </cell>
          <cell r="D153">
            <v>10</v>
          </cell>
        </row>
        <row r="154">
          <cell r="A154" t="str">
            <v>FNR35383</v>
          </cell>
          <cell r="B154" t="str">
            <v xml:space="preserve">GAZILLION - 2 Litre SOLUTION - GREEN   </v>
          </cell>
          <cell r="C154" t="str">
            <v>021664353837</v>
          </cell>
          <cell r="D154">
            <v>4.55</v>
          </cell>
        </row>
        <row r="155">
          <cell r="A155" t="str">
            <v>FNR36132</v>
          </cell>
          <cell r="B155" t="str">
            <v>GAZILLION - POWER WAND</v>
          </cell>
          <cell r="C155" t="str">
            <v>021664361320</v>
          </cell>
          <cell r="D155">
            <v>10.75</v>
          </cell>
        </row>
        <row r="156">
          <cell r="A156" t="str">
            <v>FNR36163</v>
          </cell>
          <cell r="B156" t="str">
            <v xml:space="preserve">GAZILLION - GIANT BUBBLE MILL BLUE/GREEN  </v>
          </cell>
          <cell r="C156" t="str">
            <v>021664361634</v>
          </cell>
          <cell r="D156">
            <v>16.600000000000001</v>
          </cell>
        </row>
        <row r="157">
          <cell r="A157" t="str">
            <v>FNR36182</v>
          </cell>
          <cell r="B157" t="str">
            <v xml:space="preserve">GAZILLION - 2 Litre SOLUTION - BLUE  </v>
          </cell>
          <cell r="C157" t="str">
            <v>021664361825</v>
          </cell>
          <cell r="D157">
            <v>4.55</v>
          </cell>
        </row>
        <row r="158">
          <cell r="A158" t="str">
            <v>FNR36234</v>
          </cell>
          <cell r="B158" t="str">
            <v xml:space="preserve">GAZILLION - WHIRLWIND  </v>
          </cell>
          <cell r="C158" t="str">
            <v>021664362341</v>
          </cell>
          <cell r="D158">
            <v>27.25</v>
          </cell>
        </row>
        <row r="159">
          <cell r="A159" t="str">
            <v>FNR36257</v>
          </cell>
          <cell r="B159" t="str">
            <v xml:space="preserve">GAZILLION - DOUBLE BARREL  </v>
          </cell>
          <cell r="C159" t="str">
            <v>021664362570</v>
          </cell>
          <cell r="D159">
            <v>9.8000000000000007</v>
          </cell>
        </row>
        <row r="160">
          <cell r="A160" t="str">
            <v>FNR36365</v>
          </cell>
          <cell r="B160" t="str">
            <v xml:space="preserve">GAZILLION - TORNADO  </v>
          </cell>
          <cell r="C160" t="str">
            <v>021664363652</v>
          </cell>
          <cell r="D160">
            <v>11.2</v>
          </cell>
        </row>
        <row r="161">
          <cell r="A161" t="str">
            <v>FNR36452</v>
          </cell>
          <cell r="B161" t="str">
            <v xml:space="preserve">GAZILLION - BUBBLE RUSH  </v>
          </cell>
          <cell r="C161" t="str">
            <v>021664364527</v>
          </cell>
          <cell r="D161">
            <v>20.350000000000001</v>
          </cell>
        </row>
        <row r="162">
          <cell r="A162" t="str">
            <v>FNR36540</v>
          </cell>
          <cell r="B162" t="str">
            <v xml:space="preserve">GAZILLION - BUBBLE STORM  </v>
          </cell>
          <cell r="C162" t="str">
            <v>021664365403</v>
          </cell>
          <cell r="D162">
            <v>15.8</v>
          </cell>
        </row>
        <row r="163">
          <cell r="A163" t="str">
            <v>FNR36593</v>
          </cell>
          <cell r="B163" t="str">
            <v xml:space="preserve">GAZILLION - SKY BUBBLES  </v>
          </cell>
          <cell r="C163" t="str">
            <v>021664365939</v>
          </cell>
          <cell r="D163">
            <v>10.25</v>
          </cell>
        </row>
        <row r="164">
          <cell r="A164" t="str">
            <v>FNR36594</v>
          </cell>
          <cell r="B164" t="str">
            <v xml:space="preserve">GAZILLION - SPINNIN' BUBBLES  </v>
          </cell>
          <cell r="C164" t="str">
            <v>021664365946</v>
          </cell>
          <cell r="D164">
            <v>5.55</v>
          </cell>
        </row>
        <row r="165">
          <cell r="A165" t="str">
            <v>FNR36598</v>
          </cell>
          <cell r="B165" t="str">
            <v xml:space="preserve">GAZILLION - BUBBLE FLIP BLASTER  </v>
          </cell>
          <cell r="C165" t="str">
            <v>021664365984</v>
          </cell>
          <cell r="D165">
            <v>7.4</v>
          </cell>
        </row>
        <row r="166">
          <cell r="A166" t="str">
            <v>FNR36620</v>
          </cell>
          <cell r="B166" t="str">
            <v xml:space="preserve">GAZILLION - MEGA ZILLION WAND  </v>
          </cell>
          <cell r="C166" t="str">
            <v>021664366202</v>
          </cell>
          <cell r="D166">
            <v>11</v>
          </cell>
        </row>
        <row r="167">
          <cell r="A167" t="str">
            <v>FNR38082</v>
          </cell>
          <cell r="B167" t="str">
            <v>GAZILLION - INCREDIBUBBLE WAND</v>
          </cell>
          <cell r="C167" t="str">
            <v>021664380826</v>
          </cell>
          <cell r="D167">
            <v>11</v>
          </cell>
        </row>
        <row r="168">
          <cell r="A168" t="str">
            <v>FNR70501</v>
          </cell>
          <cell r="B168" t="str">
            <v xml:space="preserve">FART NINJAS ASST  </v>
          </cell>
          <cell r="C168" t="str">
            <v>021664705018</v>
          </cell>
          <cell r="D168">
            <v>5.6</v>
          </cell>
        </row>
        <row r="169">
          <cell r="A169" t="str">
            <v>FNR70502</v>
          </cell>
          <cell r="B169" t="str">
            <v xml:space="preserve">FART NINJAS DELUXE ASST  </v>
          </cell>
          <cell r="C169" t="str">
            <v>021664705025</v>
          </cell>
          <cell r="D169">
            <v>13.8</v>
          </cell>
        </row>
        <row r="170">
          <cell r="A170" t="str">
            <v>FNR80900</v>
          </cell>
          <cell r="B170" t="str">
            <v xml:space="preserve">CAT-  BUILD YOUR OWN VEHICLE JR. CREW ASST  </v>
          </cell>
          <cell r="C170" t="str">
            <v>021664809006</v>
          </cell>
          <cell r="D170">
            <v>12.95</v>
          </cell>
        </row>
        <row r="171">
          <cell r="A171" t="str">
            <v>FNR82010</v>
          </cell>
          <cell r="B171" t="str">
            <v xml:space="preserve">CAT -  MINI CREW ASST  </v>
          </cell>
          <cell r="C171" t="str">
            <v>021664820100</v>
          </cell>
          <cell r="D171">
            <v>5.75</v>
          </cell>
        </row>
        <row r="172">
          <cell r="A172" t="str">
            <v>FNR82020</v>
          </cell>
          <cell r="B172" t="str">
            <v xml:space="preserve">CAT -  CONSTRUCTION FLEET ASST  </v>
          </cell>
          <cell r="C172" t="str">
            <v>021664820209</v>
          </cell>
          <cell r="D172">
            <v>9.75</v>
          </cell>
        </row>
        <row r="173">
          <cell r="A173" t="str">
            <v>FNR82030</v>
          </cell>
          <cell r="B173" t="str">
            <v xml:space="preserve">CAT - TOUGH RIGS ASST  </v>
          </cell>
          <cell r="C173" t="str">
            <v>021664820308</v>
          </cell>
          <cell r="D173">
            <v>21.6</v>
          </cell>
        </row>
        <row r="174">
          <cell r="A174" t="str">
            <v>FNR82060</v>
          </cell>
          <cell r="B174" t="str">
            <v xml:space="preserve">CAT -  CONSTRUCTION FLEET SAND SET ASST  </v>
          </cell>
          <cell r="C174" t="str">
            <v>021664820605</v>
          </cell>
          <cell r="D174">
            <v>16.5</v>
          </cell>
        </row>
        <row r="175">
          <cell r="A175" t="str">
            <v>FNR82149</v>
          </cell>
          <cell r="B175" t="str">
            <v xml:space="preserve">CAT -  LITTLE MACHINE 2pk ASST  </v>
          </cell>
          <cell r="C175" t="str">
            <v>021664821497</v>
          </cell>
          <cell r="D175">
            <v>3</v>
          </cell>
        </row>
        <row r="176">
          <cell r="A176" t="str">
            <v>FNR82150</v>
          </cell>
          <cell r="B176" t="str">
            <v xml:space="preserve">CAT -  5pk LITTLE MACHINE ASST  </v>
          </cell>
          <cell r="C176" t="str">
            <v>021664821503</v>
          </cell>
          <cell r="D176">
            <v>5.75</v>
          </cell>
        </row>
        <row r="177">
          <cell r="A177" t="str">
            <v>FNR82253</v>
          </cell>
          <cell r="B177" t="str">
            <v xml:space="preserve">CAT - METAL  3pk ASST  </v>
          </cell>
          <cell r="C177" t="str">
            <v>021664822531</v>
          </cell>
          <cell r="D177">
            <v>10.75</v>
          </cell>
        </row>
        <row r="178">
          <cell r="A178" t="str">
            <v>FNR82260</v>
          </cell>
          <cell r="B178" t="str">
            <v xml:space="preserve">CAT - POWER MINI CREW ASST  </v>
          </cell>
          <cell r="C178" t="str">
            <v>021664822609</v>
          </cell>
          <cell r="D178">
            <v>8</v>
          </cell>
        </row>
        <row r="179">
          <cell r="A179" t="str">
            <v>FNR82265</v>
          </cell>
          <cell r="B179" t="str">
            <v xml:space="preserve">CAT -  POWER HAULERS ASST  </v>
          </cell>
          <cell r="C179" t="str">
            <v>021664822654</v>
          </cell>
          <cell r="D179">
            <v>21.5</v>
          </cell>
        </row>
        <row r="180">
          <cell r="A180" t="str">
            <v>FNR82282</v>
          </cell>
          <cell r="B180" t="str">
            <v xml:space="preserve">CAT -  LITTLE MACHINE SINGLES ASST </v>
          </cell>
          <cell r="C180" t="str">
            <v>021664822821</v>
          </cell>
          <cell r="D180">
            <v>2.25</v>
          </cell>
        </row>
        <row r="181">
          <cell r="A181" t="str">
            <v>FNR82283</v>
          </cell>
          <cell r="B181" t="str">
            <v xml:space="preserve">CAT - TOUGH MACHINES ASST  </v>
          </cell>
          <cell r="C181" t="str">
            <v>021664822838</v>
          </cell>
          <cell r="D181">
            <v>16</v>
          </cell>
        </row>
        <row r="182">
          <cell r="A182" t="str">
            <v>FNR82353</v>
          </cell>
          <cell r="B182" t="str">
            <v xml:space="preserve">CAT - STEEL DUMP TRUCK  </v>
          </cell>
          <cell r="C182" t="str">
            <v>021664823538</v>
          </cell>
          <cell r="D182">
            <v>33.75</v>
          </cell>
        </row>
        <row r="183">
          <cell r="A183" t="str">
            <v>FNR82414</v>
          </cell>
          <cell r="B183" t="str">
            <v xml:space="preserve">CAT - STEEL WHEEL LOADER  </v>
          </cell>
          <cell r="C183" t="str">
            <v>021664824146</v>
          </cell>
          <cell r="D183">
            <v>33.5</v>
          </cell>
        </row>
        <row r="184">
          <cell r="A184" t="str">
            <v>FNR82415</v>
          </cell>
          <cell r="B184" t="str">
            <v xml:space="preserve">CAT - STEEL MIGHTY DUMP TRUCK  </v>
          </cell>
          <cell r="C184" t="str">
            <v>021664824153</v>
          </cell>
          <cell r="D184">
            <v>56.25</v>
          </cell>
        </row>
        <row r="185">
          <cell r="A185" t="str">
            <v>FNR82440</v>
          </cell>
          <cell r="B185" t="str">
            <v xml:space="preserve">CAT - MEGA MOVER RC  </v>
          </cell>
          <cell r="C185" t="str">
            <v>021664824405</v>
          </cell>
          <cell r="D185">
            <v>58.75</v>
          </cell>
        </row>
        <row r="186">
          <cell r="A186" t="str">
            <v>FNR82443</v>
          </cell>
          <cell r="B186" t="str">
            <v xml:space="preserve">CAT - JUNIOR CREW CONSTRUCTION PALS ASST  </v>
          </cell>
          <cell r="C186" t="str">
            <v>021664824436</v>
          </cell>
          <cell r="D186">
            <v>9.0500000000000007</v>
          </cell>
        </row>
        <row r="187">
          <cell r="A187" t="str">
            <v>FNR82448</v>
          </cell>
          <cell r="B187" t="str">
            <v xml:space="preserve">CAT - JUNIOR CREW CONSTRUCTION BUDDIES ASST  </v>
          </cell>
          <cell r="C187" t="str">
            <v>021664824481</v>
          </cell>
          <cell r="D187">
            <v>22.75</v>
          </cell>
        </row>
        <row r="188">
          <cell r="A188" t="str">
            <v>FNR82453</v>
          </cell>
          <cell r="B188" t="str">
            <v xml:space="preserve">CAT - JUNIOR CREW L'IL MOVERS RC ASST  </v>
          </cell>
          <cell r="C188" t="str">
            <v>021664824535</v>
          </cell>
          <cell r="D188">
            <v>24.45</v>
          </cell>
        </row>
        <row r="189">
          <cell r="A189" t="str">
            <v>FNR82460</v>
          </cell>
          <cell r="B189" t="str">
            <v xml:space="preserve">CAT - JUNIOR CREW FIX IT PHILIP  </v>
          </cell>
          <cell r="C189" t="str">
            <v>021664824603</v>
          </cell>
          <cell r="D189">
            <v>27.95</v>
          </cell>
        </row>
        <row r="190">
          <cell r="A190" t="str">
            <v>FNR82735</v>
          </cell>
          <cell r="B190" t="str">
            <v xml:space="preserve">CAT - HEAVY MOVERS  </v>
          </cell>
          <cell r="C190" t="str">
            <v>021664827352</v>
          </cell>
          <cell r="D190">
            <v>53.3</v>
          </cell>
        </row>
        <row r="191">
          <cell r="A191" t="str">
            <v>FNR82736</v>
          </cell>
          <cell r="B191" t="str">
            <v xml:space="preserve">CAT - MIX &amp; MATCH FLEET 3pk ASST  </v>
          </cell>
          <cell r="C191" t="str">
            <v>021664827369</v>
          </cell>
          <cell r="D191">
            <v>21.85</v>
          </cell>
        </row>
        <row r="192">
          <cell r="A192" t="str">
            <v>FNR82949</v>
          </cell>
          <cell r="B192" t="str">
            <v xml:space="preserve">CAT -  LITTLE MACHINES - POWER TRACKS  </v>
          </cell>
          <cell r="C192" t="str">
            <v>021664829493</v>
          </cell>
          <cell r="D192">
            <v>23.2</v>
          </cell>
        </row>
        <row r="193">
          <cell r="A193" t="str">
            <v>FNR93918</v>
          </cell>
          <cell r="B193" t="str">
            <v>TONKA - STEEL CLASSIC MIGHTY DUMPTRUCK</v>
          </cell>
          <cell r="C193" t="str">
            <v>021664939185</v>
          </cell>
          <cell r="D193">
            <v>26.25</v>
          </cell>
        </row>
        <row r="194">
          <cell r="A194" t="str">
            <v>FTY70348</v>
          </cell>
          <cell r="B194" t="str">
            <v>100pc RUBIK'S PUZZLES - PDQ ASST</v>
          </cell>
          <cell r="C194" t="str">
            <v>400072641925</v>
          </cell>
          <cell r="D194">
            <v>5.5</v>
          </cell>
        </row>
        <row r="195">
          <cell r="A195" t="str">
            <v>GDAMPC41646</v>
          </cell>
          <cell r="B195" t="str">
            <v>NHL'OPOLY</v>
          </cell>
          <cell r="C195" t="str">
            <v>705988416460</v>
          </cell>
          <cell r="D195">
            <v>22.25</v>
          </cell>
        </row>
        <row r="196">
          <cell r="A196" t="str">
            <v>HBG00950C04</v>
          </cell>
          <cell r="B196" t="str">
            <v>YAHTZEE ( Bilingual )</v>
          </cell>
          <cell r="C196" t="str">
            <v>630509354177</v>
          </cell>
          <cell r="D196">
            <v>12.7</v>
          </cell>
        </row>
        <row r="197">
          <cell r="A197" t="str">
            <v>HBG06100024</v>
          </cell>
          <cell r="B197" t="str">
            <v>YAHTZEE PADS w/TABS ( Bilingual )</v>
          </cell>
          <cell r="C197" t="str">
            <v>630509354146</v>
          </cell>
          <cell r="D197">
            <v>6.1</v>
          </cell>
        </row>
        <row r="198">
          <cell r="A198" t="str">
            <v>HBG18367AU2</v>
          </cell>
          <cell r="B198" t="str">
            <v>PLAY-DOH - 1oz  x 15pc  BAG  ASST</v>
          </cell>
          <cell r="C198" t="str">
            <v>630509346226</v>
          </cell>
          <cell r="D198">
            <v>6.95</v>
          </cell>
        </row>
        <row r="199">
          <cell r="A199" t="str">
            <v>HBG22037AT4</v>
          </cell>
          <cell r="B199" t="str">
            <v>PLAY-DOH - 10pc PARTY PACK ASST - in a TUBE</v>
          </cell>
          <cell r="C199" t="str">
            <v>630509653232</v>
          </cell>
          <cell r="D199">
            <v>6.35</v>
          </cell>
        </row>
        <row r="200">
          <cell r="A200" t="str">
            <v>HBG23414AS0</v>
          </cell>
          <cell r="B200" t="str">
            <v>PLAY-DOH - MINI BUCKET ASST</v>
          </cell>
          <cell r="C200" t="str">
            <v>630509300860</v>
          </cell>
          <cell r="D200">
            <v>7.25</v>
          </cell>
        </row>
        <row r="201">
          <cell r="A201" t="str">
            <v>HBG27658AX2</v>
          </cell>
          <cell r="B201" t="str">
            <v xml:space="preserve">MPH - MRS. POTATO HEAD  </v>
          </cell>
          <cell r="C201" t="str">
            <v>630509550562</v>
          </cell>
          <cell r="D201">
            <v>10.1</v>
          </cell>
        </row>
        <row r="202">
          <cell r="A202" t="str">
            <v>HBG28852077</v>
          </cell>
          <cell r="B202" t="str">
            <v>MONOPOLY - MONEY ( Bilingual )</v>
          </cell>
          <cell r="C202" t="str">
            <v>653569563204</v>
          </cell>
          <cell r="D202">
            <v>6.1</v>
          </cell>
        </row>
        <row r="203">
          <cell r="A203" t="str">
            <v>HBG42573019</v>
          </cell>
          <cell r="B203" t="str">
            <v xml:space="preserve">PLAY-DOH - 4pk EGGS  </v>
          </cell>
          <cell r="C203" t="str">
            <v>653569048961</v>
          </cell>
          <cell r="D203">
            <v>3.65</v>
          </cell>
        </row>
        <row r="204">
          <cell r="A204" t="str">
            <v>HBG98831024</v>
          </cell>
          <cell r="B204" t="str">
            <v>TWISTER ( Bilingual )</v>
          </cell>
          <cell r="C204" t="str">
            <v>630509912933</v>
          </cell>
          <cell r="D204">
            <v>20.7</v>
          </cell>
        </row>
        <row r="205">
          <cell r="A205" t="str">
            <v>HBG98936035</v>
          </cell>
          <cell r="B205" t="str">
            <v>HUNGRY HUNGRY HIPPOS  ( Bilingual )</v>
          </cell>
          <cell r="C205" t="str">
            <v>630509650712</v>
          </cell>
          <cell r="D205">
            <v>18.25</v>
          </cell>
        </row>
        <row r="206">
          <cell r="A206" t="str">
            <v>HBGA0367AS2</v>
          </cell>
          <cell r="B206" t="str">
            <v>NERF - SPORTS NERFOOP ASST</v>
          </cell>
          <cell r="C206" t="str">
            <v>630509509959</v>
          </cell>
          <cell r="D206">
            <v>8</v>
          </cell>
        </row>
        <row r="207">
          <cell r="A207" t="str">
            <v>HBGA0367AS4</v>
          </cell>
          <cell r="B207" t="str">
            <v>NERF - SPORTS NERFOOP ASST</v>
          </cell>
          <cell r="C207" t="str">
            <v>195166119526</v>
          </cell>
          <cell r="D207">
            <v>8.5</v>
          </cell>
        </row>
        <row r="208">
          <cell r="A208" t="str">
            <v>HBGA0560221</v>
          </cell>
          <cell r="B208" t="str">
            <v>PLAY-DOH - 15pc HALLOWEEN BAGS</v>
          </cell>
          <cell r="C208" t="str">
            <v>653569763550</v>
          </cell>
          <cell r="D208">
            <v>6.95</v>
          </cell>
        </row>
        <row r="209">
          <cell r="A209" t="str">
            <v>HBGA2042092</v>
          </cell>
          <cell r="B209" t="str">
            <v xml:space="preserve">BARREL of MONKEYS ( Bilingual )  </v>
          </cell>
          <cell r="C209" t="str">
            <v>653569822752</v>
          </cell>
          <cell r="D209">
            <v>6.65</v>
          </cell>
        </row>
        <row r="210">
          <cell r="A210" t="str">
            <v>HBGA2120229</v>
          </cell>
          <cell r="B210" t="str">
            <v>JENGA ( Bilingual )</v>
          </cell>
          <cell r="C210" t="str">
            <v>653569833994</v>
          </cell>
          <cell r="D210">
            <v>17.350000000000001</v>
          </cell>
        </row>
        <row r="211">
          <cell r="A211" t="str">
            <v>HBGA4368AV8</v>
          </cell>
          <cell r="B211" t="str">
            <v>NERF - MEGA 10pc DART REFILL PDQ</v>
          </cell>
          <cell r="C211" t="str">
            <v>630509453375</v>
          </cell>
          <cell r="D211">
            <v>7.25</v>
          </cell>
        </row>
        <row r="212">
          <cell r="A212" t="str">
            <v>HBGA4756092</v>
          </cell>
          <cell r="B212" t="str">
            <v xml:space="preserve">CHUTES &amp; LADDERS ( Bilingual )   </v>
          </cell>
          <cell r="C212" t="str">
            <v>653569872535</v>
          </cell>
          <cell r="D212">
            <v>8.4</v>
          </cell>
        </row>
        <row r="213">
          <cell r="A213" t="str">
            <v>HBGA4813035</v>
          </cell>
          <cell r="B213" t="str">
            <v>CANDYLAND ( Bilingual )</v>
          </cell>
          <cell r="C213" t="str">
            <v>630509264629</v>
          </cell>
          <cell r="D213">
            <v>8.4</v>
          </cell>
        </row>
        <row r="214">
          <cell r="A214" t="str">
            <v>HBGA5064CA6</v>
          </cell>
          <cell r="B214" t="str">
            <v>TROUBLE ( Bilingual )</v>
          </cell>
          <cell r="C214" t="str">
            <v>630509892228</v>
          </cell>
          <cell r="D214">
            <v>17.350000000000001</v>
          </cell>
        </row>
        <row r="215">
          <cell r="A215" t="str">
            <v>HBGA5065CA6</v>
          </cell>
          <cell r="B215" t="str">
            <v>SORRY ( Bilingual )</v>
          </cell>
          <cell r="C215" t="str">
            <v>630509948703</v>
          </cell>
          <cell r="D215">
            <v>17.350000000000001</v>
          </cell>
        </row>
        <row r="216">
          <cell r="A216" t="str">
            <v>HBGA5417AS2</v>
          </cell>
          <cell r="B216" t="str">
            <v>PLAY-DOH - SPARKLE COMPOUND COLLECTION ASST</v>
          </cell>
          <cell r="C216" t="str">
            <v>630509738304</v>
          </cell>
          <cell r="D216">
            <v>6.2</v>
          </cell>
        </row>
        <row r="217">
          <cell r="A217" t="str">
            <v>HBGA5640C04</v>
          </cell>
          <cell r="B217" t="str">
            <v>CONNECT 4 ( Bilingual )</v>
          </cell>
          <cell r="C217" t="str">
            <v>630509948673</v>
          </cell>
          <cell r="D217">
            <v>17.350000000000001</v>
          </cell>
        </row>
        <row r="218">
          <cell r="A218" t="str">
            <v>HBGA5826035</v>
          </cell>
          <cell r="B218" t="str">
            <v>CLUE ( Bilingual )</v>
          </cell>
          <cell r="C218" t="str">
            <v>630509480845</v>
          </cell>
          <cell r="D218">
            <v>17.350000000000001</v>
          </cell>
        </row>
        <row r="219">
          <cell r="A219" t="str">
            <v>HBGA6984C04</v>
          </cell>
          <cell r="B219" t="str">
            <v>MONOPOLY - JUNIOR ( Bilingual )</v>
          </cell>
          <cell r="C219" t="str">
            <v>630509773640</v>
          </cell>
          <cell r="D219">
            <v>16.8</v>
          </cell>
        </row>
        <row r="220">
          <cell r="A220" t="str">
            <v>HBGA8166000</v>
          </cell>
          <cell r="B220" t="str">
            <v>SCRABBLE ( English )</v>
          </cell>
          <cell r="C220" t="str">
            <v>653569973720</v>
          </cell>
          <cell r="D220">
            <v>20.7</v>
          </cell>
        </row>
        <row r="221">
          <cell r="A221" t="str">
            <v>HBGA8166020</v>
          </cell>
          <cell r="B221" t="str">
            <v xml:space="preserve">FRENCH - SCRABBLE  </v>
          </cell>
          <cell r="C221" t="str">
            <v>653569974833</v>
          </cell>
          <cell r="D221">
            <v>20.7</v>
          </cell>
        </row>
        <row r="222">
          <cell r="A222" t="str">
            <v>HBGA8769079</v>
          </cell>
          <cell r="B222" t="str">
            <v xml:space="preserve">SCRABBLE - DELUXE  </v>
          </cell>
          <cell r="C222" t="str">
            <v>630509254576</v>
          </cell>
          <cell r="D222">
            <v>41.9</v>
          </cell>
        </row>
        <row r="223">
          <cell r="A223" t="str">
            <v>HBGB0325953</v>
          </cell>
          <cell r="B223" t="str">
            <v xml:space="preserve">SCRABBLE - JUNIOR  </v>
          </cell>
          <cell r="C223" t="str">
            <v>630509733491</v>
          </cell>
          <cell r="D223">
            <v>17.95</v>
          </cell>
        </row>
        <row r="224">
          <cell r="A224" t="str">
            <v>HBGB0640008</v>
          </cell>
          <cell r="B224" t="str">
            <v xml:space="preserve">SIMON MICRO SERIES    </v>
          </cell>
          <cell r="C224" t="str">
            <v>630509274710</v>
          </cell>
          <cell r="D224">
            <v>12.7</v>
          </cell>
        </row>
        <row r="225">
          <cell r="A225" t="str">
            <v>HBGB1004024</v>
          </cell>
          <cell r="B225" t="str">
            <v>GRAB &amp; GO ASST ( 1xBS/1xCL/1xC4/1xHH/1xM)</v>
          </cell>
          <cell r="C225" t="str">
            <v>630509281749</v>
          </cell>
          <cell r="D225">
            <v>6.95</v>
          </cell>
        </row>
        <row r="226">
          <cell r="A226" t="str">
            <v>HBGB1157AS0</v>
          </cell>
          <cell r="B226" t="str">
            <v>PLAY-DOH - ULTIMATE CREATIVE TUB ASST</v>
          </cell>
          <cell r="C226" t="str">
            <v>630509296170</v>
          </cell>
          <cell r="D226">
            <v>20.100000000000001</v>
          </cell>
        </row>
        <row r="227">
          <cell r="A227" t="str">
            <v>HBGB1169AS0</v>
          </cell>
          <cell r="B227" t="str">
            <v>PLAY-DOH - STARTER SET</v>
          </cell>
          <cell r="C227" t="str">
            <v>630509293193</v>
          </cell>
          <cell r="D227">
            <v>14.4</v>
          </cell>
        </row>
        <row r="228">
          <cell r="A228" t="str">
            <v>HBGB1817092</v>
          </cell>
          <cell r="B228" t="str">
            <v xml:space="preserve">BATTLESHIP ( Bilingual )   </v>
          </cell>
          <cell r="C228" t="str">
            <v>630509647774</v>
          </cell>
          <cell r="D228">
            <v>17.350000000000001</v>
          </cell>
        </row>
        <row r="229">
          <cell r="A229" t="str">
            <v>HBGB2176092</v>
          </cell>
          <cell r="B229" t="str">
            <v xml:space="preserve">OPERATION  ( Bilingual )  </v>
          </cell>
          <cell r="C229" t="str">
            <v>630509302895</v>
          </cell>
          <cell r="D229">
            <v>18.600000000000001</v>
          </cell>
        </row>
        <row r="230">
          <cell r="A230" t="str">
            <v>HBGB3423AS2</v>
          </cell>
          <cell r="B230" t="str">
            <v>PLAY-DOH - CONFETTI PACK ASST</v>
          </cell>
          <cell r="C230" t="str">
            <v>630509738489</v>
          </cell>
          <cell r="D230">
            <v>6.2</v>
          </cell>
        </row>
        <row r="231">
          <cell r="A231" t="str">
            <v>HBGB5517AS0</v>
          </cell>
          <cell r="B231" t="str">
            <v xml:space="preserve">PLAY-DOH - 4pk Sleeve - 4oz - COLOUR ASST  </v>
          </cell>
          <cell r="C231" t="str">
            <v>630509399673</v>
          </cell>
          <cell r="D231">
            <v>3.5</v>
          </cell>
        </row>
        <row r="232">
          <cell r="A232" t="str">
            <v>HBGB5554AS0</v>
          </cell>
          <cell r="B232" t="str">
            <v xml:space="preserve">PLAY-DOH - FUN FACTORY  </v>
          </cell>
          <cell r="C232" t="str">
            <v>630509376698</v>
          </cell>
          <cell r="D232">
            <v>6.95</v>
          </cell>
        </row>
        <row r="233">
          <cell r="A233" t="str">
            <v>HBGB6756019</v>
          </cell>
          <cell r="B233" t="str">
            <v>PLAY-DOH - 4oz CAN ASST / SHELF DISPLAY</v>
          </cell>
          <cell r="C233" t="str">
            <v>630509449552</v>
          </cell>
          <cell r="D233">
            <v>0.95</v>
          </cell>
        </row>
        <row r="234">
          <cell r="A234" t="str">
            <v>HBGB7404092</v>
          </cell>
          <cell r="B234" t="str">
            <v xml:space="preserve">RISK  ( Bilingual )  </v>
          </cell>
          <cell r="C234" t="str">
            <v>630509442669</v>
          </cell>
          <cell r="D234">
            <v>33.5</v>
          </cell>
        </row>
        <row r="235">
          <cell r="A235" t="str">
            <v>HBGB9996AT7</v>
          </cell>
          <cell r="B235" t="str">
            <v xml:space="preserve">DISNEY PRINCESS - FASHION DOLL ASST   </v>
          </cell>
          <cell r="C235" t="str">
            <v>630509782765</v>
          </cell>
          <cell r="D235">
            <v>8.5</v>
          </cell>
        </row>
        <row r="236">
          <cell r="A236" t="str">
            <v>HBGC0431092</v>
          </cell>
          <cell r="B236" t="str">
            <v xml:space="preserve">MOUSETRAP  ( Bilingual )  </v>
          </cell>
          <cell r="C236" t="str">
            <v>630509560233</v>
          </cell>
          <cell r="D236">
            <v>25.75</v>
          </cell>
        </row>
        <row r="237">
          <cell r="A237" t="str">
            <v>HBGC0432092</v>
          </cell>
          <cell r="B237" t="str">
            <v xml:space="preserve">PERFECTION ( Bilingual )   </v>
          </cell>
          <cell r="C237" t="str">
            <v>630509560073</v>
          </cell>
          <cell r="D237">
            <v>25.75</v>
          </cell>
        </row>
        <row r="238">
          <cell r="A238" t="str">
            <v>HBGC1009035</v>
          </cell>
          <cell r="B238" t="str">
            <v>MONOPOLY (Bilingual)</v>
          </cell>
          <cell r="C238" t="str">
            <v>195166147574</v>
          </cell>
          <cell r="D238">
            <v>20.7</v>
          </cell>
        </row>
        <row r="239">
          <cell r="A239" t="str">
            <v>HBGC1293035</v>
          </cell>
          <cell r="B239" t="str">
            <v>CLUE - JUNIOR  ( Bilingual )</v>
          </cell>
          <cell r="C239" t="str">
            <v>630509912216</v>
          </cell>
          <cell r="D239">
            <v>17.95</v>
          </cell>
        </row>
        <row r="240">
          <cell r="A240" t="str">
            <v>HBGC1938000</v>
          </cell>
          <cell r="B240" t="str">
            <v xml:space="preserve">TABOO  </v>
          </cell>
          <cell r="C240" t="str">
            <v>630509535507</v>
          </cell>
          <cell r="D240">
            <v>26.35</v>
          </cell>
        </row>
        <row r="241">
          <cell r="A241" t="str">
            <v>HBGC1938020</v>
          </cell>
          <cell r="B241" t="str">
            <v xml:space="preserve">FRENCH - TABOO  </v>
          </cell>
          <cell r="C241" t="str">
            <v>630509557233</v>
          </cell>
          <cell r="D241">
            <v>26.35</v>
          </cell>
        </row>
        <row r="242">
          <cell r="A242" t="str">
            <v>HBGC1939000</v>
          </cell>
          <cell r="B242" t="str">
            <v xml:space="preserve">CRANIUM - English  </v>
          </cell>
          <cell r="C242" t="str">
            <v>630509538577</v>
          </cell>
          <cell r="D242">
            <v>26.35</v>
          </cell>
        </row>
        <row r="243">
          <cell r="A243" t="str">
            <v>HBGC1940000</v>
          </cell>
          <cell r="B243" t="str">
            <v xml:space="preserve">TRIVIAL PURSUIT - CLASSIC  </v>
          </cell>
          <cell r="C243" t="str">
            <v>630509534081</v>
          </cell>
          <cell r="D243">
            <v>27.2</v>
          </cell>
        </row>
        <row r="244">
          <cell r="A244" t="str">
            <v>HBGC1941092</v>
          </cell>
          <cell r="B244" t="str">
            <v xml:space="preserve">SCATTERGORIES  ( Bilingual )  </v>
          </cell>
          <cell r="C244" t="str">
            <v>630509557196</v>
          </cell>
          <cell r="D244">
            <v>26.35</v>
          </cell>
        </row>
        <row r="245">
          <cell r="A245" t="str">
            <v>HBGC2124035</v>
          </cell>
          <cell r="B245" t="str">
            <v>GUESS WHO ( Bilingual )</v>
          </cell>
          <cell r="C245" t="str">
            <v>630509901005</v>
          </cell>
          <cell r="D245">
            <v>17.350000000000001</v>
          </cell>
        </row>
        <row r="246">
          <cell r="A246" t="str">
            <v>HBGC2187092</v>
          </cell>
          <cell r="B246" t="str">
            <v xml:space="preserve">BOGGLE  ( Bilingual )   </v>
          </cell>
          <cell r="C246" t="str">
            <v>630509560608</v>
          </cell>
          <cell r="D246">
            <v>17.350000000000001</v>
          </cell>
        </row>
        <row r="247">
          <cell r="A247" t="str">
            <v>HBGC2222092</v>
          </cell>
          <cell r="B247" t="str">
            <v xml:space="preserve">SESAME STREET - MINI PLUSH ASST   </v>
          </cell>
          <cell r="C247" t="str">
            <v>630509578917</v>
          </cell>
          <cell r="D247">
            <v>9.6</v>
          </cell>
        </row>
        <row r="248">
          <cell r="A248" t="str">
            <v>HBGC7567000</v>
          </cell>
          <cell r="B248" t="str">
            <v xml:space="preserve">AVALON HILL -  BETRAYAL at MYSTERY MANSION - ENG  </v>
          </cell>
          <cell r="C248" t="str">
            <v>630509904433</v>
          </cell>
          <cell r="D248">
            <v>32.9</v>
          </cell>
        </row>
        <row r="249">
          <cell r="A249" t="str">
            <v>HBGE0102AS2</v>
          </cell>
          <cell r="B249" t="str">
            <v xml:space="preserve">PLAY-DOH - SPINNING TREATS MIXER   </v>
          </cell>
          <cell r="C249" t="str">
            <v>630509738922</v>
          </cell>
          <cell r="D249">
            <v>16.8</v>
          </cell>
        </row>
        <row r="250">
          <cell r="A250" t="str">
            <v>HBGE2123093</v>
          </cell>
          <cell r="B250" t="str">
            <v xml:space="preserve">PLAY-DOH - GRAB N' GO COMPOUND SOFT BAG  </v>
          </cell>
          <cell r="C250" t="str">
            <v>630509711451</v>
          </cell>
          <cell r="D250">
            <v>1.45</v>
          </cell>
        </row>
        <row r="251">
          <cell r="A251" t="str">
            <v>HBGE2873AS0</v>
          </cell>
          <cell r="B251" t="str">
            <v>NERF - SPORTS PLAYMAKER ASST</v>
          </cell>
          <cell r="C251" t="str">
            <v>630509751273</v>
          </cell>
          <cell r="D251">
            <v>12.6</v>
          </cell>
        </row>
        <row r="252">
          <cell r="A252" t="str">
            <v>HBGE3049-10</v>
          </cell>
          <cell r="B252" t="str">
            <v xml:space="preserve">DISNEY PRINCESS - SMALL DOLL ASST   </v>
          </cell>
          <cell r="C252" t="str">
            <v>630509835478.</v>
          </cell>
          <cell r="D252">
            <v>4.4000000000000004</v>
          </cell>
        </row>
        <row r="253">
          <cell r="A253" t="str">
            <v>HBGE3113092</v>
          </cell>
          <cell r="B253" t="str">
            <v xml:space="preserve">MONOPOLY DEAL - CARD GAME  ( Bilingual )  </v>
          </cell>
          <cell r="C253" t="str">
            <v>630509770571</v>
          </cell>
          <cell r="D253">
            <v>6.1</v>
          </cell>
        </row>
        <row r="254">
          <cell r="A254" t="str">
            <v>HBGE3504AS2</v>
          </cell>
          <cell r="B254" t="str">
            <v xml:space="preserve">FURREAL - WALKALOTS BIG WAGS ASST  </v>
          </cell>
          <cell r="C254" t="str">
            <v>630509995387</v>
          </cell>
          <cell r="D254">
            <v>21.55</v>
          </cell>
        </row>
        <row r="255">
          <cell r="A255" t="str">
            <v>HBGE3690AX0</v>
          </cell>
          <cell r="B255" t="str">
            <v xml:space="preserve">BABY ALIVE - LIL SOUNDS BLOND HAIR  </v>
          </cell>
          <cell r="C255" t="str">
            <v>630509755219</v>
          </cell>
          <cell r="D255">
            <v>16.3</v>
          </cell>
        </row>
        <row r="256">
          <cell r="A256" t="str">
            <v>HBGE4132AS0</v>
          </cell>
          <cell r="B256" t="str">
            <v xml:space="preserve">SHA - MEGA MIGHTIES  </v>
          </cell>
          <cell r="C256" t="str">
            <v>630509746521</v>
          </cell>
          <cell r="D256">
            <v>11.1</v>
          </cell>
        </row>
        <row r="257">
          <cell r="A257" t="str">
            <v>HBGE4902AS2</v>
          </cell>
          <cell r="B257" t="str">
            <v xml:space="preserve">PLAY-DOH - MINI CLASSICS ASST  </v>
          </cell>
          <cell r="C257" t="str">
            <v>195166122878</v>
          </cell>
          <cell r="D257">
            <v>4.8499999999999996</v>
          </cell>
        </row>
        <row r="258">
          <cell r="A258" t="str">
            <v>HBGE5044AS0</v>
          </cell>
          <cell r="B258" t="str">
            <v xml:space="preserve">PLAY-DOH - 8pk ASST   </v>
          </cell>
          <cell r="C258" t="str">
            <v>630509776177</v>
          </cell>
          <cell r="D258">
            <v>6.2</v>
          </cell>
        </row>
        <row r="259">
          <cell r="A259" t="str">
            <v>HBGE5366AV8</v>
          </cell>
          <cell r="B259" t="str">
            <v xml:space="preserve">TRANSFORMERS - RBT RESCAN ASST  </v>
          </cell>
          <cell r="C259" t="str">
            <v>630509929207</v>
          </cell>
          <cell r="D259">
            <v>12</v>
          </cell>
        </row>
        <row r="260">
          <cell r="A260" t="str">
            <v>HBGE5516AS0</v>
          </cell>
          <cell r="B260" t="str">
            <v xml:space="preserve">FROZEN - FROZEN 2 - BASIC NEW ANIMAL AND ELSA   </v>
          </cell>
          <cell r="C260" t="str">
            <v>630509859276</v>
          </cell>
          <cell r="D260">
            <v>33.65</v>
          </cell>
        </row>
        <row r="261">
          <cell r="A261" t="str">
            <v>HBGE5566AS0</v>
          </cell>
          <cell r="B261" t="str">
            <v xml:space="preserve">BEY BLADE - RIPTIDE BLAST SET   </v>
          </cell>
          <cell r="C261" t="str">
            <v>630509822041</v>
          </cell>
          <cell r="D261">
            <v>25</v>
          </cell>
        </row>
        <row r="262">
          <cell r="A262" t="str">
            <v>HBGE5844AS0</v>
          </cell>
          <cell r="B262" t="str">
            <v xml:space="preserve">BABY ALIVE - MERMAID (VALUE) ASST  </v>
          </cell>
          <cell r="C262" t="str">
            <v>630509799671</v>
          </cell>
          <cell r="D262">
            <v>15.05</v>
          </cell>
        </row>
        <row r="263">
          <cell r="A263" t="str">
            <v>HBGE5869AS0</v>
          </cell>
          <cell r="B263" t="str">
            <v xml:space="preserve">POWER RANGERS  - PSH MEGA MIGHTIES   </v>
          </cell>
          <cell r="C263" t="str">
            <v>630509787487</v>
          </cell>
          <cell r="D263">
            <v>10.65</v>
          </cell>
        </row>
        <row r="264">
          <cell r="A264" t="str">
            <v>HBGE6034092</v>
          </cell>
          <cell r="B264" t="str">
            <v xml:space="preserve">SESAME STREET - NEIGHBOURHOOD FRIENDS  </v>
          </cell>
          <cell r="C264" t="str">
            <v>630509829552</v>
          </cell>
          <cell r="D264">
            <v>16.8</v>
          </cell>
        </row>
        <row r="265">
          <cell r="A265" t="str">
            <v>HBGE6279AS2</v>
          </cell>
          <cell r="B265" t="str">
            <v xml:space="preserve">DISNEY PRINCESS -  2" BLIND COLLECTABLES - PDQ  </v>
          </cell>
          <cell r="C265" t="str">
            <v>630509932917</v>
          </cell>
          <cell r="D265">
            <v>5.35</v>
          </cell>
        </row>
        <row r="266">
          <cell r="A266" t="str">
            <v>HBGE6393000</v>
          </cell>
          <cell r="B266" t="str">
            <v xml:space="preserve">BOP IT  </v>
          </cell>
          <cell r="C266" t="str">
            <v>630509850808</v>
          </cell>
          <cell r="D266">
            <v>17.350000000000001</v>
          </cell>
        </row>
        <row r="267">
          <cell r="A267" t="str">
            <v>HBGE64315L0</v>
          </cell>
          <cell r="B267" t="str">
            <v xml:space="preserve">TRANSFORMERS - PS - RBT ILER ASSORTMENT  </v>
          </cell>
          <cell r="C267" t="str">
            <v>5010993641024</v>
          </cell>
          <cell r="D267">
            <v>24.15</v>
          </cell>
        </row>
        <row r="268">
          <cell r="A268" t="str">
            <v>HBGE6600AS2</v>
          </cell>
          <cell r="B268" t="str">
            <v xml:space="preserve">NERF - ULTRA 20 DART REFILL  </v>
          </cell>
          <cell r="C268" t="str">
            <v>630509919406</v>
          </cell>
          <cell r="D268">
            <v>9.1999999999999993</v>
          </cell>
        </row>
        <row r="269">
          <cell r="A269" t="str">
            <v>HBGE6638C90</v>
          </cell>
          <cell r="B269" t="str">
            <v xml:space="preserve">NERF - RIVAL - ROUNDHOUSE XX 1500 RED  </v>
          </cell>
          <cell r="C269" t="str">
            <v>630509929511</v>
          </cell>
          <cell r="D269">
            <v>31.1</v>
          </cell>
        </row>
        <row r="270">
          <cell r="A270" t="str">
            <v>HBGE6678020</v>
          </cell>
          <cell r="B270" t="str">
            <v>FRENCH - GAME OF LIFE - JUNIOR</v>
          </cell>
          <cell r="C270" t="str">
            <v>630509924660</v>
          </cell>
          <cell r="D270">
            <v>17.95</v>
          </cell>
        </row>
        <row r="271">
          <cell r="A271" t="str">
            <v>HBGE6678953</v>
          </cell>
          <cell r="B271" t="str">
            <v>GAME OF LIFE - JUNIOR</v>
          </cell>
          <cell r="C271" t="str">
            <v>630509924646</v>
          </cell>
          <cell r="D271">
            <v>17.95</v>
          </cell>
        </row>
        <row r="272">
          <cell r="A272" t="str">
            <v>HBGE66865L0</v>
          </cell>
          <cell r="B272" t="str">
            <v xml:space="preserve">PLAY-DOH - FOODIE FAVORITES ASST  </v>
          </cell>
          <cell r="C272" t="str">
            <v>5010993653232</v>
          </cell>
          <cell r="D272">
            <v>4.8499999999999996</v>
          </cell>
        </row>
        <row r="273">
          <cell r="A273" t="str">
            <v>HBGE6710AX0</v>
          </cell>
          <cell r="B273" t="str">
            <v xml:space="preserve">FROZEN - FROZEN 2 - OPP CHARACTER - ANNA SOLID  </v>
          </cell>
          <cell r="C273" t="str">
            <v>630509843473</v>
          </cell>
          <cell r="D273">
            <v>16.850000000000001</v>
          </cell>
        </row>
        <row r="274">
          <cell r="A274" t="str">
            <v>HBGE67125L0</v>
          </cell>
          <cell r="B274" t="str">
            <v xml:space="preserve">TROLLS - VALUE SMALL DOLL ASST  </v>
          </cell>
          <cell r="C274" t="str">
            <v>5010993637362</v>
          </cell>
          <cell r="D274">
            <v>2.7</v>
          </cell>
        </row>
        <row r="275">
          <cell r="A275" t="str">
            <v>HBGE6741CU0</v>
          </cell>
          <cell r="B275" t="str">
            <v xml:space="preserve">NERF - MICROSHOTS FORNITE ASST  </v>
          </cell>
          <cell r="C275" t="str">
            <v>630509840106</v>
          </cell>
          <cell r="D275">
            <v>11.9</v>
          </cell>
        </row>
        <row r="276">
          <cell r="A276" t="str">
            <v>HBGE6741CU1</v>
          </cell>
          <cell r="B276" t="str">
            <v xml:space="preserve">NERF - FNT MICROSHOTS ASST  </v>
          </cell>
          <cell r="C276" t="str">
            <v>630509840106</v>
          </cell>
          <cell r="D276">
            <v>9.85</v>
          </cell>
        </row>
        <row r="277">
          <cell r="A277" t="str">
            <v>HBGE6874AS0</v>
          </cell>
          <cell r="B277" t="str">
            <v xml:space="preserve">NERF - SUPERSOAKER - FORTNITE RL  </v>
          </cell>
          <cell r="C277" t="str">
            <v>630509848843</v>
          </cell>
          <cell r="D277">
            <v>22.4</v>
          </cell>
        </row>
        <row r="278">
          <cell r="A278" t="str">
            <v>HBGE6875AS0</v>
          </cell>
          <cell r="B278" t="str">
            <v xml:space="preserve">NERF - SUPERSOAKER - FORTNITE HC-E  </v>
          </cell>
          <cell r="C278" t="str">
            <v>630509848836</v>
          </cell>
          <cell r="D278">
            <v>11.35</v>
          </cell>
        </row>
        <row r="279">
          <cell r="A279" t="str">
            <v>HBGE68905L0</v>
          </cell>
          <cell r="B279" t="str">
            <v xml:space="preserve">PLAY-DOH - CASH REGISTER  </v>
          </cell>
          <cell r="C279" t="str">
            <v>5010993696376</v>
          </cell>
          <cell r="D279">
            <v>15.15</v>
          </cell>
        </row>
        <row r="280">
          <cell r="A280" t="str">
            <v>HBGE6925092</v>
          </cell>
          <cell r="B280" t="str">
            <v xml:space="preserve">PLAY-DOH - SCENTS MULTI PACK ASST  </v>
          </cell>
          <cell r="C280" t="str">
            <v>630509943012</v>
          </cell>
          <cell r="D280">
            <v>4.8499999999999996</v>
          </cell>
        </row>
        <row r="281">
          <cell r="A281" t="str">
            <v>HBGE6936092</v>
          </cell>
          <cell r="B281" t="str">
            <v xml:space="preserve">RISK - JUNIOR ( Bilingual )   </v>
          </cell>
          <cell r="C281" t="str">
            <v>630509908554</v>
          </cell>
          <cell r="D281">
            <v>17.95</v>
          </cell>
        </row>
        <row r="282">
          <cell r="A282" t="str">
            <v>HBGE70535L2</v>
          </cell>
          <cell r="B282" t="str">
            <v xml:space="preserve">TRANSFORMERS - CYBERVERSE DELUXE CLASS ASST  </v>
          </cell>
          <cell r="C282" t="str">
            <v>5010993871414</v>
          </cell>
          <cell r="D282">
            <v>25.75</v>
          </cell>
        </row>
        <row r="283">
          <cell r="A283" t="str">
            <v>HBGE73325L0</v>
          </cell>
          <cell r="B283" t="str">
            <v xml:space="preserve">MARVEL - SPIDERMAN - RIP N GO VEHICLE ASST  </v>
          </cell>
          <cell r="C283" t="str">
            <v>5010993632220</v>
          </cell>
          <cell r="D283">
            <v>11.55</v>
          </cell>
        </row>
        <row r="284">
          <cell r="A284" t="str">
            <v>HBGE73355L2</v>
          </cell>
          <cell r="B284" t="str">
            <v xml:space="preserve">MARVEL - SPIDERMAN - BENDY FIGURES ASST  </v>
          </cell>
          <cell r="C284" t="str">
            <v>5010993792849</v>
          </cell>
          <cell r="D284">
            <v>11.55</v>
          </cell>
        </row>
        <row r="285">
          <cell r="A285" t="str">
            <v>HBGE73415L0</v>
          </cell>
          <cell r="B285" t="str">
            <v xml:space="preserve">MPH - CHIPS ASST  </v>
          </cell>
          <cell r="C285" t="str">
            <v>5010993635931</v>
          </cell>
          <cell r="D285">
            <v>5.65</v>
          </cell>
        </row>
        <row r="286">
          <cell r="A286" t="str">
            <v>HBGE7495092</v>
          </cell>
          <cell r="B286" t="str">
            <v xml:space="preserve">CLASSIC CARD GAMES ASST ( Bilingual )  </v>
          </cell>
          <cell r="C286" t="str">
            <v>630509908486</v>
          </cell>
          <cell r="D286">
            <v>6.1</v>
          </cell>
        </row>
        <row r="287">
          <cell r="A287" t="str">
            <v>HBGE7533AS0</v>
          </cell>
          <cell r="B287" t="str">
            <v xml:space="preserve">BEY BLADE - HYPERSPHERE DUAL PACK  </v>
          </cell>
          <cell r="C287" t="str">
            <v>630509880331</v>
          </cell>
          <cell r="D287">
            <v>16.850000000000001</v>
          </cell>
        </row>
        <row r="288">
          <cell r="A288" t="str">
            <v>HBGE7535AS0</v>
          </cell>
          <cell r="B288" t="str">
            <v xml:space="preserve">BEY BLADE - HYPERSPHERE SINGLE PACK  </v>
          </cell>
          <cell r="C288" t="str">
            <v>630509880317</v>
          </cell>
          <cell r="D288">
            <v>8.4499999999999993</v>
          </cell>
        </row>
        <row r="289">
          <cell r="A289" t="str">
            <v>HBGE7588C90</v>
          </cell>
          <cell r="B289" t="str">
            <v>GUESS WHO  - CARD GAME  ( Bilingual )</v>
          </cell>
          <cell r="C289" t="str">
            <v>630509895328</v>
          </cell>
          <cell r="D289">
            <v>6.1</v>
          </cell>
        </row>
        <row r="290">
          <cell r="A290" t="str">
            <v>HBGE7589C90</v>
          </cell>
          <cell r="B290" t="str">
            <v>CLUE  - CARD GAME  ( Bilingual )</v>
          </cell>
          <cell r="C290" t="str">
            <v>630509895373</v>
          </cell>
          <cell r="D290">
            <v>6.1</v>
          </cell>
        </row>
        <row r="291">
          <cell r="A291" t="str">
            <v>HBGE76235L0</v>
          </cell>
          <cell r="B291" t="str">
            <v xml:space="preserve">PLAY-DOH - GRILLED  CHEESE  </v>
          </cell>
          <cell r="C291" t="str">
            <v>5010993696413</v>
          </cell>
          <cell r="D291">
            <v>11.45</v>
          </cell>
        </row>
        <row r="292">
          <cell r="A292" t="str">
            <v>HBGE7762FX0</v>
          </cell>
          <cell r="B292" t="str">
            <v xml:space="preserve">BABY ALIVE - BABY GROWS UP DREAMY BRNH  </v>
          </cell>
          <cell r="C292" t="str">
            <v>5010993914524</v>
          </cell>
          <cell r="D292">
            <v>72.900000000000006</v>
          </cell>
        </row>
        <row r="293">
          <cell r="A293" t="str">
            <v>HBGE77765L0</v>
          </cell>
          <cell r="B293" t="str">
            <v xml:space="preserve">PLAY-DOH - NEW NOODLES  </v>
          </cell>
          <cell r="C293" t="str">
            <v>5010993696437</v>
          </cell>
          <cell r="D293">
            <v>17.100000000000001</v>
          </cell>
        </row>
        <row r="294">
          <cell r="A294" t="str">
            <v>HBGE79155L0</v>
          </cell>
          <cell r="B294" t="str">
            <v xml:space="preserve">PLAY-DOH - SUSHI PLAYSET  </v>
          </cell>
          <cell r="C294" t="str">
            <v>5010993635900</v>
          </cell>
          <cell r="D294">
            <v>11.45</v>
          </cell>
        </row>
        <row r="295">
          <cell r="A295" t="str">
            <v>HBGE7921221</v>
          </cell>
          <cell r="B295" t="str">
            <v xml:space="preserve">NERF - ULTRA TWO  </v>
          </cell>
          <cell r="C295" t="str">
            <v>630509897445</v>
          </cell>
          <cell r="D295">
            <v>29.95</v>
          </cell>
        </row>
        <row r="296">
          <cell r="A296" t="str">
            <v>HBGE7958AS0</v>
          </cell>
          <cell r="B296" t="str">
            <v xml:space="preserve">NERF - ULTRA 10 DART REFILL  </v>
          </cell>
          <cell r="C296" t="str">
            <v>630509919543</v>
          </cell>
          <cell r="D296">
            <v>4.25</v>
          </cell>
        </row>
        <row r="297">
          <cell r="A297" t="str">
            <v>HBGE7971U08</v>
          </cell>
          <cell r="B297" t="str">
            <v>BATTLESHIP - CARD GAME (ENG)</v>
          </cell>
          <cell r="C297" t="str">
            <v>630509875719</v>
          </cell>
          <cell r="D297">
            <v>6.1</v>
          </cell>
        </row>
        <row r="298">
          <cell r="A298" t="str">
            <v>HBGE83465L0</v>
          </cell>
          <cell r="B298" t="str">
            <v xml:space="preserve">GI JOE - CS 6" FIGURE ASST  </v>
          </cell>
          <cell r="C298" t="str">
            <v>5010993662449</v>
          </cell>
          <cell r="D298">
            <v>28.9</v>
          </cell>
        </row>
        <row r="299">
          <cell r="A299" t="str">
            <v>HBGE8388C90</v>
          </cell>
          <cell r="B299" t="str">
            <v>CONNECT 4  - CARD GAME  ( Bilingual )</v>
          </cell>
          <cell r="C299" t="str">
            <v>630509895151</v>
          </cell>
          <cell r="D299">
            <v>6.1</v>
          </cell>
        </row>
        <row r="300">
          <cell r="A300" t="str">
            <v>HBGE8437AS0</v>
          </cell>
          <cell r="B300" t="str">
            <v xml:space="preserve">STAR WARS - BL MAN THE MANDALORIAN CARBONIZED - RERUN  </v>
          </cell>
          <cell r="C300" t="str">
            <v>630509881581</v>
          </cell>
          <cell r="D300">
            <v>27.1</v>
          </cell>
        </row>
        <row r="301">
          <cell r="A301" t="str">
            <v>HBGE85325X0</v>
          </cell>
          <cell r="B301" t="str">
            <v xml:space="preserve">PLAY-DOH - FUNDAMENTAL LETTERS  </v>
          </cell>
          <cell r="C301" t="str">
            <v>5010993642946</v>
          </cell>
          <cell r="D301">
            <v>4.95</v>
          </cell>
        </row>
        <row r="302">
          <cell r="A302" t="str">
            <v>HBGE85335X0</v>
          </cell>
          <cell r="B302" t="str">
            <v xml:space="preserve">PLAY-DOH - FUNDAMENTAL NUMBERS  </v>
          </cell>
          <cell r="C302" t="str">
            <v>5010993642885</v>
          </cell>
          <cell r="D302">
            <v>4.95</v>
          </cell>
        </row>
        <row r="303">
          <cell r="A303" t="str">
            <v>HBGE85345X0</v>
          </cell>
          <cell r="B303" t="str">
            <v xml:space="preserve">PLAY-DOH - FUNDAMENTAL SHAPES  </v>
          </cell>
          <cell r="C303" t="str">
            <v>5010993646388</v>
          </cell>
          <cell r="D303">
            <v>4.95</v>
          </cell>
        </row>
        <row r="304">
          <cell r="A304" t="str">
            <v>HBGE85355X0</v>
          </cell>
          <cell r="B304" t="str">
            <v xml:space="preserve">PLAY-DOH - FUNDAMENTAL ANIMALS  </v>
          </cell>
          <cell r="C304" t="str">
            <v>5010993642939</v>
          </cell>
          <cell r="D304">
            <v>4.95</v>
          </cell>
        </row>
        <row r="305">
          <cell r="A305" t="str">
            <v>HBGE86285L0</v>
          </cell>
          <cell r="B305" t="str">
            <v xml:space="preserve">DISNEY PRINCESS - MULAN - FEATURE DOLL   </v>
          </cell>
          <cell r="C305" t="str">
            <v>5010993677511</v>
          </cell>
          <cell r="D305">
            <v>23.95</v>
          </cell>
        </row>
        <row r="306">
          <cell r="A306" t="str">
            <v>HBGE8668AX0</v>
          </cell>
          <cell r="B306" t="str">
            <v xml:space="preserve">DISNEY PRINCESS - FRZ 2 - OPP CHARACTER MATTIAS  </v>
          </cell>
          <cell r="C306" t="str">
            <v>630509896363</v>
          </cell>
          <cell r="D306">
            <v>14.5</v>
          </cell>
        </row>
        <row r="307">
          <cell r="A307" t="str">
            <v>HBGE86775L0</v>
          </cell>
          <cell r="B307" t="str">
            <v xml:space="preserve">MARVEL - AVENGERS - GAME 6" FIGURE ASST  </v>
          </cell>
          <cell r="C307" t="str">
            <v>5010993707447</v>
          </cell>
          <cell r="D307">
            <v>10.1</v>
          </cell>
        </row>
        <row r="308">
          <cell r="A308" t="str">
            <v>HBGE87165W0</v>
          </cell>
          <cell r="B308" t="str">
            <v xml:space="preserve">BABY ALIVE - SPLASH &amp; SNUGGLES ASST  </v>
          </cell>
          <cell r="C308" t="str">
            <v>5010993649860</v>
          </cell>
          <cell r="D308">
            <v>11.9</v>
          </cell>
        </row>
        <row r="309">
          <cell r="A309" t="str">
            <v>HBGE8725AS2</v>
          </cell>
          <cell r="B309" t="str">
            <v xml:space="preserve">FURREAL - WALKALOTS BIG WAG TREND PET ASST  </v>
          </cell>
          <cell r="C309" t="str">
            <v>630509998661</v>
          </cell>
          <cell r="D309">
            <v>21.55</v>
          </cell>
        </row>
        <row r="310">
          <cell r="A310" t="str">
            <v>HBGE8789953</v>
          </cell>
          <cell r="B310" t="str">
            <v xml:space="preserve">PLAY-DOH - SLIME 3pk ASST  </v>
          </cell>
          <cell r="C310" t="str">
            <v>195166103587</v>
          </cell>
          <cell r="D310">
            <v>3.95</v>
          </cell>
        </row>
        <row r="311">
          <cell r="A311" t="str">
            <v>HBGE8881C91</v>
          </cell>
          <cell r="B311" t="str">
            <v xml:space="preserve">FROZEN - FROZEN 2 -  SINGING QUEEN ANNA  </v>
          </cell>
          <cell r="C311" t="str">
            <v>630509929740</v>
          </cell>
          <cell r="D311">
            <v>27.1</v>
          </cell>
        </row>
        <row r="312">
          <cell r="A312" t="str">
            <v>HBGE88985L2</v>
          </cell>
          <cell r="B312" t="str">
            <v xml:space="preserve">FURREAL - POOPALOTS BIG WAGS ASST  </v>
          </cell>
          <cell r="C312" t="str">
            <v>5010993775170</v>
          </cell>
          <cell r="D312">
            <v>21.55</v>
          </cell>
        </row>
        <row r="313">
          <cell r="A313" t="str">
            <v>HBGE88995L6</v>
          </cell>
          <cell r="B313" t="str">
            <v xml:space="preserve">FURREAL - POOPALOTS LIL WAGS ASST  </v>
          </cell>
          <cell r="C313" t="str">
            <v>5010993655786.</v>
          </cell>
          <cell r="D313">
            <v>12.2</v>
          </cell>
        </row>
        <row r="314">
          <cell r="A314" t="str">
            <v>HBGE8911092</v>
          </cell>
          <cell r="B314" t="str">
            <v xml:space="preserve">NERF - HYPER MACH 100  </v>
          </cell>
          <cell r="C314" t="str">
            <v>630509957705</v>
          </cell>
          <cell r="D314">
            <v>83.65</v>
          </cell>
        </row>
        <row r="315">
          <cell r="A315" t="str">
            <v>HBGE8912092</v>
          </cell>
          <cell r="B315" t="str">
            <v xml:space="preserve">NERF - HYPER RUSH 40  </v>
          </cell>
          <cell r="C315" t="str">
            <v>630509956821</v>
          </cell>
          <cell r="D315">
            <v>33.5</v>
          </cell>
        </row>
        <row r="316">
          <cell r="A316" t="str">
            <v>HBGE9262221</v>
          </cell>
          <cell r="B316" t="str">
            <v xml:space="preserve">NERF - HALO MA40  </v>
          </cell>
          <cell r="C316" t="str">
            <v>630509952229</v>
          </cell>
          <cell r="D316">
            <v>62.2</v>
          </cell>
        </row>
        <row r="317">
          <cell r="A317" t="str">
            <v>HBGE9269C90</v>
          </cell>
          <cell r="B317" t="str">
            <v>CLUE - RIVALS EDITION  ( Bilingual )</v>
          </cell>
          <cell r="C317" t="str">
            <v>630509940868</v>
          </cell>
          <cell r="D317">
            <v>8.4499999999999993</v>
          </cell>
        </row>
        <row r="318">
          <cell r="A318" t="str">
            <v>HBGE9271221</v>
          </cell>
          <cell r="B318" t="str">
            <v xml:space="preserve">NERF - HALO BULLDOG SG  </v>
          </cell>
          <cell r="C318" t="str">
            <v>630509969500</v>
          </cell>
          <cell r="D318">
            <v>43.7</v>
          </cell>
        </row>
        <row r="319">
          <cell r="A319" t="str">
            <v>HBGE9273221</v>
          </cell>
          <cell r="B319" t="str">
            <v xml:space="preserve">NERF - HALO MANGLER  </v>
          </cell>
          <cell r="C319" t="str">
            <v>630509952205</v>
          </cell>
          <cell r="D319">
            <v>26</v>
          </cell>
        </row>
        <row r="320">
          <cell r="A320" t="str">
            <v>HBGE93835L0</v>
          </cell>
          <cell r="B320" t="str">
            <v>SIMON - CLASSIC</v>
          </cell>
          <cell r="C320" t="str">
            <v>5010993686179</v>
          </cell>
          <cell r="D320">
            <v>22.45</v>
          </cell>
        </row>
        <row r="321">
          <cell r="A321" t="str">
            <v>HBGE9384000</v>
          </cell>
          <cell r="B321" t="str">
            <v xml:space="preserve">DEER PONG  </v>
          </cell>
          <cell r="C321" t="str">
            <v>630509939282</v>
          </cell>
          <cell r="D321">
            <v>24.15</v>
          </cell>
        </row>
        <row r="322">
          <cell r="A322" t="str">
            <v>HBGE9384020</v>
          </cell>
          <cell r="B322" t="str">
            <v xml:space="preserve">FRENCH - DEER PONG  </v>
          </cell>
          <cell r="C322" t="str">
            <v>630509949656</v>
          </cell>
          <cell r="D322">
            <v>20</v>
          </cell>
        </row>
        <row r="323">
          <cell r="A323" t="str">
            <v>HBGE9404C90</v>
          </cell>
          <cell r="B323" t="str">
            <v>SORRY - RIVALS EDITION  ( Bilingual )</v>
          </cell>
          <cell r="C323" t="str">
            <v>630509938018</v>
          </cell>
          <cell r="D323">
            <v>8.4499999999999993</v>
          </cell>
        </row>
        <row r="324">
          <cell r="A324" t="str">
            <v>HBGE9444953</v>
          </cell>
          <cell r="B324" t="str">
            <v xml:space="preserve">PLAY-DOH - SUPER STRETCH ASST  </v>
          </cell>
          <cell r="C324" t="str">
            <v>195166153865</v>
          </cell>
          <cell r="D324">
            <v>9.3000000000000007</v>
          </cell>
        </row>
        <row r="325">
          <cell r="A325" t="str">
            <v>HBGE94625L0</v>
          </cell>
          <cell r="B325" t="str">
            <v xml:space="preserve">JENGA - BRIDGE  </v>
          </cell>
          <cell r="C325" t="str">
            <v>5010993672820</v>
          </cell>
          <cell r="D325">
            <v>19.7</v>
          </cell>
        </row>
        <row r="326">
          <cell r="A326" t="str">
            <v>HBGE94735L6</v>
          </cell>
          <cell r="B326" t="str">
            <v>DISNEY PRINCESS -  RAI SD BLIND BAG - PDQ ASST</v>
          </cell>
          <cell r="C326" t="str">
            <v>5010993741939</v>
          </cell>
          <cell r="D326">
            <v>4.8499999999999996</v>
          </cell>
        </row>
        <row r="327">
          <cell r="A327" t="str">
            <v>HBGE9488000</v>
          </cell>
          <cell r="B327" t="str">
            <v xml:space="preserve">GAME OF LIFE SUPER MARIO - ENGLISH  </v>
          </cell>
          <cell r="C327" t="str">
            <v>195166126852</v>
          </cell>
          <cell r="D327">
            <v>34.4</v>
          </cell>
        </row>
        <row r="328">
          <cell r="A328" t="str">
            <v>HBGE9488020</v>
          </cell>
          <cell r="B328" t="str">
            <v xml:space="preserve">GAME OF LIFE SUPER MARIO - FRENCH  </v>
          </cell>
          <cell r="C328" t="str">
            <v>195166135632</v>
          </cell>
          <cell r="D328">
            <v>34.4</v>
          </cell>
        </row>
        <row r="329">
          <cell r="A329" t="str">
            <v>HBGE9518092</v>
          </cell>
          <cell r="B329" t="str">
            <v>CLUE - LIARS EDITION  ( Bilingual )</v>
          </cell>
          <cell r="C329" t="str">
            <v>630509950164</v>
          </cell>
          <cell r="D329">
            <v>24.15</v>
          </cell>
        </row>
        <row r="330">
          <cell r="A330" t="str">
            <v>HBGE9527221</v>
          </cell>
          <cell r="B330" t="str">
            <v xml:space="preserve">NERF -  ELITE 2.0 SHOCKWAVE RD-15  </v>
          </cell>
          <cell r="C330" t="str">
            <v>630509948642</v>
          </cell>
          <cell r="D330">
            <v>30.55</v>
          </cell>
        </row>
        <row r="331">
          <cell r="A331" t="str">
            <v>HBGE9533221</v>
          </cell>
          <cell r="B331" t="str">
            <v xml:space="preserve">NERF -  ELITE 2.0 ECHO CS-10  </v>
          </cell>
          <cell r="C331" t="str">
            <v>630509944330</v>
          </cell>
          <cell r="D331">
            <v>34.65</v>
          </cell>
        </row>
        <row r="332">
          <cell r="A332" t="str">
            <v>HBGE9564092</v>
          </cell>
          <cell r="B332" t="str">
            <v xml:space="preserve">CLUE - GHOSTBUSTERS ( Bilingual )   </v>
          </cell>
          <cell r="C332" t="str">
            <v>630509942206</v>
          </cell>
          <cell r="D332">
            <v>20</v>
          </cell>
        </row>
        <row r="333">
          <cell r="A333" t="str">
            <v>HBGE9580092</v>
          </cell>
          <cell r="B333" t="str">
            <v>CATCH PHRASE - ULTIMATE  EDITION  ( Bilingual )</v>
          </cell>
          <cell r="C333" t="str">
            <v>630509955350</v>
          </cell>
          <cell r="D333">
            <v>26.35</v>
          </cell>
        </row>
        <row r="334">
          <cell r="A334" t="str">
            <v>HBGE9592221</v>
          </cell>
          <cell r="B334" t="str">
            <v xml:space="preserve">NERF -  ULTRA FIVE  </v>
          </cell>
          <cell r="C334" t="str">
            <v>630509944781</v>
          </cell>
          <cell r="D334">
            <v>25.15</v>
          </cell>
        </row>
        <row r="335">
          <cell r="A335" t="str">
            <v>HBGE9694092</v>
          </cell>
          <cell r="B335" t="str">
            <v xml:space="preserve">OPERATION - PET SCAN  </v>
          </cell>
          <cell r="C335" t="str">
            <v>630509944019</v>
          </cell>
          <cell r="D335">
            <v>20.8</v>
          </cell>
        </row>
        <row r="336">
          <cell r="A336" t="str">
            <v>HBGE9707092</v>
          </cell>
          <cell r="B336" t="str">
            <v>HUNGRY HUNGRY HIPPOS - LAUNCHERS  ( Bilingual )</v>
          </cell>
          <cell r="C336" t="str">
            <v>630509950973</v>
          </cell>
          <cell r="D336">
            <v>22.2</v>
          </cell>
        </row>
        <row r="337">
          <cell r="A337" t="str">
            <v>HBGE9717092</v>
          </cell>
          <cell r="B337" t="str">
            <v>DISNEY PRINCESS - FRZ 2 - FINALE SINGING DOLL ASST</v>
          </cell>
          <cell r="C337" t="str">
            <v>630509956296</v>
          </cell>
          <cell r="D337">
            <v>108.4</v>
          </cell>
        </row>
        <row r="338">
          <cell r="A338" t="str">
            <v>HBGE97175E0</v>
          </cell>
          <cell r="B338" t="str">
            <v xml:space="preserve">FROZEN - 2 FINALE SINGING DOLL ASST   </v>
          </cell>
          <cell r="C338" t="str">
            <v>5010993684939</v>
          </cell>
          <cell r="D338">
            <v>27.1</v>
          </cell>
        </row>
        <row r="339">
          <cell r="A339" t="str">
            <v>HBGE98445L0</v>
          </cell>
          <cell r="B339" t="str">
            <v xml:space="preserve">PLAY-DOH - CANDY PLAYSET  </v>
          </cell>
          <cell r="C339" t="str">
            <v>5010993727018</v>
          </cell>
          <cell r="D339">
            <v>25.75</v>
          </cell>
        </row>
        <row r="340">
          <cell r="A340" t="str">
            <v>HBGE9952221</v>
          </cell>
          <cell r="B340" t="str">
            <v xml:space="preserve">NERF -  ELITE 2.0 VOLT SD-1  </v>
          </cell>
          <cell r="C340" t="str">
            <v>630509948079</v>
          </cell>
          <cell r="D340">
            <v>11.55</v>
          </cell>
        </row>
        <row r="341">
          <cell r="A341" t="str">
            <v>HBGE9954221</v>
          </cell>
          <cell r="B341" t="str">
            <v xml:space="preserve">NERF -  ELITE 2.0 TRIO TD-3  </v>
          </cell>
          <cell r="C341" t="str">
            <v>630509947980</v>
          </cell>
          <cell r="D341">
            <v>8.4</v>
          </cell>
        </row>
        <row r="342">
          <cell r="A342" t="str">
            <v>HBGE9961221</v>
          </cell>
          <cell r="B342" t="str">
            <v xml:space="preserve">NERF -  ELITE 2.0 PHOENIX CS-6  </v>
          </cell>
          <cell r="C342" t="str">
            <v>630509947959</v>
          </cell>
          <cell r="D342">
            <v>30.55</v>
          </cell>
        </row>
        <row r="343">
          <cell r="A343" t="str">
            <v>HBGE9972092</v>
          </cell>
          <cell r="B343" t="str">
            <v>MONOPOLY - SORE LOSERS EDITION  ( Bilingual )</v>
          </cell>
          <cell r="C343" t="str">
            <v>630509946440</v>
          </cell>
          <cell r="D343">
            <v>19.5</v>
          </cell>
        </row>
        <row r="344">
          <cell r="A344" t="str">
            <v>HBGF0086092</v>
          </cell>
          <cell r="B344" t="str">
            <v>FOOSKETBALL  ( Bilingual )</v>
          </cell>
          <cell r="C344" t="str">
            <v>630509990801</v>
          </cell>
          <cell r="D344">
            <v>25.15</v>
          </cell>
        </row>
        <row r="345">
          <cell r="A345" t="str">
            <v>HBGF01165L0</v>
          </cell>
          <cell r="B345" t="str">
            <v xml:space="preserve">GI JOE - CORE 6" NINJA FIG ASST  </v>
          </cell>
          <cell r="C345" t="str">
            <v>5010993738557</v>
          </cell>
          <cell r="D345">
            <v>11.55</v>
          </cell>
        </row>
        <row r="346">
          <cell r="A346" t="str">
            <v>HBGF02445L0</v>
          </cell>
          <cell r="B346" t="str">
            <v xml:space="preserve">AVENGERS - BEND AND FLEX VEHICLE  </v>
          </cell>
          <cell r="C346" t="str">
            <v>5010993792078</v>
          </cell>
          <cell r="D346">
            <v>22.35</v>
          </cell>
        </row>
        <row r="347">
          <cell r="A347" t="str">
            <v>HBGF02465X0</v>
          </cell>
          <cell r="B347" t="str">
            <v xml:space="preserve">AVENGERS - LEGENDS MSE 1  </v>
          </cell>
          <cell r="C347" t="str">
            <v>5010993790814</v>
          </cell>
          <cell r="D347">
            <v>27.1</v>
          </cell>
        </row>
        <row r="348">
          <cell r="A348" t="str">
            <v>HBGF02625L0</v>
          </cell>
          <cell r="B348" t="str">
            <v>MARVEL - AVN MECH STRIKE DLX FIGURE AST</v>
          </cell>
          <cell r="C348" t="str">
            <v>5010993793150</v>
          </cell>
          <cell r="D348">
            <v>26.9</v>
          </cell>
        </row>
        <row r="349">
          <cell r="A349" t="str">
            <v>HBGF03415X0</v>
          </cell>
          <cell r="B349" t="str">
            <v>MARVEL -  X-MEN 6" LEGENDS FIGURE - 7</v>
          </cell>
          <cell r="C349" t="str">
            <v>5010993790258</v>
          </cell>
          <cell r="D349">
            <v>208.3</v>
          </cell>
        </row>
        <row r="350">
          <cell r="A350" t="str">
            <v>HBGF03635L0</v>
          </cell>
          <cell r="B350" t="str">
            <v xml:space="preserve">TRANSFORMERS - GEN WFC K CORE ASST  </v>
          </cell>
          <cell r="C350" t="str">
            <v>5010993767038</v>
          </cell>
          <cell r="D350">
            <v>12.6</v>
          </cell>
        </row>
        <row r="351">
          <cell r="A351" t="str">
            <v>HBGF03645L0</v>
          </cell>
          <cell r="B351" t="str">
            <v xml:space="preserve">TRANSFORMERS - GEN WFC K DELUXE ASST  </v>
          </cell>
          <cell r="C351" t="str">
            <v>5010993766697</v>
          </cell>
          <cell r="D351">
            <v>28.9</v>
          </cell>
        </row>
        <row r="352">
          <cell r="A352" t="str">
            <v>HBGF0375AT4</v>
          </cell>
          <cell r="B352" t="str">
            <v xml:space="preserve">DISNEY PRINCESS -  SD SURPRISE PRINCESS - PDQ  </v>
          </cell>
          <cell r="C352" t="str">
            <v>630509986712</v>
          </cell>
          <cell r="D352">
            <v>4.9000000000000004</v>
          </cell>
        </row>
        <row r="353">
          <cell r="A353" t="str">
            <v>HBGF04535L0</v>
          </cell>
          <cell r="B353" t="str">
            <v xml:space="preserve">NERF - SUPERSOAKER -  FORTNITE BURST AR L  </v>
          </cell>
          <cell r="C353" t="str">
            <v>5010993803040</v>
          </cell>
          <cell r="D353">
            <v>19.850000000000001</v>
          </cell>
        </row>
        <row r="354">
          <cell r="A354" t="str">
            <v>HBGF04965L0</v>
          </cell>
          <cell r="B354" t="str">
            <v xml:space="preserve">NERF - SUPERSOAKER -  DINOSAUR  </v>
          </cell>
          <cell r="C354" t="str">
            <v>5010993811380</v>
          </cell>
          <cell r="D354">
            <v>15.6</v>
          </cell>
        </row>
        <row r="355">
          <cell r="A355" t="str">
            <v>HBGF0527AS0</v>
          </cell>
          <cell r="B355" t="str">
            <v xml:space="preserve">BEYBLADE - SPEEDSTORM STARTER PACK ASST  </v>
          </cell>
          <cell r="C355" t="str">
            <v>630509984152</v>
          </cell>
          <cell r="D355">
            <v>15.45</v>
          </cell>
        </row>
        <row r="356">
          <cell r="A356" t="str">
            <v>HBGF0532092</v>
          </cell>
          <cell r="B356" t="str">
            <v xml:space="preserve">NERF - HYPER SIEGE 50  </v>
          </cell>
          <cell r="C356" t="str">
            <v>630509969333</v>
          </cell>
          <cell r="D356">
            <v>51.45</v>
          </cell>
        </row>
        <row r="357">
          <cell r="A357" t="str">
            <v>HBGF05355E0</v>
          </cell>
          <cell r="B357" t="str">
            <v xml:space="preserve">TROLLS - TINY DIAMOND SINGING DOLL - ENGLISH ONLY  </v>
          </cell>
          <cell r="C357" t="str">
            <v>5010993751518</v>
          </cell>
          <cell r="D357">
            <v>13.05</v>
          </cell>
        </row>
        <row r="358">
          <cell r="A358" t="str">
            <v>HBGF0578AS0</v>
          </cell>
          <cell r="B358" t="str">
            <v xml:space="preserve">BEYBLADE - FALL STORM BATTLE SET  </v>
          </cell>
          <cell r="C358" t="str">
            <v>195166101743</v>
          </cell>
          <cell r="D358">
            <v>77.150000000000006</v>
          </cell>
        </row>
        <row r="359">
          <cell r="A359" t="str">
            <v>HBGF0579AS0</v>
          </cell>
          <cell r="B359" t="str">
            <v xml:space="preserve">BEYBLADE - SPEEDSTORM SINGLE PACK ASST  </v>
          </cell>
          <cell r="C359" t="str">
            <v>630509984176</v>
          </cell>
          <cell r="D359">
            <v>9.1</v>
          </cell>
        </row>
        <row r="360">
          <cell r="A360" t="str">
            <v>HBGF0581AS0</v>
          </cell>
          <cell r="B360" t="str">
            <v xml:space="preserve">BEYBLADE - SPEEDSTORM LAUNCHER TOP SET </v>
          </cell>
          <cell r="C360" t="str">
            <v>630509988211</v>
          </cell>
          <cell r="D360">
            <v>26.9</v>
          </cell>
        </row>
        <row r="361">
          <cell r="A361" t="str">
            <v>HBGF05945L0</v>
          </cell>
          <cell r="B361" t="str">
            <v xml:space="preserve">FRZ 2 WATER PLAY FD  </v>
          </cell>
          <cell r="C361" t="str">
            <v>5010993777433</v>
          </cell>
          <cell r="D361">
            <v>22</v>
          </cell>
        </row>
        <row r="362">
          <cell r="A362" t="str">
            <v>HBGF06495L0</v>
          </cell>
          <cell r="B362" t="str">
            <v xml:space="preserve">PLAY-DOH - RESCUE FIRETRUCK  </v>
          </cell>
          <cell r="C362" t="str">
            <v>5010993792245</v>
          </cell>
          <cell r="D362">
            <v>12.35</v>
          </cell>
        </row>
        <row r="363">
          <cell r="A363" t="str">
            <v>HBGF06525L0</v>
          </cell>
          <cell r="B363" t="str">
            <v xml:space="preserve">PLAY-DOH - BBQ GRILL  </v>
          </cell>
          <cell r="C363" t="str">
            <v>5010993786244</v>
          </cell>
          <cell r="D363">
            <v>18.25</v>
          </cell>
        </row>
        <row r="364">
          <cell r="A364" t="str">
            <v>HBGF0800000</v>
          </cell>
          <cell r="B364" t="str">
            <v>GAME of LIFE ( English )</v>
          </cell>
          <cell r="C364" t="str">
            <v>630509971886</v>
          </cell>
          <cell r="D364">
            <v>25.75</v>
          </cell>
        </row>
        <row r="365">
          <cell r="A365" t="str">
            <v>HBGF0803221</v>
          </cell>
          <cell r="B365" t="str">
            <v xml:space="preserve">NERF - TRICERABLAST  </v>
          </cell>
          <cell r="C365" t="str">
            <v>630509990917</v>
          </cell>
          <cell r="D365">
            <v>26</v>
          </cell>
        </row>
        <row r="366">
          <cell r="A366" t="str">
            <v>HBGF0805221</v>
          </cell>
          <cell r="B366" t="str">
            <v xml:space="preserve">NERF - STEGOSMASH  </v>
          </cell>
          <cell r="C366" t="str">
            <v>630509990962</v>
          </cell>
          <cell r="D366">
            <v>13.05</v>
          </cell>
        </row>
        <row r="367">
          <cell r="A367" t="str">
            <v>HBGF0807221</v>
          </cell>
          <cell r="B367" t="str">
            <v xml:space="preserve">NERF - REX RAMPAGE  </v>
          </cell>
          <cell r="C367" t="str">
            <v>630509992157</v>
          </cell>
          <cell r="D367">
            <v>52</v>
          </cell>
        </row>
        <row r="368">
          <cell r="A368" t="str">
            <v>HBGF08815L0</v>
          </cell>
          <cell r="B368" t="str">
            <v xml:space="preserve">DISNEY PRINCESS - FD ROYAL SHIMMER ASST A  </v>
          </cell>
          <cell r="C368" t="str">
            <v>5010993779055</v>
          </cell>
          <cell r="D368">
            <v>13.5</v>
          </cell>
        </row>
        <row r="369">
          <cell r="A369" t="str">
            <v>HBGF0883AS6</v>
          </cell>
          <cell r="B369" t="str">
            <v xml:space="preserve">DISNEY PRINCESS -  FD ROYAL SHIMMER ASST C  </v>
          </cell>
          <cell r="C369" t="str">
            <v>630509985289</v>
          </cell>
          <cell r="D369">
            <v>13.5</v>
          </cell>
        </row>
        <row r="370">
          <cell r="A370" t="str">
            <v>HBGF08955X6</v>
          </cell>
          <cell r="B370" t="str">
            <v xml:space="preserve">DISNEY PRINCESS - FD ROYAL SHIMMER ARIEL  </v>
          </cell>
          <cell r="C370" t="str">
            <v>5010993779024</v>
          </cell>
          <cell r="D370">
            <v>13.5</v>
          </cell>
        </row>
        <row r="371">
          <cell r="A371" t="str">
            <v>HBGF08965X6</v>
          </cell>
          <cell r="B371" t="str">
            <v xml:space="preserve">DISNEY PRINCESS - FD ROYAL SHIMMER RAPUNZEL  </v>
          </cell>
          <cell r="C371" t="str">
            <v>5010993779031</v>
          </cell>
          <cell r="D371">
            <v>13.5</v>
          </cell>
        </row>
        <row r="372">
          <cell r="A372" t="str">
            <v>HBGF08995X6</v>
          </cell>
          <cell r="B372" t="str">
            <v xml:space="preserve">DISNEY PRINCESS - FD ROYAL SHIMMER AURORA  </v>
          </cell>
          <cell r="C372" t="str">
            <v>5010993785933</v>
          </cell>
          <cell r="D372">
            <v>13.5</v>
          </cell>
        </row>
        <row r="373">
          <cell r="A373" t="str">
            <v>HBGF09005X6</v>
          </cell>
          <cell r="B373" t="str">
            <v xml:space="preserve">DISNEY PRINCESS - FD ROYAL SHIMMER SNOW WHITE  </v>
          </cell>
          <cell r="C373" t="str">
            <v>5010993785957</v>
          </cell>
          <cell r="D373">
            <v>13.5</v>
          </cell>
        </row>
        <row r="374">
          <cell r="A374" t="str">
            <v>HBGF09015X6</v>
          </cell>
          <cell r="B374" t="str">
            <v xml:space="preserve">DISNEY PRINCESS - FD ROYAL SHIMMER TIANA  </v>
          </cell>
          <cell r="C374" t="str">
            <v>5010993785964</v>
          </cell>
          <cell r="D374">
            <v>13.5</v>
          </cell>
        </row>
        <row r="375">
          <cell r="A375" t="str">
            <v>HBGF0902AC2</v>
          </cell>
          <cell r="B375" t="str">
            <v xml:space="preserve">DISNEY PRINCESS - FD ROYAL SHIMMER JASMINE  </v>
          </cell>
          <cell r="C375" t="str">
            <v>630509985234</v>
          </cell>
          <cell r="D375">
            <v>13.5</v>
          </cell>
        </row>
        <row r="376">
          <cell r="A376" t="str">
            <v>HBGF0903AC2</v>
          </cell>
          <cell r="B376" t="str">
            <v xml:space="preserve">DISNEY PRINCESS - FD ROYAL SHIMMER MERIDA  </v>
          </cell>
          <cell r="C376" t="str">
            <v>630509985241</v>
          </cell>
          <cell r="D376">
            <v>13.5</v>
          </cell>
        </row>
        <row r="377">
          <cell r="A377" t="str">
            <v>HBGF0904AC2</v>
          </cell>
          <cell r="B377" t="str">
            <v xml:space="preserve">DISNEY PRINCESS - FD ROYAL SHIMMER POCAHONTAS  </v>
          </cell>
          <cell r="C377" t="str">
            <v>630509985258</v>
          </cell>
          <cell r="D377">
            <v>13.5</v>
          </cell>
        </row>
        <row r="378">
          <cell r="A378" t="str">
            <v>HBGF0905AC2</v>
          </cell>
          <cell r="B378" t="str">
            <v xml:space="preserve">DISNEY PRINCESS - FD ROYAL SHIMMER MULAN  </v>
          </cell>
          <cell r="C378" t="str">
            <v>630509985265</v>
          </cell>
          <cell r="D378">
            <v>13.5</v>
          </cell>
        </row>
        <row r="379">
          <cell r="A379" t="str">
            <v>HBGF0906AC2</v>
          </cell>
          <cell r="B379" t="str">
            <v xml:space="preserve">DISNEY PRINCESS - FD ROYAL SHIMMER MOANA  </v>
          </cell>
          <cell r="C379" t="str">
            <v>630509985272</v>
          </cell>
          <cell r="D379">
            <v>13.5</v>
          </cell>
        </row>
        <row r="380">
          <cell r="A380" t="str">
            <v>HBGF09345X0</v>
          </cell>
          <cell r="B380" t="str">
            <v xml:space="preserve">BABY ALIVE - DINO CUTIES - BRNH  </v>
          </cell>
          <cell r="C380" t="str">
            <v>5010993786305</v>
          </cell>
          <cell r="D380">
            <v>24.1</v>
          </cell>
        </row>
        <row r="381">
          <cell r="A381" t="str">
            <v>HBGF09355X0</v>
          </cell>
          <cell r="B381" t="str">
            <v xml:space="preserve">BABY ALIVE -DRESS UP DINO BLKH  </v>
          </cell>
          <cell r="C381" t="str">
            <v>5010993786275</v>
          </cell>
          <cell r="D381">
            <v>24.1</v>
          </cell>
        </row>
        <row r="382">
          <cell r="A382" t="str">
            <v>HBGF0954221</v>
          </cell>
          <cell r="B382" t="str">
            <v xml:space="preserve">NERF - ULTRANSFORMERS - BRAVO  </v>
          </cell>
          <cell r="C382" t="str">
            <v>630509995240</v>
          </cell>
          <cell r="D382">
            <v>38.85</v>
          </cell>
        </row>
        <row r="383">
          <cell r="A383" t="str">
            <v>HBGF10125L0</v>
          </cell>
          <cell r="B383" t="str">
            <v xml:space="preserve">PLAY-DOH - TRACTOR  </v>
          </cell>
          <cell r="C383" t="str">
            <v>5010993818969</v>
          </cell>
          <cell r="D383">
            <v>12.35</v>
          </cell>
        </row>
        <row r="384">
          <cell r="A384" t="str">
            <v>HBGF10595L0</v>
          </cell>
          <cell r="B384" t="str">
            <v xml:space="preserve">DISNEY PRINCESS - ULTIMATE CELEBRATION CASTLE  </v>
          </cell>
          <cell r="C384" t="str">
            <v>5010993840557</v>
          </cell>
          <cell r="D384">
            <v>186.75</v>
          </cell>
        </row>
        <row r="385">
          <cell r="A385" t="str">
            <v>HBGF10695L0</v>
          </cell>
          <cell r="B385" t="str">
            <v xml:space="preserve">TROLLS - SURPRISE SMALL DOLLS ASST  </v>
          </cell>
          <cell r="C385" t="str">
            <v>5010993774081</v>
          </cell>
          <cell r="D385">
            <v>6.35</v>
          </cell>
        </row>
        <row r="386">
          <cell r="A386" t="str">
            <v>HBGF10775L0</v>
          </cell>
          <cell r="B386" t="str">
            <v xml:space="preserve">MPH - FAMILY  </v>
          </cell>
          <cell r="C386" t="str">
            <v>5010993785452</v>
          </cell>
          <cell r="D386">
            <v>25.75</v>
          </cell>
        </row>
        <row r="387">
          <cell r="A387" t="str">
            <v>HBGF10795L0</v>
          </cell>
          <cell r="B387" t="str">
            <v>MPH - MR. and MRS. POTATO HEAD - CLASSIC ASST  ( refresh )</v>
          </cell>
          <cell r="C387" t="str">
            <v>5010993875269</v>
          </cell>
          <cell r="D387">
            <v>11.55</v>
          </cell>
        </row>
        <row r="388">
          <cell r="A388" t="str">
            <v>HBGF11105L0</v>
          </cell>
          <cell r="B388" t="str">
            <v xml:space="preserve">PLAY-DOH - MOVIE 6" FIGURE AND VEHICLE  </v>
          </cell>
          <cell r="C388" t="str">
            <v>5010993813667</v>
          </cell>
          <cell r="D388">
            <v>34.65</v>
          </cell>
        </row>
        <row r="389">
          <cell r="A389" t="str">
            <v>HBGF11155L0</v>
          </cell>
          <cell r="B389" t="str">
            <v xml:space="preserve">STAR WARS - THE CHILD ELECTRONIC PLUSH  </v>
          </cell>
          <cell r="C389" t="str">
            <v>5010993761500</v>
          </cell>
          <cell r="D389">
            <v>31.4</v>
          </cell>
        </row>
        <row r="390">
          <cell r="A390" t="str">
            <v>HBGF11165L0</v>
          </cell>
          <cell r="B390" t="str">
            <v xml:space="preserve">STAR WARS - MANDALORIAN - THE CHILD 6.5' FIGURE  </v>
          </cell>
          <cell r="C390" t="str">
            <v>5010993761524</v>
          </cell>
          <cell r="D390">
            <v>23.95</v>
          </cell>
        </row>
        <row r="391">
          <cell r="A391" t="str">
            <v>HBGF11525L0</v>
          </cell>
          <cell r="B391" t="str">
            <v xml:space="preserve">TRANSFORMERS - GEN WFC K TITAN CLASS  </v>
          </cell>
          <cell r="C391" t="str">
            <v>5010993782536</v>
          </cell>
          <cell r="D391">
            <v>210.2</v>
          </cell>
        </row>
        <row r="392">
          <cell r="A392" t="str">
            <v>HBGF11535L0</v>
          </cell>
          <cell r="B392" t="str">
            <v xml:space="preserve">TRANSFORMERS - GEN WFC K COMMANDER CLASS  </v>
          </cell>
          <cell r="C392" t="str">
            <v>5010993809004</v>
          </cell>
          <cell r="D392">
            <v>100.9</v>
          </cell>
        </row>
        <row r="393">
          <cell r="A393" t="str">
            <v>HBGF11965L0</v>
          </cell>
          <cell r="B393" t="str">
            <v xml:space="preserve">DISNEY PRINCESS - RAI KUMANDRA ADVENTURE SET  </v>
          </cell>
          <cell r="C393" t="str">
            <v>5010993793495</v>
          </cell>
          <cell r="D393">
            <v>25.25</v>
          </cell>
        </row>
        <row r="394">
          <cell r="A394" t="str">
            <v>HBGF12605L0</v>
          </cell>
          <cell r="B394" t="str">
            <v xml:space="preserve">PLAY-DOH - ENDLESS FUZZY PUMPER  </v>
          </cell>
          <cell r="C394" t="str">
            <v>5010993791859</v>
          </cell>
          <cell r="D394">
            <v>18.25</v>
          </cell>
        </row>
        <row r="395">
          <cell r="A395" t="str">
            <v>HBGF12685L0</v>
          </cell>
          <cell r="B395" t="str">
            <v xml:space="preserve">BABY ALIVE - SWEET BALLERINA ASST   </v>
          </cell>
          <cell r="C395" t="str">
            <v>5010993814602</v>
          </cell>
          <cell r="D395">
            <v>9.6</v>
          </cell>
        </row>
        <row r="396">
          <cell r="A396" t="str">
            <v>HBGF1276000</v>
          </cell>
          <cell r="B396" t="str">
            <v xml:space="preserve">MONOPOLY - THE MANDALORIAN  </v>
          </cell>
          <cell r="C396" t="str">
            <v>630509974580</v>
          </cell>
          <cell r="D396">
            <v>48.55</v>
          </cell>
        </row>
        <row r="397">
          <cell r="A397" t="str">
            <v>HBGF12795L0</v>
          </cell>
          <cell r="B397" t="str">
            <v xml:space="preserve">PLAY-DOH - PANCAKES  </v>
          </cell>
          <cell r="C397" t="str">
            <v>5010993779741</v>
          </cell>
          <cell r="D397">
            <v>12.35</v>
          </cell>
        </row>
        <row r="398">
          <cell r="A398" t="str">
            <v>HBGF13225L0</v>
          </cell>
          <cell r="B398" t="str">
            <v xml:space="preserve">PLAY-DOH - MONSTER TRUCK  </v>
          </cell>
          <cell r="C398" t="str">
            <v>5010993881727</v>
          </cell>
          <cell r="D398">
            <v>18.25</v>
          </cell>
        </row>
        <row r="399">
          <cell r="A399" t="str">
            <v>HBGF14615L0</v>
          </cell>
          <cell r="B399" t="str">
            <v xml:space="preserve">SAF - WEBQUARTERS - SFX  </v>
          </cell>
          <cell r="C399" t="str">
            <v>5010993864263</v>
          </cell>
          <cell r="D399">
            <v>74.25</v>
          </cell>
        </row>
        <row r="400">
          <cell r="A400" t="str">
            <v>HBGF14625L6</v>
          </cell>
          <cell r="B400" t="str">
            <v xml:space="preserve">SAF - HERO 4" FIGURE ASST  </v>
          </cell>
          <cell r="C400" t="str">
            <v>5010993854219</v>
          </cell>
          <cell r="D400">
            <v>6.8</v>
          </cell>
        </row>
        <row r="401">
          <cell r="A401" t="str">
            <v>HBGF14635L0</v>
          </cell>
          <cell r="B401" t="str">
            <v xml:space="preserve">SAF - FEATURED VEHICLE ASST  </v>
          </cell>
          <cell r="C401" t="str">
            <v>5010993860562</v>
          </cell>
          <cell r="D401">
            <v>25.45</v>
          </cell>
        </row>
        <row r="402">
          <cell r="A402" t="str">
            <v>HBGF1502000</v>
          </cell>
          <cell r="B402" t="str">
            <v xml:space="preserve">BULLS EYE BALL - ENGLISH  </v>
          </cell>
          <cell r="C402" t="str">
            <v>195166126500</v>
          </cell>
          <cell r="D402">
            <v>25.75</v>
          </cell>
        </row>
        <row r="403">
          <cell r="A403" t="str">
            <v>HBGF15035L0</v>
          </cell>
          <cell r="B403" t="str">
            <v>PLAY-DOH - GROWN TALL BRONTO</v>
          </cell>
          <cell r="C403" t="str">
            <v>5010993795734</v>
          </cell>
          <cell r="D403">
            <v>12.35</v>
          </cell>
        </row>
        <row r="404">
          <cell r="A404" t="str">
            <v>HBGF15305L0</v>
          </cell>
          <cell r="B404" t="str">
            <v xml:space="preserve">PLAY-DOH - BUCKET OF FUN  </v>
          </cell>
          <cell r="C404" t="str">
            <v>5010993819416</v>
          </cell>
          <cell r="D404">
            <v>19</v>
          </cell>
        </row>
        <row r="405">
          <cell r="A405" t="str">
            <v>HBGF15445L0</v>
          </cell>
          <cell r="B405" t="str">
            <v xml:space="preserve">FURREAL - GLAMALOTS ASST  </v>
          </cell>
          <cell r="C405" t="str">
            <v>5010993798735</v>
          </cell>
          <cell r="D405">
            <v>25.5</v>
          </cell>
        </row>
        <row r="406">
          <cell r="A406" t="str">
            <v>HBGF1590092</v>
          </cell>
          <cell r="B406" t="str">
            <v>NERF - RIVAL FLEX XXI 100</v>
          </cell>
          <cell r="C406" t="str">
            <v>630509994366</v>
          </cell>
          <cell r="D406">
            <v>19.45</v>
          </cell>
        </row>
        <row r="407">
          <cell r="A407" t="str">
            <v>HBGF1591221</v>
          </cell>
          <cell r="B407" t="str">
            <v xml:space="preserve">NERF - MEGA XL BOOM DOZER  </v>
          </cell>
          <cell r="C407" t="str">
            <v>195166125244</v>
          </cell>
          <cell r="D407">
            <v>52</v>
          </cell>
        </row>
        <row r="408">
          <cell r="A408" t="str">
            <v>HBGF1595225</v>
          </cell>
          <cell r="B408" t="str">
            <v xml:space="preserve">NERF - MEGA XL 2  </v>
          </cell>
          <cell r="C408" t="str">
            <v>195166124407</v>
          </cell>
          <cell r="D408">
            <v>26</v>
          </cell>
        </row>
        <row r="409">
          <cell r="A409" t="str">
            <v>HBGF1656092</v>
          </cell>
          <cell r="B409" t="str">
            <v>MONOPOLY JR - PEPPA PIG   ( Bilingual )</v>
          </cell>
          <cell r="C409" t="str">
            <v>195166115122</v>
          </cell>
          <cell r="D409">
            <v>17.45</v>
          </cell>
        </row>
        <row r="410">
          <cell r="A410" t="str">
            <v>HBGF1659000</v>
          </cell>
          <cell r="B410" t="str">
            <v xml:space="preserve">MONOPOLY - ETERNALS  </v>
          </cell>
          <cell r="C410" t="str">
            <v>630509996520</v>
          </cell>
          <cell r="D410">
            <v>34.65</v>
          </cell>
        </row>
        <row r="411">
          <cell r="A411" t="str">
            <v>HBGF1660000</v>
          </cell>
          <cell r="B411" t="str">
            <v xml:space="preserve">MONOPOLY - TRANSFORMERS  </v>
          </cell>
          <cell r="C411" t="str">
            <v>630509993444</v>
          </cell>
          <cell r="D411">
            <v>23.6</v>
          </cell>
        </row>
        <row r="412">
          <cell r="A412" t="str">
            <v>HBGF1662000</v>
          </cell>
          <cell r="B412" t="str">
            <v>MONOPOLY JURASSIC PARK - ENG</v>
          </cell>
          <cell r="C412" t="str">
            <v>195166113135</v>
          </cell>
          <cell r="D412">
            <v>34.65</v>
          </cell>
        </row>
        <row r="413">
          <cell r="A413" t="str">
            <v>HBGF1696092</v>
          </cell>
          <cell r="B413" t="str">
            <v>MONOPOLY - BUILDER  ( Bilingual )</v>
          </cell>
          <cell r="C413" t="str">
            <v>195166145440</v>
          </cell>
          <cell r="D413">
            <v>30.2</v>
          </cell>
        </row>
        <row r="414">
          <cell r="A414" t="str">
            <v>HBGF1699CU6</v>
          </cell>
          <cell r="B414" t="str">
            <v xml:space="preserve">MONOPOLY - BID - CARD GAME  </v>
          </cell>
          <cell r="C414" t="str">
            <v>195166106212</v>
          </cell>
          <cell r="D414">
            <v>6.3</v>
          </cell>
        </row>
        <row r="415">
          <cell r="A415" t="str">
            <v>HBGF17395L0</v>
          </cell>
          <cell r="B415" t="str">
            <v xml:space="preserve">FURREAL -DINO PUP  </v>
          </cell>
          <cell r="C415" t="str">
            <v>5010993812394</v>
          </cell>
          <cell r="D415">
            <v>51.45</v>
          </cell>
        </row>
        <row r="416">
          <cell r="A416" t="str">
            <v>HBGF17885L0</v>
          </cell>
          <cell r="B416" t="str">
            <v xml:space="preserve">PLAY-DOH - CUPCAKES AND MACARONS ASST  </v>
          </cell>
          <cell r="C416" t="str">
            <v>5010993821822</v>
          </cell>
          <cell r="D416">
            <v>3.35</v>
          </cell>
        </row>
        <row r="417">
          <cell r="A417" t="str">
            <v>HBGF18055L0</v>
          </cell>
          <cell r="B417" t="str">
            <v xml:space="preserve">PLAY-DOH - PJ MASKS SET  </v>
          </cell>
          <cell r="C417" t="str">
            <v>5010993900893</v>
          </cell>
          <cell r="D417">
            <v>12.35</v>
          </cell>
        </row>
        <row r="418">
          <cell r="A418" t="str">
            <v>HBGF18345L0</v>
          </cell>
          <cell r="B418" t="str">
            <v xml:space="preserve">PLAY-DOH - PAW PATROL PLAYSET  </v>
          </cell>
          <cell r="C418" t="str">
            <v>5010993879892</v>
          </cell>
          <cell r="D418">
            <v>18.25</v>
          </cell>
        </row>
        <row r="419">
          <cell r="A419" t="str">
            <v>HBGF19445X0</v>
          </cell>
          <cell r="B419" t="str">
            <v xml:space="preserve">SAF - 2 IN 1 WEB CRAWLER  </v>
          </cell>
          <cell r="C419" t="str">
            <v>5010993860401</v>
          </cell>
          <cell r="D419">
            <v>25.45</v>
          </cell>
        </row>
        <row r="420">
          <cell r="A420" t="str">
            <v>HBGF19565X0</v>
          </cell>
          <cell r="B420" t="str">
            <v xml:space="preserve">FRZ FOREVER FRZ 1 CLASSIC ANNA  </v>
          </cell>
          <cell r="C420" t="str">
            <v>5010993828128</v>
          </cell>
          <cell r="D420">
            <v>10.75</v>
          </cell>
        </row>
        <row r="421">
          <cell r="A421" t="str">
            <v>HBGF19715L0</v>
          </cell>
          <cell r="B421" t="str">
            <v xml:space="preserve">FURREAL - GOGO MY DANCIN PUP  </v>
          </cell>
          <cell r="C421" t="str">
            <v>5010993833252</v>
          </cell>
          <cell r="D421">
            <v>63.35</v>
          </cell>
        </row>
        <row r="422">
          <cell r="A422" t="str">
            <v>HBGF20965L0</v>
          </cell>
          <cell r="B422" t="str">
            <v xml:space="preserve">PJ MASK - HERO VS VILLAIN FIGURE SET  </v>
          </cell>
          <cell r="C422" t="str">
            <v>5010993837274</v>
          </cell>
          <cell r="D422">
            <v>24</v>
          </cell>
        </row>
        <row r="423">
          <cell r="A423" t="str">
            <v>HBGF20995L0</v>
          </cell>
          <cell r="B423" t="str">
            <v xml:space="preserve">PJ MASK - CORE VEHICLE ASST  </v>
          </cell>
          <cell r="C423" t="str">
            <v>5010993845873</v>
          </cell>
          <cell r="D423">
            <v>11.7</v>
          </cell>
        </row>
        <row r="424">
          <cell r="A424" t="str">
            <v>HBGF21015L0</v>
          </cell>
          <cell r="B424" t="str">
            <v xml:space="preserve">PJ MASK - TECH HQ - SFX  </v>
          </cell>
          <cell r="C424" t="str">
            <v>5010993844012</v>
          </cell>
          <cell r="D424">
            <v>69.95</v>
          </cell>
        </row>
        <row r="425">
          <cell r="A425" t="str">
            <v>HBGF21025E0</v>
          </cell>
          <cell r="B425" t="str">
            <v xml:space="preserve">PJ MASK - ROBO SUITS ASST - ENGLISH  </v>
          </cell>
          <cell r="C425" t="str">
            <v>5010993857685</v>
          </cell>
          <cell r="D425">
            <v>27.15</v>
          </cell>
        </row>
        <row r="426">
          <cell r="A426" t="str">
            <v>HBGF21095L0</v>
          </cell>
          <cell r="B426" t="str">
            <v xml:space="preserve">PJ MASK - DELUXE VEHICLE ASST  </v>
          </cell>
          <cell r="C426" t="str">
            <v>5010993849819</v>
          </cell>
          <cell r="D426">
            <v>17.8</v>
          </cell>
        </row>
        <row r="427">
          <cell r="A427" t="str">
            <v>HBGF21155L0</v>
          </cell>
          <cell r="B427" t="str">
            <v xml:space="preserve">PJ MASK - TECH RACER ASST  </v>
          </cell>
          <cell r="C427" t="str">
            <v>5010993850563</v>
          </cell>
          <cell r="D427">
            <v>23.35</v>
          </cell>
        </row>
        <row r="428">
          <cell r="A428" t="str">
            <v>HBGF21575L0</v>
          </cell>
          <cell r="B428" t="str">
            <v xml:space="preserve">TROLLS - Sku 4  </v>
          </cell>
          <cell r="C428" t="str">
            <v>5010993797301</v>
          </cell>
          <cell r="D428">
            <v>15.75</v>
          </cell>
        </row>
        <row r="429">
          <cell r="A429" t="str">
            <v>HBGF21665E0</v>
          </cell>
          <cell r="B429" t="str">
            <v xml:space="preserve">PEPPA PIG - SCHOOL DAYS PLAYSET - ENGLISH  </v>
          </cell>
          <cell r="C429" t="str">
            <v>5010993846689</v>
          </cell>
          <cell r="D429">
            <v>38.85</v>
          </cell>
        </row>
        <row r="430">
          <cell r="A430" t="str">
            <v>HBGF21685L0</v>
          </cell>
          <cell r="B430" t="str">
            <v xml:space="preserve">PEPPA PIG - DAY TRIP PLAYSET ASST  </v>
          </cell>
          <cell r="C430" t="str">
            <v>5010993849642</v>
          </cell>
          <cell r="D430">
            <v>17.8</v>
          </cell>
        </row>
        <row r="431">
          <cell r="A431" t="str">
            <v>HBGF21795L0</v>
          </cell>
          <cell r="B431" t="str">
            <v xml:space="preserve">PEPPA PIG - PEPPA'S FUN FRIEND FIGURES ASST - PDQ  </v>
          </cell>
          <cell r="C431" t="str">
            <v>5010993837595</v>
          </cell>
          <cell r="D431">
            <v>5.45</v>
          </cell>
        </row>
        <row r="432">
          <cell r="A432" t="str">
            <v>HBGF21845E0</v>
          </cell>
          <cell r="B432" t="str">
            <v xml:space="preserve">PEPPA PIG - FAMILY RED CAR - ENGLISH  </v>
          </cell>
          <cell r="C432" t="str">
            <v>5010993837410</v>
          </cell>
          <cell r="D432">
            <v>23.35</v>
          </cell>
        </row>
        <row r="433">
          <cell r="A433" t="str">
            <v>HBGF21855L0</v>
          </cell>
          <cell r="B433" t="str">
            <v>PEPPA PIG - OPP VEHICLE ASST</v>
          </cell>
          <cell r="C433" t="str">
            <v>5010993849918</v>
          </cell>
          <cell r="D433">
            <v>11.7</v>
          </cell>
        </row>
        <row r="434">
          <cell r="A434" t="str">
            <v>HBGF21885E0</v>
          </cell>
          <cell r="B434" t="str">
            <v xml:space="preserve">PEPPA PIG - DAY TO NIGHT FEATURE HOUSE - ENGLISH  </v>
          </cell>
          <cell r="C434" t="str">
            <v>5010993837557</v>
          </cell>
          <cell r="D434">
            <v>69.95</v>
          </cell>
        </row>
        <row r="435">
          <cell r="A435" t="str">
            <v>HBGF22125X0</v>
          </cell>
          <cell r="B435" t="str">
            <v>PEPPA PIG - LITTLE RED CAR</v>
          </cell>
          <cell r="C435" t="str">
            <v>5010993846207</v>
          </cell>
          <cell r="D435">
            <v>11.7</v>
          </cell>
        </row>
        <row r="436">
          <cell r="A436" t="str">
            <v>HBGF22895L0</v>
          </cell>
          <cell r="B436" t="str">
            <v xml:space="preserve">PJ MASK - BUILDABLE BLIND BAGS - PDQ  </v>
          </cell>
          <cell r="C436" t="str">
            <v>5010993844050</v>
          </cell>
          <cell r="D436">
            <v>5.05</v>
          </cell>
        </row>
        <row r="437">
          <cell r="A437" t="str">
            <v>HBGF2290AS0</v>
          </cell>
          <cell r="B437" t="str">
            <v xml:space="preserve">BEYBLADE - SPEEDSTORM DUAL PACK ASST  </v>
          </cell>
          <cell r="C437" t="str">
            <v>630509998135</v>
          </cell>
          <cell r="D437">
            <v>21.45</v>
          </cell>
        </row>
        <row r="438">
          <cell r="A438" t="str">
            <v>HBGF2291AS0</v>
          </cell>
          <cell r="B438" t="str">
            <v xml:space="preserve">BEYBLADE - PRO SERIES STARTER PACK ASST  </v>
          </cell>
          <cell r="C438" t="str">
            <v>630509998173</v>
          </cell>
          <cell r="D438">
            <v>26.9</v>
          </cell>
        </row>
        <row r="439">
          <cell r="A439" t="str">
            <v>HBGF24015L0</v>
          </cell>
          <cell r="B439" t="str">
            <v xml:space="preserve">FURREAL - DAZZLIN DIMPLES THE PLAYFUL DOLPHIN  </v>
          </cell>
          <cell r="C439" t="str">
            <v>5010993860463</v>
          </cell>
          <cell r="D439">
            <v>104.55</v>
          </cell>
        </row>
        <row r="440">
          <cell r="A440" t="str">
            <v>HBGF24615L0</v>
          </cell>
          <cell r="B440" t="str">
            <v xml:space="preserve">PEPPA PIG - CARRY ALONG FRIENDS PACK  </v>
          </cell>
          <cell r="C440" t="str">
            <v>5010993849765</v>
          </cell>
          <cell r="D440">
            <v>23.35</v>
          </cell>
        </row>
        <row r="441">
          <cell r="A441" t="str">
            <v>HBGF2479221</v>
          </cell>
          <cell r="B441" t="str">
            <v xml:space="preserve">NERF - ROBLOX PISTON  </v>
          </cell>
          <cell r="C441" t="str">
            <v>195166126982</v>
          </cell>
          <cell r="D441">
            <v>26</v>
          </cell>
        </row>
        <row r="442">
          <cell r="A442" t="str">
            <v>HBGF2484221</v>
          </cell>
          <cell r="B442" t="str">
            <v xml:space="preserve">NERF - ROBLOX STATIC  </v>
          </cell>
          <cell r="C442" t="str">
            <v>195166127002</v>
          </cell>
          <cell r="D442">
            <v>52</v>
          </cell>
        </row>
        <row r="443">
          <cell r="A443" t="str">
            <v>HBGF2490CU0</v>
          </cell>
          <cell r="B443" t="str">
            <v xml:space="preserve">NERF - ROBLOX MS ASST  </v>
          </cell>
          <cell r="C443" t="str">
            <v>195166127828</v>
          </cell>
          <cell r="D443">
            <v>12</v>
          </cell>
        </row>
        <row r="444">
          <cell r="A444" t="str">
            <v>HBGF2491CU0</v>
          </cell>
          <cell r="B444" t="str">
            <v xml:space="preserve">NERF - ALPHA STRIKE SLINGER SD-1  </v>
          </cell>
          <cell r="C444" t="str">
            <v>195166115771</v>
          </cell>
          <cell r="D444">
            <v>4.25</v>
          </cell>
        </row>
        <row r="445">
          <cell r="A445" t="str">
            <v>HBGF25135L0</v>
          </cell>
          <cell r="B445" t="str">
            <v xml:space="preserve">PEPPA PIG - LITTLE ROOMS ASST  </v>
          </cell>
          <cell r="C445" t="str">
            <v>5010993847426</v>
          </cell>
          <cell r="D445">
            <v>11.7</v>
          </cell>
        </row>
        <row r="446">
          <cell r="A446" t="str">
            <v>HBGF25175L0</v>
          </cell>
          <cell r="B446" t="str">
            <v>PEPPA PIG - SURPRISE ASST</v>
          </cell>
          <cell r="C446" t="str">
            <v>5010993850853</v>
          </cell>
          <cell r="D446">
            <v>10.95</v>
          </cell>
        </row>
        <row r="447">
          <cell r="A447" t="str">
            <v>HBGF25605L0</v>
          </cell>
          <cell r="B447" t="str">
            <v>NERF - SUPERSOAKER -  FORTNITE HG</v>
          </cell>
          <cell r="C447" t="str">
            <v>5010993898794</v>
          </cell>
          <cell r="D447">
            <v>17</v>
          </cell>
        </row>
        <row r="448">
          <cell r="A448" t="str">
            <v>HBGF2564092</v>
          </cell>
          <cell r="B448" t="str">
            <v>PICTUREKA - CLASSIC  ( Bilingual )</v>
          </cell>
          <cell r="C448" t="str">
            <v>195166145464</v>
          </cell>
          <cell r="D448">
            <v>18.600000000000001</v>
          </cell>
        </row>
        <row r="449">
          <cell r="A449" t="str">
            <v>HBGF26475L0</v>
          </cell>
          <cell r="B449" t="str">
            <v xml:space="preserve">PJ MASK - HERO VS VILLAIN 4 PACK ASST  </v>
          </cell>
          <cell r="C449" t="str">
            <v>5010993850723</v>
          </cell>
          <cell r="D449">
            <v>17.8</v>
          </cell>
        </row>
        <row r="450">
          <cell r="A450" t="str">
            <v>HBGF26495L0</v>
          </cell>
          <cell r="B450" t="str">
            <v xml:space="preserve">PJ MASK - HERO VS VILLAIN BATTLE PACK ASST  </v>
          </cell>
          <cell r="C450" t="str">
            <v>5010993850365</v>
          </cell>
          <cell r="D450">
            <v>15.6</v>
          </cell>
        </row>
        <row r="451">
          <cell r="A451" t="str">
            <v>HBGF2674092</v>
          </cell>
          <cell r="B451" t="str">
            <v>MONOPOLY - CROOKED CASH  ( Bilingual )</v>
          </cell>
          <cell r="C451" t="str">
            <v>195166145426</v>
          </cell>
          <cell r="D451">
            <v>25.75</v>
          </cell>
        </row>
        <row r="452">
          <cell r="A452" t="str">
            <v>HBGF2687092</v>
          </cell>
          <cell r="B452" t="str">
            <v>CONNECT 4 - SHOTS - SPACE JAM 2  ( Bilingual )</v>
          </cell>
          <cell r="C452" t="str">
            <v>195166113517</v>
          </cell>
          <cell r="D452">
            <v>20</v>
          </cell>
        </row>
        <row r="453">
          <cell r="A453" t="str">
            <v>HBGF2706020</v>
          </cell>
          <cell r="B453" t="str">
            <v xml:space="preserve">TRIVIAL PURSUIT - DECADES: 2010-2020 - FRENCH  </v>
          </cell>
          <cell r="C453" t="str">
            <v>195166139371</v>
          </cell>
          <cell r="D453">
            <v>29.3</v>
          </cell>
        </row>
        <row r="454">
          <cell r="A454" t="str">
            <v>HBGF27225L6</v>
          </cell>
          <cell r="B454" t="str">
            <v xml:space="preserve">TRANSFORMERS - CYB ROLL AND CONVERT ASST  </v>
          </cell>
          <cell r="C454" t="str">
            <v>5010993862511</v>
          </cell>
          <cell r="D454">
            <v>56.05</v>
          </cell>
        </row>
        <row r="455">
          <cell r="A455" t="str">
            <v>HBGF2736AS0</v>
          </cell>
          <cell r="B455" t="str">
            <v>NERF - SPORTS WEATHERBLITZ VORTEX</v>
          </cell>
          <cell r="C455" t="str">
            <v>195166158471</v>
          </cell>
          <cell r="D455">
            <v>15.75</v>
          </cell>
        </row>
        <row r="456">
          <cell r="A456" t="str">
            <v>HBGF27955L0</v>
          </cell>
          <cell r="B456" t="str">
            <v>NERF - SUPERSOAKER -  DINOSQUAD RAPTOR SURGE</v>
          </cell>
          <cell r="C456" t="str">
            <v>5010993902743</v>
          </cell>
          <cell r="D456">
            <v>7.15</v>
          </cell>
        </row>
        <row r="457">
          <cell r="A457" t="str">
            <v>HBGF2927092</v>
          </cell>
          <cell r="B457" t="str">
            <v>CHUTES and LADDERS - PEPPA PIG  ( Bilingual )</v>
          </cell>
          <cell r="C457" t="str">
            <v>195166115801</v>
          </cell>
          <cell r="D457">
            <v>10.65</v>
          </cell>
        </row>
        <row r="458">
          <cell r="A458" t="str">
            <v>HBGF29495L0</v>
          </cell>
          <cell r="B458" t="str">
            <v xml:space="preserve">TRANSFORMERS - DINO MINI  </v>
          </cell>
          <cell r="C458" t="str">
            <v>5010993891245</v>
          </cell>
          <cell r="D458">
            <v>5.85</v>
          </cell>
        </row>
        <row r="459">
          <cell r="A459" t="str">
            <v>HBGF29515L0</v>
          </cell>
          <cell r="B459" t="str">
            <v xml:space="preserve">TRANSFORMERS - DINO RESCAN 3PK  </v>
          </cell>
          <cell r="C459" t="str">
            <v>5010993862207</v>
          </cell>
          <cell r="D459">
            <v>33.25</v>
          </cell>
        </row>
        <row r="460">
          <cell r="A460" t="str">
            <v>HBGF29885L0</v>
          </cell>
          <cell r="B460" t="str">
            <v>TRANSFORMERS - GEN LEGACY EV CORE ASST</v>
          </cell>
          <cell r="C460" t="str">
            <v>5010993934508</v>
          </cell>
          <cell r="D460">
            <v>12.6</v>
          </cell>
        </row>
        <row r="461">
          <cell r="A461" t="str">
            <v>HBGF30215X0</v>
          </cell>
          <cell r="B461" t="str">
            <v xml:space="preserve">PLAY-DOH - 6" LEGENDS METHANE 9  </v>
          </cell>
          <cell r="C461" t="str">
            <v>5010993844753</v>
          </cell>
          <cell r="D461">
            <v>28.9</v>
          </cell>
        </row>
        <row r="462">
          <cell r="A462" t="str">
            <v>HBGF30225X0</v>
          </cell>
          <cell r="B462" t="str">
            <v xml:space="preserve">PLAY-DOH - 6" LEGENDS MANGANESE 10  </v>
          </cell>
          <cell r="C462" t="str">
            <v>5010993844746</v>
          </cell>
          <cell r="D462">
            <v>28.9</v>
          </cell>
        </row>
        <row r="463">
          <cell r="A463" t="str">
            <v>HBGF30235X0</v>
          </cell>
          <cell r="B463" t="str">
            <v xml:space="preserve">PLAY-DOH - 6" LEGENDS IODINE 11  </v>
          </cell>
          <cell r="C463" t="str">
            <v>5010993844685</v>
          </cell>
          <cell r="D463">
            <v>28.9</v>
          </cell>
        </row>
        <row r="464">
          <cell r="A464" t="str">
            <v>HBGF30505L0</v>
          </cell>
          <cell r="B464" t="str">
            <v xml:space="preserve">PJ MASK - MEGA HEROES ASST  </v>
          </cell>
          <cell r="C464" t="str">
            <v>5010993869558</v>
          </cell>
          <cell r="D464">
            <v>11.15</v>
          </cell>
        </row>
        <row r="465">
          <cell r="A465" t="str">
            <v>HBGF3148UU0</v>
          </cell>
          <cell r="B465" t="str">
            <v>AVALON HILL - BETRAYAL at HOUSE on the HILL (ENG)</v>
          </cell>
          <cell r="C465" t="str">
            <v>5010993911301</v>
          </cell>
          <cell r="D465">
            <v>46.05</v>
          </cell>
        </row>
        <row r="466">
          <cell r="A466" t="str">
            <v>HBGF3151UU0</v>
          </cell>
          <cell r="B466" t="str">
            <v xml:space="preserve">AVALON HILL - AXIS and ALLIES 1942 - 2ed (ENG) </v>
          </cell>
          <cell r="C466" t="str">
            <v>5010993911240</v>
          </cell>
          <cell r="D466">
            <v>59.15</v>
          </cell>
        </row>
        <row r="467">
          <cell r="A467" t="str">
            <v>HBGF3152UU0</v>
          </cell>
          <cell r="B467" t="str">
            <v xml:space="preserve">AVALAON HILL - AXIS and ALLIES PACIFIC 1940 </v>
          </cell>
          <cell r="C467" t="str">
            <v>5010993911226</v>
          </cell>
          <cell r="D467">
            <v>82.15</v>
          </cell>
        </row>
        <row r="468">
          <cell r="A468" t="str">
            <v>HBGF3153UU0</v>
          </cell>
          <cell r="B468" t="str">
            <v>AVALONE HILL - AXIS and EUROPE 1940 (ENG)</v>
          </cell>
          <cell r="C468" t="str">
            <v>5010993911202</v>
          </cell>
          <cell r="D468">
            <v>82.15</v>
          </cell>
        </row>
        <row r="469">
          <cell r="A469" t="str">
            <v>HBGF3155UU0</v>
          </cell>
          <cell r="B469" t="str">
            <v xml:space="preserve">AVALON HILL - DIPLOMACY </v>
          </cell>
          <cell r="C469" t="str">
            <v>5010993911288</v>
          </cell>
          <cell r="D469">
            <v>29.6</v>
          </cell>
        </row>
        <row r="470">
          <cell r="A470" t="str">
            <v>HBGF32335L0</v>
          </cell>
          <cell r="B470" t="str">
            <v>DISNEY PRINCESS -  SD MAGIC GLITTER WAND ASST</v>
          </cell>
          <cell r="C470" t="str">
            <v>5010993926428</v>
          </cell>
          <cell r="D470">
            <v>12.9</v>
          </cell>
        </row>
        <row r="471">
          <cell r="A471" t="str">
            <v>HBGF32445X0</v>
          </cell>
          <cell r="B471" t="str">
            <v xml:space="preserve">MPH - MR POTATO HEAD  </v>
          </cell>
          <cell r="C471" t="str">
            <v>5010993873869</v>
          </cell>
          <cell r="D471">
            <v>11.55</v>
          </cell>
        </row>
        <row r="472">
          <cell r="A472" t="str">
            <v>HBGF32455X0</v>
          </cell>
          <cell r="B472" t="str">
            <v xml:space="preserve">MPH - MRS POTATO HEAD  </v>
          </cell>
          <cell r="C472" t="str">
            <v>5010993873852</v>
          </cell>
          <cell r="D472">
            <v>11.55</v>
          </cell>
        </row>
        <row r="473">
          <cell r="A473" t="str">
            <v>HBGF3320AS0</v>
          </cell>
          <cell r="B473" t="str">
            <v>BEYBLADE -  QUAD LAUNCHER PACK</v>
          </cell>
          <cell r="C473" t="str">
            <v>195166153117</v>
          </cell>
          <cell r="D473">
            <v>28.55</v>
          </cell>
        </row>
        <row r="474">
          <cell r="A474" t="str">
            <v>HBGF3334AS0</v>
          </cell>
          <cell r="B474" t="str">
            <v>BEYBLADE -  QUAD SPRING BATTLE SET</v>
          </cell>
          <cell r="C474" t="str">
            <v>195166153148</v>
          </cell>
          <cell r="D474">
            <v>51.35</v>
          </cell>
        </row>
        <row r="475">
          <cell r="A475" t="str">
            <v>HBGF3336AS0</v>
          </cell>
          <cell r="B475" t="str">
            <v>BEYBLADE -  QUAD BASIC BEYBLADE -  QUADSTADIUM</v>
          </cell>
          <cell r="C475" t="str">
            <v>195166153049</v>
          </cell>
          <cell r="D475">
            <v>13.5</v>
          </cell>
        </row>
        <row r="476">
          <cell r="A476" t="str">
            <v>HBGF3337AS0</v>
          </cell>
          <cell r="B476" t="str">
            <v>BEYBLADE -  QUAD DUAL PACK ASST</v>
          </cell>
          <cell r="C476" t="str">
            <v>195166154985</v>
          </cell>
          <cell r="D476">
            <v>21.45</v>
          </cell>
        </row>
        <row r="477">
          <cell r="A477" t="str">
            <v>HBGF35075L0</v>
          </cell>
          <cell r="B477" t="str">
            <v>FURREAL - ROCKALOTS - SFX</v>
          </cell>
          <cell r="C477" t="str">
            <v>5010993931811</v>
          </cell>
          <cell r="D477">
            <v>25.5</v>
          </cell>
        </row>
        <row r="478">
          <cell r="A478" t="str">
            <v>HBGF3522092</v>
          </cell>
          <cell r="B478" t="str">
            <v>OPERATION PAW PATROL  ( Bilingual )</v>
          </cell>
          <cell r="C478" t="str">
            <v>195166146706</v>
          </cell>
          <cell r="D478">
            <v>26.9</v>
          </cell>
        </row>
        <row r="479">
          <cell r="A479" t="str">
            <v>HBGF35475L0</v>
          </cell>
          <cell r="B479" t="str">
            <v>BABY ALIVE -  GLAM SPA BABY - ASST</v>
          </cell>
          <cell r="C479" t="str">
            <v>5010993933075</v>
          </cell>
          <cell r="D479">
            <v>23.8</v>
          </cell>
        </row>
        <row r="480">
          <cell r="A480" t="str">
            <v>HBGF35975L0</v>
          </cell>
          <cell r="B480" t="str">
            <v>PLAY-DOH - PEPPA PIG PLAYSET</v>
          </cell>
          <cell r="C480" t="str">
            <v>5010993979639</v>
          </cell>
          <cell r="D480">
            <v>18.25</v>
          </cell>
        </row>
        <row r="481">
          <cell r="A481" t="str">
            <v>HBGF36305L0</v>
          </cell>
          <cell r="B481" t="str">
            <v>PEPPA PIG - MISS RABBIT'S TRAIN</v>
          </cell>
          <cell r="C481" t="str">
            <v>5010993930265</v>
          </cell>
          <cell r="D481">
            <v>23.35</v>
          </cell>
        </row>
        <row r="482">
          <cell r="A482" t="str">
            <v>HBGF36345L0</v>
          </cell>
          <cell r="B482" t="str">
            <v>PEPPA PIG - FEATURE PLAYSET</v>
          </cell>
          <cell r="C482" t="str">
            <v>5010993930227</v>
          </cell>
          <cell r="D482">
            <v>23.35</v>
          </cell>
        </row>
        <row r="483">
          <cell r="A483" t="str">
            <v>HBGF36555L0</v>
          </cell>
          <cell r="B483" t="str">
            <v>PEPPA PIG - VALUE FIGURES ASST</v>
          </cell>
          <cell r="C483" t="str">
            <v>5010993935703</v>
          </cell>
          <cell r="D483">
            <v>9.6</v>
          </cell>
        </row>
        <row r="484">
          <cell r="A484" t="str">
            <v>HBGF37145L0</v>
          </cell>
          <cell r="B484" t="str">
            <v>SAF - 2.5" FIGURE &amp; VEHICLE</v>
          </cell>
          <cell r="C484" t="str">
            <v>5010993933631</v>
          </cell>
          <cell r="D484">
            <v>5.5</v>
          </cell>
        </row>
        <row r="485">
          <cell r="A485" t="str">
            <v>HBGF37255L0</v>
          </cell>
          <cell r="B485" t="str">
            <v>PJ MASK - BASIC VEHICLE ASST</v>
          </cell>
          <cell r="C485" t="str">
            <v>5010993944965</v>
          </cell>
          <cell r="D485">
            <v>8.35</v>
          </cell>
        </row>
        <row r="486">
          <cell r="A486" t="str">
            <v>HBGF37685X0</v>
          </cell>
          <cell r="B486" t="str">
            <v>PEPPA PIG - BATHTIME with PEPPA</v>
          </cell>
          <cell r="C486" t="str">
            <v>5010993933167</v>
          </cell>
          <cell r="D486">
            <v>11.7</v>
          </cell>
        </row>
        <row r="487">
          <cell r="A487" t="str">
            <v>HBGF38845L0</v>
          </cell>
          <cell r="B487" t="str">
            <v>NERF - SUPERSOAKER -  TWISTER</v>
          </cell>
          <cell r="C487" t="str">
            <v>5010993958528</v>
          </cell>
          <cell r="D487">
            <v>19.850000000000001</v>
          </cell>
        </row>
        <row r="488">
          <cell r="A488" t="str">
            <v>HBGF38895L0</v>
          </cell>
          <cell r="B488" t="str">
            <v>NERF - SUPERSOAKER -  TORRENT</v>
          </cell>
          <cell r="C488" t="str">
            <v>5010993967230</v>
          </cell>
          <cell r="D488">
            <v>5.95</v>
          </cell>
        </row>
        <row r="489">
          <cell r="A489" t="str">
            <v>HBGF38915L0</v>
          </cell>
          <cell r="B489" t="str">
            <v>NERF - SUPERSOAKER -  HYDRO FRENZY</v>
          </cell>
          <cell r="C489" t="str">
            <v>5010993967780</v>
          </cell>
          <cell r="D489">
            <v>15.6</v>
          </cell>
        </row>
        <row r="490">
          <cell r="A490" t="str">
            <v>HBGF39385L0</v>
          </cell>
          <cell r="B490" t="str">
            <v>POWER RANGERS -  BASIC VEHICLE ASST</v>
          </cell>
          <cell r="C490" t="str">
            <v>5010993933570</v>
          </cell>
          <cell r="D490">
            <v>11.05</v>
          </cell>
        </row>
        <row r="491">
          <cell r="A491" t="str">
            <v>HBGF3955092</v>
          </cell>
          <cell r="B491" t="str">
            <v>NERF - RIVAL FATE XXII-100</v>
          </cell>
          <cell r="C491" t="str">
            <v>195166157634</v>
          </cell>
          <cell r="D491">
            <v>16.7</v>
          </cell>
        </row>
        <row r="492">
          <cell r="A492" t="str">
            <v>HBGF3959092</v>
          </cell>
          <cell r="B492" t="str">
            <v>NERF - RIVAL VISION XXII-800</v>
          </cell>
          <cell r="C492" t="str">
            <v>195166157719</v>
          </cell>
          <cell r="D492">
            <v>26</v>
          </cell>
        </row>
        <row r="493">
          <cell r="A493" t="str">
            <v>HBGF3960092</v>
          </cell>
          <cell r="B493" t="str">
            <v>NERF - RIVAL PATHFINDER XXII-1200</v>
          </cell>
          <cell r="C493" t="str">
            <v>195166172354</v>
          </cell>
          <cell r="D493">
            <v>38.85</v>
          </cell>
        </row>
        <row r="494">
          <cell r="A494" t="str">
            <v>HBGF39865X0</v>
          </cell>
          <cell r="B494" t="str">
            <v>SAF - MEGA SPIDEY</v>
          </cell>
          <cell r="C494" t="str">
            <v>5010993933396</v>
          </cell>
          <cell r="D494">
            <v>12</v>
          </cell>
        </row>
        <row r="495">
          <cell r="A495" t="str">
            <v>HBGF39875X0</v>
          </cell>
          <cell r="B495" t="str">
            <v>SAF - MEGA GHOST SPIDER</v>
          </cell>
          <cell r="C495" t="str">
            <v>5010993933402</v>
          </cell>
          <cell r="D495">
            <v>12</v>
          </cell>
        </row>
        <row r="496">
          <cell r="A496" t="str">
            <v>HBGF39885X0</v>
          </cell>
          <cell r="B496" t="str">
            <v>SAF - MEGA MILES MORALES</v>
          </cell>
          <cell r="C496" t="str">
            <v>5010993933419</v>
          </cell>
          <cell r="D496">
            <v>12</v>
          </cell>
        </row>
        <row r="497">
          <cell r="A497" t="str">
            <v>HBGF39915X0</v>
          </cell>
          <cell r="B497" t="str">
            <v>SAF - VEHICLE AND FIGURE - MS. MARVEL</v>
          </cell>
          <cell r="C497" t="str">
            <v>5010993933440</v>
          </cell>
          <cell r="D497">
            <v>12.5</v>
          </cell>
        </row>
        <row r="498">
          <cell r="A498" t="str">
            <v>HBGF40085L0</v>
          </cell>
          <cell r="B498" t="str">
            <v>AVENGERS -  BEND AND FLEX MISSONS ASST</v>
          </cell>
          <cell r="C498" t="str">
            <v>5010993954964</v>
          </cell>
          <cell r="D498">
            <v>11.55</v>
          </cell>
        </row>
        <row r="499">
          <cell r="A499" t="str">
            <v>HBGF4259092</v>
          </cell>
          <cell r="B499" t="str">
            <v>OPERATION X-RAY</v>
          </cell>
          <cell r="C499" t="str">
            <v>195166163833</v>
          </cell>
          <cell r="D499">
            <v>16.899999999999999</v>
          </cell>
        </row>
        <row r="500">
          <cell r="A500" t="str">
            <v>HBGF43735L0</v>
          </cell>
          <cell r="B500" t="str">
            <v>PLAY-DOH - KC PIZZA OVEN PLAYSET</v>
          </cell>
          <cell r="C500" t="str">
            <v>5010993954391</v>
          </cell>
          <cell r="D500">
            <v>18.25</v>
          </cell>
        </row>
        <row r="501">
          <cell r="A501" t="str">
            <v>HBGF44115X0</v>
          </cell>
          <cell r="B501" t="str">
            <v>PEPPA PIG - AQUARIUM SET</v>
          </cell>
          <cell r="C501" t="str">
            <v>5010993929733</v>
          </cell>
          <cell r="D501">
            <v>23.35</v>
          </cell>
        </row>
        <row r="502">
          <cell r="A502" t="str">
            <v>HBGF4417CU0</v>
          </cell>
          <cell r="B502" t="str">
            <v>NERF - MICROSHOTS SOX ASST</v>
          </cell>
          <cell r="C502" t="str">
            <v>195166151625</v>
          </cell>
          <cell r="D502">
            <v>12</v>
          </cell>
        </row>
        <row r="503">
          <cell r="A503" t="str">
            <v>HBGF4436092</v>
          </cell>
          <cell r="B503" t="str">
            <v>MONOPOLY - DISCOVER</v>
          </cell>
          <cell r="C503" t="str">
            <v>195166155821</v>
          </cell>
          <cell r="D503">
            <v>25.75</v>
          </cell>
        </row>
        <row r="504">
          <cell r="A504" t="str">
            <v>HBGF44555L0</v>
          </cell>
          <cell r="B504" t="str">
            <v>DISNEY PRINCESS -  FASHION FEATURE ASST</v>
          </cell>
          <cell r="C504" t="str">
            <v>5010993953080</v>
          </cell>
          <cell r="D504">
            <v>22.45</v>
          </cell>
        </row>
        <row r="505">
          <cell r="A505" t="str">
            <v>HBGF4527AS0</v>
          </cell>
          <cell r="B505" t="str">
            <v>BATTLESHIP CLASSIC (refresh)</v>
          </cell>
          <cell r="C505" t="str">
            <v>195166158044</v>
          </cell>
          <cell r="D505">
            <v>21</v>
          </cell>
        </row>
        <row r="506">
          <cell r="A506" t="str">
            <v>HBGF4528092</v>
          </cell>
          <cell r="B506" t="str">
            <v>JENGA MAKER</v>
          </cell>
          <cell r="C506" t="str">
            <v>195166158617</v>
          </cell>
          <cell r="D506">
            <v>25.75</v>
          </cell>
        </row>
        <row r="507">
          <cell r="A507" t="str">
            <v>HBGF4529000</v>
          </cell>
          <cell r="B507" t="str">
            <v>MIXMATCHIES - ENGLISH</v>
          </cell>
          <cell r="C507" t="str">
            <v>195166160405</v>
          </cell>
          <cell r="D507">
            <v>17.45</v>
          </cell>
        </row>
        <row r="508">
          <cell r="A508" t="str">
            <v>HBGF47155L0</v>
          </cell>
          <cell r="B508" t="str">
            <v>PLAY-DOH - 6pk COLOR ME HAPPY</v>
          </cell>
          <cell r="C508" t="str">
            <v>5010993981502</v>
          </cell>
          <cell r="D508">
            <v>4.1500000000000004</v>
          </cell>
        </row>
        <row r="509">
          <cell r="A509" t="str">
            <v>HBGF4749092</v>
          </cell>
          <cell r="B509" t="str">
            <v>MONOPOLY - FALL GUYS</v>
          </cell>
          <cell r="C509" t="str">
            <v>195166167985</v>
          </cell>
          <cell r="D509">
            <v>31.4</v>
          </cell>
        </row>
        <row r="510">
          <cell r="A510" t="str">
            <v>HBGF4761092</v>
          </cell>
          <cell r="B510" t="str">
            <v>PLAY-DOH - FOAM SINGLE CAN SCENTED ASST</v>
          </cell>
          <cell r="C510" t="str">
            <v>195166158167</v>
          </cell>
          <cell r="D510">
            <v>3.95</v>
          </cell>
        </row>
        <row r="511">
          <cell r="A511" t="str">
            <v>HBGF49175L0</v>
          </cell>
          <cell r="B511" t="str">
            <v>MPH -  THEMED PARTS &amp; PIECES</v>
          </cell>
          <cell r="C511" t="str">
            <v>5010993973583</v>
          </cell>
          <cell r="D511">
            <v>6.75</v>
          </cell>
        </row>
        <row r="512">
          <cell r="A512" t="str">
            <v>HBGF49365L0</v>
          </cell>
          <cell r="B512" t="str">
            <v xml:space="preserve">FORTNITE - 6" ARCADE ASST  </v>
          </cell>
          <cell r="C512" t="str">
            <v>5010993963119</v>
          </cell>
          <cell r="D512">
            <v>13.25</v>
          </cell>
        </row>
        <row r="513">
          <cell r="A513" t="str">
            <v>HBGF49855L0</v>
          </cell>
          <cell r="B513" t="str">
            <v>MARVEL - SPIDERMAN -   6" FIGURES BATTLE PK ASST</v>
          </cell>
          <cell r="C513" t="str">
            <v>5010993943494</v>
          </cell>
          <cell r="D513">
            <v>26.9</v>
          </cell>
        </row>
        <row r="514">
          <cell r="A514" t="str">
            <v>HBGF5083AS0</v>
          </cell>
          <cell r="B514" t="str">
            <v>NERF - SPORTS FREESTYLE SOCCER BALL ASST</v>
          </cell>
          <cell r="C514" t="str">
            <v>195166171531</v>
          </cell>
          <cell r="D514">
            <v>10.8</v>
          </cell>
        </row>
        <row r="515">
          <cell r="A515" t="str">
            <v>HBGF53605X0</v>
          </cell>
          <cell r="B515" t="str">
            <v xml:space="preserve">GI JOE - CS ROADBLOCK REDECO  </v>
          </cell>
          <cell r="C515" t="str">
            <v>5010993931415</v>
          </cell>
          <cell r="D515">
            <v>27.1</v>
          </cell>
        </row>
        <row r="516">
          <cell r="A516" t="str">
            <v>HBGF5394000</v>
          </cell>
          <cell r="B516" t="str">
            <v>MONOPOLY - BOBA FETT</v>
          </cell>
          <cell r="C516" t="str">
            <v>195166169552</v>
          </cell>
          <cell r="D516">
            <v>26.9</v>
          </cell>
        </row>
        <row r="517">
          <cell r="A517" t="str">
            <v>HBGF5413000</v>
          </cell>
          <cell r="B517" t="str">
            <v>GAME of LIFE - JURASSIC PARK - ENGLISH</v>
          </cell>
          <cell r="C517" t="str">
            <v>195166164854</v>
          </cell>
          <cell r="D517">
            <v>35.9</v>
          </cell>
        </row>
        <row r="518">
          <cell r="A518" t="str">
            <v>HBGF5440000</v>
          </cell>
          <cell r="B518" t="str">
            <v>SORRY SLIDERS - FALL GUYS - ENGLISH</v>
          </cell>
          <cell r="C518" t="str">
            <v>195166160436</v>
          </cell>
          <cell r="D518">
            <v>31.4</v>
          </cell>
        </row>
        <row r="519">
          <cell r="A519" t="str">
            <v>HBGF56585L2</v>
          </cell>
          <cell r="B519" t="str">
            <v>FORTNITE -  GLIDER VEHICLE AST</v>
          </cell>
          <cell r="C519" t="str">
            <v>5010994121945</v>
          </cell>
          <cell r="D519">
            <v>28.9</v>
          </cell>
        </row>
        <row r="520">
          <cell r="A520" t="str">
            <v>HBGF5851000</v>
          </cell>
          <cell r="B520" t="str">
            <v xml:space="preserve">MONOPOLY FALCON AND THE WINTER SOLDIER - ENGLISH ONLY  </v>
          </cell>
          <cell r="C520" t="str">
            <v>195166168449</v>
          </cell>
          <cell r="D520">
            <v>25.75</v>
          </cell>
        </row>
        <row r="521">
          <cell r="A521" t="str">
            <v>HME0000</v>
          </cell>
          <cell r="B521" t="str">
            <v>HUMMINGBIRD - DARE TO FLY (1000 PCS)</v>
          </cell>
          <cell r="C521" t="str">
            <v>5060782100003</v>
          </cell>
          <cell r="D521">
            <v>9.25</v>
          </cell>
        </row>
        <row r="522">
          <cell r="A522" t="str">
            <v>HME0008</v>
          </cell>
          <cell r="B522" t="str">
            <v>HUMMINGBIRD - I LIKE LOLLIPOP (TOP SWIRL)(1000 PCS)</v>
          </cell>
          <cell r="C522" t="str">
            <v>5060782100089</v>
          </cell>
          <cell r="D522">
            <v>9.25</v>
          </cell>
        </row>
        <row r="523">
          <cell r="A523" t="str">
            <v>HME0010</v>
          </cell>
          <cell r="B523" t="str">
            <v>HUMMINGBIRD - TOUCAN TOUCAN (ROUND)(1000 PCS)</v>
          </cell>
          <cell r="C523" t="str">
            <v>5060782100102</v>
          </cell>
          <cell r="D523">
            <v>9.25</v>
          </cell>
        </row>
        <row r="524">
          <cell r="A524" t="str">
            <v>HME0011</v>
          </cell>
          <cell r="B524" t="str">
            <v>HUMMINGBIRD - JOIE DE VIVRE (1000 PCS)</v>
          </cell>
          <cell r="C524" t="str">
            <v>5060782100119.</v>
          </cell>
          <cell r="D524">
            <v>9.25</v>
          </cell>
        </row>
        <row r="525">
          <cell r="A525" t="str">
            <v>HME0013</v>
          </cell>
          <cell r="B525" t="str">
            <v>HUMMINGBIRD - EVIL EYES (COLOUR)(1000 PCS)</v>
          </cell>
          <cell r="C525" t="str">
            <v>5060782100133.</v>
          </cell>
          <cell r="D525">
            <v>9.25</v>
          </cell>
        </row>
        <row r="526">
          <cell r="A526" t="str">
            <v>HME0015</v>
          </cell>
          <cell r="B526" t="str">
            <v>HUMMINGBIRD - I LIKE STRAWBERRY (SINGLE)(1000 PCS)</v>
          </cell>
          <cell r="C526" t="str">
            <v>5060782100157</v>
          </cell>
          <cell r="D526">
            <v>9.25</v>
          </cell>
        </row>
        <row r="527">
          <cell r="A527" t="str">
            <v>HME0019</v>
          </cell>
          <cell r="B527" t="str">
            <v>HUMMINGBIRD - LA DOLCE VITA (1000 PCS)</v>
          </cell>
          <cell r="C527" t="str">
            <v>5060782100195</v>
          </cell>
          <cell r="D527">
            <v>9.25</v>
          </cell>
        </row>
        <row r="528">
          <cell r="A528" t="str">
            <v>HME0023</v>
          </cell>
          <cell r="B528" t="str">
            <v>HUMMINGBIRD - FLAMINGO TRIO (1000 PCS)</v>
          </cell>
          <cell r="C528" t="str">
            <v>5060782100232</v>
          </cell>
          <cell r="D528">
            <v>9.25</v>
          </cell>
        </row>
        <row r="529">
          <cell r="A529" t="str">
            <v>LCI6101959</v>
          </cell>
          <cell r="B529" t="str">
            <v>LEGO CLASSIC LEGO CREATIVE BRICKS</v>
          </cell>
          <cell r="C529" t="str">
            <v>673419232890</v>
          </cell>
          <cell r="D529">
            <v>12.75</v>
          </cell>
        </row>
        <row r="530">
          <cell r="A530" t="str">
            <v>LCI6288659</v>
          </cell>
          <cell r="B530" t="str">
            <v>DUPLO PRINCESS TM ELSA AND OLAF'S TEA PARTY</v>
          </cell>
          <cell r="C530" t="str">
            <v>673419318877</v>
          </cell>
          <cell r="D530">
            <v>22.35</v>
          </cell>
        </row>
        <row r="531">
          <cell r="A531" t="str">
            <v>LCI6288685</v>
          </cell>
          <cell r="B531" t="str">
            <v>LEGO CLASSIC CREATIVE BLUE BRICKS</v>
          </cell>
          <cell r="C531" t="str">
            <v>673419317092</v>
          </cell>
          <cell r="D531">
            <v>4.5</v>
          </cell>
        </row>
        <row r="532">
          <cell r="A532" t="str">
            <v>LCI6288782</v>
          </cell>
          <cell r="B532" t="str">
            <v>TECHNIC DOM'S DODGE CHARGER</v>
          </cell>
          <cell r="C532" t="str">
            <v>673419318631</v>
          </cell>
          <cell r="D532">
            <v>104.15</v>
          </cell>
        </row>
        <row r="533">
          <cell r="A533" t="str">
            <v>LCI6289080</v>
          </cell>
          <cell r="B533" t="str">
            <v>SUPER HEROES IN ARISHEMâS SHADOW</v>
          </cell>
          <cell r="C533" t="str">
            <v>673419320467</v>
          </cell>
          <cell r="D533">
            <v>59.5</v>
          </cell>
        </row>
        <row r="534">
          <cell r="A534" t="str">
            <v>LCI6331779</v>
          </cell>
          <cell r="B534" t="str">
            <v>DISNEY PRINCESS ELSA AND THE NOKK STORYBOOK ADVENTURES</v>
          </cell>
          <cell r="C534" t="str">
            <v>673419337878</v>
          </cell>
          <cell r="D534">
            <v>18.600000000000001</v>
          </cell>
        </row>
        <row r="535">
          <cell r="A535" t="str">
            <v>LCI6332173</v>
          </cell>
          <cell r="B535" t="str">
            <v>DUPLO JURASSIC WORLD T. REX AND TRICERATOPS DINOSAUR BREAKOUT</v>
          </cell>
          <cell r="C535" t="str">
            <v>673419338196</v>
          </cell>
          <cell r="D535">
            <v>29.75</v>
          </cell>
        </row>
        <row r="536">
          <cell r="A536" t="str">
            <v>LCI6332181</v>
          </cell>
          <cell r="B536" t="str">
            <v>DUPLO MY FIRST UNICORN</v>
          </cell>
          <cell r="C536" t="str">
            <v>673419338226</v>
          </cell>
          <cell r="D536">
            <v>10.6</v>
          </cell>
        </row>
        <row r="537">
          <cell r="A537" t="str">
            <v>LCI6332190</v>
          </cell>
          <cell r="B537" t="str">
            <v>DUPLO MY FIRST FIRE HELICOPTER &amp; POLICE CAR</v>
          </cell>
          <cell r="C537" t="str">
            <v>673419338103</v>
          </cell>
          <cell r="D537">
            <v>10.6</v>
          </cell>
        </row>
        <row r="538">
          <cell r="A538" t="str">
            <v>LCI6332415</v>
          </cell>
          <cell r="B538" t="str">
            <v>CITY FIRE FIRE LADDER TRUCK</v>
          </cell>
          <cell r="C538" t="str">
            <v>673419338530</v>
          </cell>
          <cell r="D538">
            <v>27.65</v>
          </cell>
        </row>
        <row r="539">
          <cell r="A539" t="str">
            <v>LCI6332420</v>
          </cell>
          <cell r="B539" t="str">
            <v>CITY FIRE FIRE RESCUE HELICOPTER</v>
          </cell>
          <cell r="C539" t="str">
            <v>673419338547</v>
          </cell>
          <cell r="D539">
            <v>34.549999999999997</v>
          </cell>
        </row>
        <row r="540">
          <cell r="A540" t="str">
            <v>LCI6332429</v>
          </cell>
          <cell r="B540" t="str">
            <v>CITY POLICE POLICE HELICOPTER</v>
          </cell>
          <cell r="C540" t="str">
            <v>673419339070</v>
          </cell>
          <cell r="D540">
            <v>10.6</v>
          </cell>
        </row>
        <row r="541">
          <cell r="A541" t="str">
            <v>LCI6332738</v>
          </cell>
          <cell r="B541" t="str">
            <v>TECHNIC MCLAREN SENNA GTRâ¢</v>
          </cell>
          <cell r="C541" t="str">
            <v>673419340069</v>
          </cell>
          <cell r="D541">
            <v>52.1</v>
          </cell>
        </row>
        <row r="542">
          <cell r="A542" t="str">
            <v>LCI6343448</v>
          </cell>
          <cell r="B542" t="str">
            <v>CITY GREAT VEHICLES CAR TRANSPORTER</v>
          </cell>
          <cell r="C542" t="str">
            <v>673419345156</v>
          </cell>
          <cell r="D542">
            <v>27.65</v>
          </cell>
        </row>
        <row r="543">
          <cell r="A543" t="str">
            <v>LCI6351015</v>
          </cell>
          <cell r="B543" t="str">
            <v>CITY STUNTZ SELFIE STUNT BIKE</v>
          </cell>
          <cell r="C543" t="str">
            <v>673419347464</v>
          </cell>
          <cell r="D543">
            <v>7.6</v>
          </cell>
        </row>
        <row r="544">
          <cell r="A544" t="str">
            <v>LUI10074</v>
          </cell>
          <cell r="B544" t="str">
            <v xml:space="preserve">ACTIVITY CENTER SWEET LITTLE BUG THEME </v>
          </cell>
          <cell r="C544" t="str">
            <v>4020972100740</v>
          </cell>
          <cell r="D544">
            <v>17.75</v>
          </cell>
        </row>
        <row r="545">
          <cell r="A545" t="str">
            <v>LUI10149</v>
          </cell>
          <cell r="B545" t="str">
            <v>CUPCAKES AND CAKES CUTTING SET</v>
          </cell>
          <cell r="C545" t="str">
            <v>4020972101495</v>
          </cell>
          <cell r="D545">
            <v>14.2</v>
          </cell>
        </row>
        <row r="546">
          <cell r="A546" t="str">
            <v>LUI10226</v>
          </cell>
          <cell r="B546" t="str">
            <v>SMALL FOOT - HAMMER GAME PIRATE  (EA)</v>
          </cell>
          <cell r="C546" t="str">
            <v>4020972102263</v>
          </cell>
          <cell r="D546">
            <v>12.45</v>
          </cell>
        </row>
        <row r="547">
          <cell r="A547" t="str">
            <v>LUI10278</v>
          </cell>
          <cell r="B547" t="str">
            <v>HOBBY HORSE "PURPLE UNICORN"</v>
          </cell>
          <cell r="C547" t="str">
            <v>4020972102782</v>
          </cell>
          <cell r="D547">
            <v>16.350000000000001</v>
          </cell>
        </row>
        <row r="548">
          <cell r="A548" t="str">
            <v>LUI10319</v>
          </cell>
          <cell r="B548" t="str">
            <v>TELEPHONE SHAPE SORTER</v>
          </cell>
          <cell r="C548" t="str">
            <v>4020972103192</v>
          </cell>
          <cell r="D548">
            <v>24.85</v>
          </cell>
        </row>
        <row r="549">
          <cell r="A549" t="str">
            <v>LUI10453</v>
          </cell>
          <cell r="B549" t="str">
            <v>SMALL FOOT - WORKBENCH "MOVE IT!" (EA)</v>
          </cell>
          <cell r="C549" t="str">
            <v>4020972104533</v>
          </cell>
          <cell r="D549">
            <v>9.35</v>
          </cell>
        </row>
        <row r="550">
          <cell r="A550" t="str">
            <v>LUI10504</v>
          </cell>
          <cell r="B550" t="str">
            <v>WOODEN TOY TRAIN - MY ZOO</v>
          </cell>
          <cell r="C550" t="str">
            <v>4020972105042</v>
          </cell>
          <cell r="D550">
            <v>17.75</v>
          </cell>
        </row>
        <row r="551">
          <cell r="A551" t="str">
            <v>LUI10588</v>
          </cell>
          <cell r="B551" t="str">
            <v>COLORFUL STACKING ROCKET</v>
          </cell>
          <cell r="C551" t="str">
            <v>4020972105882</v>
          </cell>
          <cell r="D551">
            <v>10.65</v>
          </cell>
        </row>
        <row r="552">
          <cell r="A552" t="str">
            <v>LUI10592</v>
          </cell>
          <cell r="B552" t="str">
            <v>WAFFLE IRON FOR PLAY KITCHENS</v>
          </cell>
          <cell r="C552" t="str">
            <v>4020972105929</v>
          </cell>
          <cell r="D552">
            <v>16.350000000000001</v>
          </cell>
        </row>
        <row r="553">
          <cell r="A553" t="str">
            <v>LUI10593</v>
          </cell>
          <cell r="B553" t="str">
            <v>COFFEE MACHINE FOR PLAY KITCHEN</v>
          </cell>
          <cell r="C553" t="str">
            <v>4020972105936</v>
          </cell>
          <cell r="D553">
            <v>16.350000000000001</v>
          </cell>
        </row>
        <row r="554">
          <cell r="A554" t="str">
            <v>LUI10594</v>
          </cell>
          <cell r="B554" t="str">
            <v>BREAKFAST SET FOR PLAY KITCHEN</v>
          </cell>
          <cell r="C554" t="str">
            <v>4020972105943</v>
          </cell>
          <cell r="D554">
            <v>16.350000000000001</v>
          </cell>
        </row>
        <row r="555">
          <cell r="A555" t="str">
            <v>LUI10595</v>
          </cell>
          <cell r="B555" t="str">
            <v>MIXER FOR PLAY KITCHENS</v>
          </cell>
          <cell r="C555" t="str">
            <v>4020972105950</v>
          </cell>
          <cell r="D555">
            <v>16.350000000000001</v>
          </cell>
        </row>
        <row r="556">
          <cell r="A556" t="str">
            <v>LUI10596</v>
          </cell>
          <cell r="B556" t="str">
            <v>BLENDER FOR PLAY KITCHENS</v>
          </cell>
          <cell r="C556" t="str">
            <v>4020972105967</v>
          </cell>
          <cell r="D556">
            <v>16.350000000000001</v>
          </cell>
        </row>
        <row r="557">
          <cell r="A557" t="str">
            <v>LUI10601</v>
          </cell>
          <cell r="B557" t="str">
            <v>RALLY HAMMERING MARBLE RUN</v>
          </cell>
          <cell r="C557" t="str">
            <v>4020972106018</v>
          </cell>
          <cell r="D557">
            <v>24.85</v>
          </cell>
        </row>
        <row r="558">
          <cell r="A558" t="str">
            <v>LUI10603</v>
          </cell>
          <cell r="B558" t="str">
            <v>CHILDRENS WORKBENCH WITH ACCESSORIES</v>
          </cell>
          <cell r="C558" t="str">
            <v>4020972106032</v>
          </cell>
          <cell r="D558">
            <v>70.900000000000006</v>
          </cell>
        </row>
        <row r="559">
          <cell r="A559" t="str">
            <v>LUI10605</v>
          </cell>
          <cell r="B559" t="str">
            <v>ACTIVITY CENTER WITH MARBLE RUN</v>
          </cell>
          <cell r="C559" t="str">
            <v>4020972106056</v>
          </cell>
          <cell r="D559">
            <v>56.7</v>
          </cell>
        </row>
        <row r="560">
          <cell r="A560" t="str">
            <v>LUI10716</v>
          </cell>
          <cell r="B560" t="str">
            <v>MATH NUMBER TILES EDUCATIONAL TOY</v>
          </cell>
          <cell r="C560" t="str">
            <v>4020972107169</v>
          </cell>
          <cell r="D560">
            <v>17.75</v>
          </cell>
        </row>
        <row r="561">
          <cell r="A561" t="str">
            <v>LUI10845</v>
          </cell>
          <cell r="B561" t="str">
            <v>PICTURE SORTING BOX EDUCATIONAL GAME</v>
          </cell>
          <cell r="C561" t="str">
            <v>4020972108456</v>
          </cell>
          <cell r="D561">
            <v>17.75</v>
          </cell>
        </row>
        <row r="562">
          <cell r="A562" t="str">
            <v>LUI10869</v>
          </cell>
          <cell r="B562" t="str">
            <v>WOODEN ANIMAL ABC EDUCATIONAL PUZZLE</v>
          </cell>
          <cell r="C562" t="str">
            <v>4020972108692</v>
          </cell>
          <cell r="D562">
            <v>17.75</v>
          </cell>
        </row>
        <row r="563">
          <cell r="A563" t="str">
            <v>LUI10884</v>
          </cell>
          <cell r="B563" t="str">
            <v>CUPCAKE PLAYSET</v>
          </cell>
          <cell r="C563" t="str">
            <v>4020972108845</v>
          </cell>
          <cell r="D563">
            <v>9.25</v>
          </cell>
        </row>
        <row r="564">
          <cell r="A564" t="str">
            <v>LUI10946</v>
          </cell>
          <cell r="B564" t="str">
            <v xml:space="preserve">SMALL STACKING TOWER </v>
          </cell>
          <cell r="C564" t="str">
            <v>4020972109460</v>
          </cell>
          <cell r="D564">
            <v>9.25</v>
          </cell>
        </row>
        <row r="565">
          <cell r="A565" t="str">
            <v>LUI10947</v>
          </cell>
          <cell r="B565" t="str">
            <v>PASTEL BABY WALKER</v>
          </cell>
          <cell r="C565" t="str">
            <v>4020972109477</v>
          </cell>
          <cell r="D565">
            <v>92.15</v>
          </cell>
        </row>
        <row r="566">
          <cell r="A566" t="str">
            <v>LUI10961</v>
          </cell>
          <cell r="B566" t="str">
            <v>MOTOR SKILLS - 14pc - CATERPILLAR THEME</v>
          </cell>
          <cell r="C566" t="str">
            <v>4020972109613</v>
          </cell>
          <cell r="D566">
            <v>2.85</v>
          </cell>
        </row>
        <row r="567">
          <cell r="A567" t="str">
            <v>LUI10963</v>
          </cell>
          <cell r="B567" t="str">
            <v>DOMINO GAME SAFARI THEME</v>
          </cell>
          <cell r="C567" t="str">
            <v>4020972109637</v>
          </cell>
          <cell r="D567">
            <v>9.25</v>
          </cell>
        </row>
        <row r="568">
          <cell r="A568" t="str">
            <v>LUI11051</v>
          </cell>
          <cell r="B568" t="str">
            <v xml:space="preserve">XL ACTIVITY CENTER SWEET BUG THEME </v>
          </cell>
          <cell r="C568" t="str">
            <v>4020972110510</v>
          </cell>
          <cell r="D568">
            <v>92.15</v>
          </cell>
        </row>
        <row r="569">
          <cell r="A569" t="str">
            <v>LUI11054</v>
          </cell>
          <cell r="B569" t="str">
            <v>BUIDING BLOCKS ZOO THEME</v>
          </cell>
          <cell r="C569" t="str">
            <v>4020972110541</v>
          </cell>
          <cell r="D569">
            <v>16.350000000000001</v>
          </cell>
        </row>
        <row r="570">
          <cell r="A570" t="str">
            <v>LUI11084</v>
          </cell>
          <cell r="B570" t="str">
            <v>HAMMERING HOUSE</v>
          </cell>
          <cell r="C570" t="str">
            <v>4020972110848</v>
          </cell>
          <cell r="D570">
            <v>19.850000000000001</v>
          </cell>
        </row>
        <row r="571">
          <cell r="A571" t="str">
            <v>LUI11089</v>
          </cell>
          <cell r="B571" t="str">
            <v>SPINNING CUBES PUZZLE JUNGLE THEME</v>
          </cell>
          <cell r="C571" t="str">
            <v>4020972110893</v>
          </cell>
          <cell r="D571">
            <v>7.1</v>
          </cell>
        </row>
        <row r="572">
          <cell r="A572" t="str">
            <v>LUI11091</v>
          </cell>
          <cell r="B572" t="str">
            <v>ANIMAL SHAPE SORTING GAME JUNGLE THEME</v>
          </cell>
          <cell r="C572" t="str">
            <v>4020972110916</v>
          </cell>
          <cell r="D572">
            <v>10.65</v>
          </cell>
        </row>
        <row r="573">
          <cell r="A573" t="str">
            <v>LUI11106</v>
          </cell>
          <cell r="B573" t="str">
            <v xml:space="preserve">MOTOR SKILLS 3-in-1 PLAYSET </v>
          </cell>
          <cell r="C573" t="str">
            <v>4020972111067</v>
          </cell>
          <cell r="D573">
            <v>21.3</v>
          </cell>
        </row>
        <row r="574">
          <cell r="A574" t="str">
            <v>LUI11107</v>
          </cell>
          <cell r="B574" t="str">
            <v xml:space="preserve">ROLLING SHAPE SORTING CUBE PLAYSET </v>
          </cell>
          <cell r="C574" t="str">
            <v>4020972111074</v>
          </cell>
          <cell r="D574">
            <v>21.3</v>
          </cell>
        </row>
        <row r="575">
          <cell r="A575" t="str">
            <v>LUI11115</v>
          </cell>
          <cell r="B575" t="str">
            <v xml:space="preserve">TEA SET WITH KETTLE </v>
          </cell>
          <cell r="C575" t="str">
            <v>4020972111159</v>
          </cell>
          <cell r="D575">
            <v>17.75</v>
          </cell>
        </row>
        <row r="576">
          <cell r="A576" t="str">
            <v>LUI11158</v>
          </cell>
          <cell r="B576" t="str">
            <v xml:space="preserve">COMPACT PLAY KITCHEN PLAYSET </v>
          </cell>
          <cell r="C576" t="str">
            <v>4020972111586</v>
          </cell>
          <cell r="D576">
            <v>35.450000000000003</v>
          </cell>
        </row>
        <row r="577">
          <cell r="A577" t="str">
            <v>LUI11159</v>
          </cell>
          <cell r="B577" t="str">
            <v xml:space="preserve">GRACEFUL CHILDREN'S PLAY KITCHEN PLAYSET </v>
          </cell>
          <cell r="C577" t="str">
            <v>4020972111593</v>
          </cell>
          <cell r="D577">
            <v>49.65</v>
          </cell>
        </row>
        <row r="578">
          <cell r="A578" t="str">
            <v>LUI11183</v>
          </cell>
          <cell r="B578" t="str">
            <v>DOCTORS PLAYSET</v>
          </cell>
          <cell r="C578" t="str">
            <v>4020972111838</v>
          </cell>
          <cell r="D578">
            <v>17.75</v>
          </cell>
        </row>
        <row r="579">
          <cell r="A579" t="str">
            <v>LUI11201</v>
          </cell>
          <cell r="B579" t="str">
            <v xml:space="preserve">KITCHEN SCALE PLAYSET </v>
          </cell>
          <cell r="C579" t="str">
            <v>4020972112019</v>
          </cell>
          <cell r="D579">
            <v>17.75</v>
          </cell>
        </row>
        <row r="580">
          <cell r="A580" t="str">
            <v>LUI11204</v>
          </cell>
          <cell r="B580" t="str">
            <v xml:space="preserve">PIZZA OVEN PLAYSET </v>
          </cell>
          <cell r="C580" t="str">
            <v>4020972112040</v>
          </cell>
          <cell r="D580">
            <v>28.35</v>
          </cell>
        </row>
        <row r="581">
          <cell r="A581" t="str">
            <v>LUI11237</v>
          </cell>
          <cell r="B581" t="str">
            <v xml:space="preserve">BABY DOLL "HANNA" PLAYSET </v>
          </cell>
          <cell r="C581" t="str">
            <v>4020972112378</v>
          </cell>
          <cell r="D581">
            <v>21.3</v>
          </cell>
        </row>
        <row r="582">
          <cell r="A582" t="str">
            <v>LUI11248</v>
          </cell>
          <cell r="B582" t="str">
            <v>9pc CDU - THREADING BEAD CANDY CUPCAKES</v>
          </cell>
          <cell r="C582" t="str">
            <v>4020972112484</v>
          </cell>
          <cell r="D582">
            <v>51.3</v>
          </cell>
        </row>
        <row r="583">
          <cell r="A583" t="str">
            <v>LUI11324</v>
          </cell>
          <cell r="B583" t="str">
            <v>ABACUS EDUCATIONAL TOY</v>
          </cell>
          <cell r="C583" t="str">
            <v>4020972113245</v>
          </cell>
          <cell r="D583">
            <v>14.2</v>
          </cell>
        </row>
        <row r="584">
          <cell r="A584" t="str">
            <v>LUI11376</v>
          </cell>
          <cell r="B584" t="str">
            <v xml:space="preserve">COMPACT WORKBENCH WITH ACCESSORIES NORDIC THEME </v>
          </cell>
          <cell r="C584" t="str">
            <v>4020972113764</v>
          </cell>
          <cell r="D584">
            <v>42.55</v>
          </cell>
        </row>
        <row r="585">
          <cell r="A585" t="str">
            <v>LUI11412</v>
          </cell>
          <cell r="B585" t="str">
            <v>XL WOODEN RAINBOW</v>
          </cell>
          <cell r="C585" t="str">
            <v>4020972114129</v>
          </cell>
          <cell r="D585">
            <v>42.55</v>
          </cell>
        </row>
        <row r="586">
          <cell r="A586" t="str">
            <v>LUI11442</v>
          </cell>
          <cell r="B586" t="str">
            <v>SMALL FOOT - SET OF BAKING INGREDIENTS "FRESH" (EA)</v>
          </cell>
          <cell r="C586" t="str">
            <v>4020972114426</v>
          </cell>
          <cell r="D586">
            <v>12.45</v>
          </cell>
        </row>
        <row r="587">
          <cell r="A587" t="str">
            <v>LUI11505</v>
          </cell>
          <cell r="B587" t="str">
            <v xml:space="preserve">SMALL FOOT - NORDIC TOOLBOX </v>
          </cell>
          <cell r="C587" t="str">
            <v>4020972115058</v>
          </cell>
          <cell r="D587">
            <v>31.1</v>
          </cell>
        </row>
        <row r="588">
          <cell r="A588" t="str">
            <v>LUI11567</v>
          </cell>
          <cell r="B588" t="str">
            <v xml:space="preserve">RAINBOW RAINMAKER </v>
          </cell>
          <cell r="C588" t="str">
            <v>4020972115676</v>
          </cell>
          <cell r="D588">
            <v>9.25</v>
          </cell>
        </row>
        <row r="589">
          <cell r="A589" t="str">
            <v>LUI11607</v>
          </cell>
          <cell r="B589" t="str">
            <v xml:space="preserve">ELEPHANT BABY WALKER </v>
          </cell>
          <cell r="C589" t="str">
            <v>4020972116079</v>
          </cell>
          <cell r="D589">
            <v>92.15</v>
          </cell>
        </row>
        <row r="590">
          <cell r="A590" t="str">
            <v>LUI11608</v>
          </cell>
          <cell r="B590" t="str">
            <v xml:space="preserve">WHALE BABY WALKER </v>
          </cell>
          <cell r="C590" t="str">
            <v>4020972116086</v>
          </cell>
          <cell r="D590">
            <v>92.15</v>
          </cell>
        </row>
        <row r="591">
          <cell r="A591" t="str">
            <v>LUI11656</v>
          </cell>
          <cell r="B591" t="str">
            <v xml:space="preserve">OCTOPUS CATAMARAN WATER TOY </v>
          </cell>
          <cell r="C591" t="str">
            <v>4020972116567</v>
          </cell>
          <cell r="D591">
            <v>14.2</v>
          </cell>
        </row>
        <row r="592">
          <cell r="A592" t="str">
            <v>LUI11658</v>
          </cell>
          <cell r="B592" t="str">
            <v xml:space="preserve">STARFISH SAILBOAT WATER TOY </v>
          </cell>
          <cell r="C592" t="str">
            <v>4020972116581</v>
          </cell>
          <cell r="D592">
            <v>14.2</v>
          </cell>
        </row>
        <row r="593">
          <cell r="A593" t="str">
            <v>LUI11676</v>
          </cell>
          <cell r="B593" t="str">
            <v>CITY GARAGE PLAYSET</v>
          </cell>
          <cell r="C593" t="str">
            <v>4020972116765</v>
          </cell>
          <cell r="D593">
            <v>70.900000000000006</v>
          </cell>
        </row>
        <row r="594">
          <cell r="A594" t="str">
            <v>LUI11696</v>
          </cell>
          <cell r="B594" t="str">
            <v>SAFARI MEMORY GAME</v>
          </cell>
          <cell r="C594" t="str">
            <v>4020972116963</v>
          </cell>
          <cell r="D594">
            <v>9.25</v>
          </cell>
        </row>
        <row r="595">
          <cell r="A595" t="str">
            <v>LUI11699</v>
          </cell>
          <cell r="B595" t="str">
            <v xml:space="preserve">50pc BUILDING BLOCKS - SAFARI THEME PLAYSET </v>
          </cell>
          <cell r="C595" t="str">
            <v>4020972116994</v>
          </cell>
          <cell r="D595">
            <v>14.2</v>
          </cell>
        </row>
        <row r="596">
          <cell r="A596" t="str">
            <v>LUI11700</v>
          </cell>
          <cell r="B596" t="str">
            <v>SAFARI TRUCK SORTER</v>
          </cell>
          <cell r="C596" t="str">
            <v>4020972117007</v>
          </cell>
          <cell r="D596">
            <v>17.75</v>
          </cell>
        </row>
        <row r="597">
          <cell r="A597" t="str">
            <v>LUI11702</v>
          </cell>
          <cell r="B597" t="str">
            <v>SAFARI NUMBERS PUZZLE</v>
          </cell>
          <cell r="C597" t="str">
            <v>4020972117021</v>
          </cell>
          <cell r="D597">
            <v>10.65</v>
          </cell>
        </row>
        <row r="598">
          <cell r="A598" t="str">
            <v>LUI11703</v>
          </cell>
          <cell r="B598" t="str">
            <v>SAFARI LETTERS PUZZLE</v>
          </cell>
          <cell r="C598" t="str">
            <v>4020972117038</v>
          </cell>
          <cell r="D598">
            <v>10.65</v>
          </cell>
        </row>
        <row r="599">
          <cell r="A599" t="str">
            <v>LUI11721</v>
          </cell>
          <cell r="B599" t="str">
            <v>PASTEL ANIMALS STACKING TOWER</v>
          </cell>
          <cell r="C599" t="str">
            <v>4020972117212</v>
          </cell>
          <cell r="D599">
            <v>14.2</v>
          </cell>
        </row>
        <row r="600">
          <cell r="A600" t="str">
            <v>LUI11722</v>
          </cell>
          <cell r="B600" t="str">
            <v xml:space="preserve">50pc BUILDING BLOCKS - PASTEL - PLAYSET </v>
          </cell>
          <cell r="C600" t="str">
            <v>4020972117229</v>
          </cell>
          <cell r="D600">
            <v>14.2</v>
          </cell>
        </row>
        <row r="601">
          <cell r="A601" t="str">
            <v>LUI11724</v>
          </cell>
          <cell r="B601" t="str">
            <v>PASTEL ACTIVITY CUBE</v>
          </cell>
          <cell r="C601" t="str">
            <v>4020972117243</v>
          </cell>
          <cell r="D601">
            <v>21.3</v>
          </cell>
        </row>
        <row r="602">
          <cell r="A602" t="str">
            <v>LUI11735</v>
          </cell>
          <cell r="B602" t="str">
            <v>VACUUM CLEANER PLAYSET</v>
          </cell>
          <cell r="C602" t="str">
            <v>4020972117359</v>
          </cell>
          <cell r="D602">
            <v>21.3</v>
          </cell>
        </row>
        <row r="603">
          <cell r="A603" t="str">
            <v>LUI11777</v>
          </cell>
          <cell r="B603" t="str">
            <v>RAINBOW SHAPE SORTER</v>
          </cell>
          <cell r="C603" t="str">
            <v>4020972117779</v>
          </cell>
          <cell r="D603">
            <v>17.75</v>
          </cell>
        </row>
        <row r="604">
          <cell r="A604" t="str">
            <v>LUI11794</v>
          </cell>
          <cell r="B604" t="str">
            <v>RAINBOW STACKING TOWER</v>
          </cell>
          <cell r="C604" t="str">
            <v>4020972117946</v>
          </cell>
          <cell r="D604">
            <v>17.75</v>
          </cell>
        </row>
        <row r="605">
          <cell r="A605" t="str">
            <v>LUI11805</v>
          </cell>
          <cell r="B605" t="str">
            <v>COMPACT WORKBENCH PLAYSET</v>
          </cell>
          <cell r="C605" t="str">
            <v>4020972118059</v>
          </cell>
          <cell r="D605">
            <v>42.55</v>
          </cell>
        </row>
        <row r="606">
          <cell r="A606" t="str">
            <v>LUI11810</v>
          </cell>
          <cell r="B606" t="str">
            <v xml:space="preserve">CONSTRUCTION SET </v>
          </cell>
          <cell r="C606" t="str">
            <v>4020972118103</v>
          </cell>
          <cell r="D606">
            <v>28.35</v>
          </cell>
        </row>
        <row r="607">
          <cell r="A607" t="str">
            <v>LUI11863</v>
          </cell>
          <cell r="B607" t="str">
            <v>DYNAMITE WOBBLING TOWER</v>
          </cell>
          <cell r="C607" t="str">
            <v>4020972118639</v>
          </cell>
          <cell r="D607">
            <v>21.3</v>
          </cell>
        </row>
        <row r="608">
          <cell r="A608" t="str">
            <v>LUI11873</v>
          </cell>
          <cell r="B608" t="str">
            <v>CAR RAMP RACING PLAYSET</v>
          </cell>
          <cell r="C608" t="str">
            <v>4020972118738</v>
          </cell>
          <cell r="D608">
            <v>21.3</v>
          </cell>
        </row>
        <row r="609">
          <cell r="A609" t="str">
            <v>LUI11917</v>
          </cell>
          <cell r="B609" t="str">
            <v>EMERGENCY BACKPACK PLAYSET</v>
          </cell>
          <cell r="C609" t="str">
            <v>4020972119179</v>
          </cell>
          <cell r="D609">
            <v>49.65</v>
          </cell>
        </row>
        <row r="610">
          <cell r="A610" t="str">
            <v>LUI12011</v>
          </cell>
          <cell r="B610" t="str">
            <v xml:space="preserve">VEGETABLE GARDEN PLAYSET </v>
          </cell>
          <cell r="C610" t="str">
            <v>4020972120113</v>
          </cell>
          <cell r="D610">
            <v>21.3</v>
          </cell>
        </row>
        <row r="611">
          <cell r="A611" t="str">
            <v>LUI12090</v>
          </cell>
          <cell r="B611" t="str">
            <v>SMALL LOCK HOUSE</v>
          </cell>
          <cell r="C611" t="str">
            <v>4020972120908</v>
          </cell>
          <cell r="D611">
            <v>21.3</v>
          </cell>
        </row>
        <row r="612">
          <cell r="A612" t="str">
            <v>LUI191816</v>
          </cell>
          <cell r="B612" t="str">
            <v>SAND &amp; WATER PLAYTABLE</v>
          </cell>
          <cell r="C612" t="str">
            <v>842446101558</v>
          </cell>
          <cell r="D612">
            <v>28.35</v>
          </cell>
        </row>
        <row r="613">
          <cell r="A613" t="str">
            <v>LUI201714</v>
          </cell>
          <cell r="B613" t="str">
            <v>SPINNING TURTLE SPRINKLER</v>
          </cell>
          <cell r="C613" t="str">
            <v>842446107147</v>
          </cell>
          <cell r="D613">
            <v>16.350000000000001</v>
          </cell>
        </row>
        <row r="614">
          <cell r="A614" t="str">
            <v>LUI211058</v>
          </cell>
          <cell r="B614" t="str">
            <v>LET'S PRETEND TOOL BELT</v>
          </cell>
          <cell r="C614" t="str">
            <v>842446100582</v>
          </cell>
          <cell r="D614">
            <v>12.8</v>
          </cell>
        </row>
        <row r="615">
          <cell r="A615" t="str">
            <v>LUI211080</v>
          </cell>
          <cell r="B615" t="str">
            <v>LIGHT UP FLYING SAUCER</v>
          </cell>
          <cell r="C615" t="str">
            <v>842446100803</v>
          </cell>
          <cell r="D615">
            <v>12.8</v>
          </cell>
        </row>
        <row r="616">
          <cell r="A616" t="str">
            <v>LUI211193</v>
          </cell>
          <cell r="B616" t="str">
            <v>MY FIRST VACUUM CLEANER</v>
          </cell>
          <cell r="C616" t="str">
            <v>842446101930</v>
          </cell>
          <cell r="D616">
            <v>35.450000000000003</v>
          </cell>
        </row>
        <row r="617">
          <cell r="A617" t="str">
            <v>LUI211195</v>
          </cell>
          <cell r="B617" t="str">
            <v>MY FIRST DINNER WARE</v>
          </cell>
          <cell r="C617" t="str">
            <v>842446101954</v>
          </cell>
          <cell r="D617">
            <v>14.2</v>
          </cell>
        </row>
        <row r="618">
          <cell r="A618" t="str">
            <v>LUI211196</v>
          </cell>
          <cell r="B618" t="str">
            <v>FUN TIME TELEPHONE</v>
          </cell>
          <cell r="C618" t="str">
            <v>842446101961</v>
          </cell>
          <cell r="D618">
            <v>17.75</v>
          </cell>
        </row>
        <row r="619">
          <cell r="A619" t="str">
            <v>LUI211209</v>
          </cell>
          <cell r="B619" t="str">
            <v>SHAPE SORTER EGGS</v>
          </cell>
          <cell r="C619" t="str">
            <v>842446102098</v>
          </cell>
          <cell r="D619">
            <v>12.8</v>
          </cell>
        </row>
        <row r="620">
          <cell r="A620" t="str">
            <v>LUI211216</v>
          </cell>
          <cell r="B620" t="str">
            <v>SPARKLE AND ROLL BALL TOWER</v>
          </cell>
          <cell r="C620" t="str">
            <v>842446102166</v>
          </cell>
          <cell r="D620">
            <v>17.75</v>
          </cell>
        </row>
        <row r="621">
          <cell r="A621" t="str">
            <v>LUI211232</v>
          </cell>
          <cell r="B621" t="str">
            <v>MY FIRST TOASTER</v>
          </cell>
          <cell r="C621" t="str">
            <v>842446102326</v>
          </cell>
          <cell r="D621">
            <v>10.65</v>
          </cell>
        </row>
        <row r="622">
          <cell r="A622" t="str">
            <v>LUI211234</v>
          </cell>
          <cell r="B622" t="str">
            <v>MY FIRST COFFEE MAKER</v>
          </cell>
          <cell r="C622" t="str">
            <v>842446102340</v>
          </cell>
          <cell r="D622">
            <v>21.3</v>
          </cell>
        </row>
        <row r="623">
          <cell r="A623" t="str">
            <v>LUI211235</v>
          </cell>
          <cell r="B623" t="str">
            <v>MY FIRST MICROWAVE</v>
          </cell>
          <cell r="C623" t="str">
            <v>842446102357</v>
          </cell>
          <cell r="D623">
            <v>28.35</v>
          </cell>
        </row>
        <row r="624">
          <cell r="A624" t="str">
            <v>LUI211237</v>
          </cell>
          <cell r="B624" t="str">
            <v>MY FIRST DISHWASHER</v>
          </cell>
          <cell r="C624" t="str">
            <v>842446102371</v>
          </cell>
          <cell r="D624">
            <v>28.35</v>
          </cell>
        </row>
        <row r="625">
          <cell r="A625" t="str">
            <v>LUI211374</v>
          </cell>
          <cell r="B625" t="str">
            <v>LIGHTS &amp; SOUNDS POUND AND PLAY</v>
          </cell>
          <cell r="C625" t="str">
            <v>842446103743</v>
          </cell>
          <cell r="D625">
            <v>16.350000000000001</v>
          </cell>
        </row>
        <row r="626">
          <cell r="A626" t="str">
            <v>LUI211612</v>
          </cell>
          <cell r="B626" t="str">
            <v>LIGHTS &amp; SOUNDS CHOO CHOO TRAIN</v>
          </cell>
          <cell r="C626" t="str">
            <v>842446106126</v>
          </cell>
          <cell r="D626">
            <v>21.3</v>
          </cell>
        </row>
        <row r="627">
          <cell r="A627" t="str">
            <v>LUI211613</v>
          </cell>
          <cell r="B627" t="str">
            <v>LIGHTS &amp; SOUNDS SHAPE SORTER</v>
          </cell>
          <cell r="C627" t="str">
            <v>842446106133</v>
          </cell>
          <cell r="D627">
            <v>21.3</v>
          </cell>
        </row>
        <row r="628">
          <cell r="A628" t="str">
            <v>LUI211732</v>
          </cell>
          <cell r="B628" t="str">
            <v>GIANT BOOMER BADMINTON PLAYSET</v>
          </cell>
          <cell r="C628" t="str">
            <v>842446107321</v>
          </cell>
          <cell r="D628">
            <v>14.2</v>
          </cell>
        </row>
        <row r="629">
          <cell r="A629" t="str">
            <v>LUI211801</v>
          </cell>
          <cell r="B629" t="str">
            <v>RAINBOW - LIGHT UP FORT</v>
          </cell>
          <cell r="C629" t="str">
            <v>842446109615</v>
          </cell>
          <cell r="D629">
            <v>42.55</v>
          </cell>
        </row>
        <row r="630">
          <cell r="A630" t="str">
            <v>LUI4432</v>
          </cell>
          <cell r="B630" t="str">
            <v>HOUSE OF LOCKS</v>
          </cell>
          <cell r="C630" t="str">
            <v>4020972044327</v>
          </cell>
          <cell r="D630">
            <v>35.450000000000003</v>
          </cell>
        </row>
        <row r="631">
          <cell r="A631" t="str">
            <v>LUI4768</v>
          </cell>
          <cell r="B631" t="str">
            <v>EDUCATIONAL BOARD DATES, TIMES &amp; SEASONS</v>
          </cell>
          <cell r="C631" t="str">
            <v>4020972047687</v>
          </cell>
          <cell r="D631">
            <v>14.2</v>
          </cell>
        </row>
        <row r="632">
          <cell r="A632" t="str">
            <v>LUI5261</v>
          </cell>
          <cell r="B632" t="str">
            <v>ICE CREAM PLAYSET</v>
          </cell>
          <cell r="C632" t="str">
            <v>4020972052612</v>
          </cell>
          <cell r="D632">
            <v>21.3</v>
          </cell>
        </row>
        <row r="633">
          <cell r="A633" t="str">
            <v>LUI5807</v>
          </cell>
          <cell r="B633" t="str">
            <v>SMACK THE BIRD GAME</v>
          </cell>
          <cell r="C633" t="str">
            <v>4020972058072</v>
          </cell>
          <cell r="D633">
            <v>17.75</v>
          </cell>
        </row>
        <row r="634">
          <cell r="A634" t="str">
            <v>LUI6475</v>
          </cell>
          <cell r="B634" t="str">
            <v>COLORFUL THREADING SHOES</v>
          </cell>
          <cell r="C634" t="str">
            <v>4020972064752</v>
          </cell>
          <cell r="D634">
            <v>17.75</v>
          </cell>
        </row>
        <row r="635">
          <cell r="A635" t="str">
            <v>LUI7393</v>
          </cell>
          <cell r="B635" t="str">
            <v xml:space="preserve">BEAR BABY WALKER </v>
          </cell>
          <cell r="C635" t="str">
            <v>4020972073938</v>
          </cell>
          <cell r="D635">
            <v>70.900000000000006</v>
          </cell>
        </row>
        <row r="636">
          <cell r="A636" t="str">
            <v>LUI8750</v>
          </cell>
          <cell r="B636" t="str">
            <v>BABY DOLL PRAM VINTAGE BEIGE</v>
          </cell>
          <cell r="C636" t="str">
            <v>4020972087508</v>
          </cell>
          <cell r="D636">
            <v>127.6</v>
          </cell>
        </row>
        <row r="637">
          <cell r="A637" t="str">
            <v>LUI8771</v>
          </cell>
          <cell r="B637" t="str">
            <v>BABY DOLL PRAM VINTAGE GREY</v>
          </cell>
          <cell r="C637" t="str">
            <v>4020972087713</v>
          </cell>
          <cell r="D637">
            <v>127.6</v>
          </cell>
        </row>
        <row r="638">
          <cell r="A638" t="str">
            <v>LUIB8500</v>
          </cell>
          <cell r="B638" t="str">
            <v>GLOW SOLAR SYSTEM</v>
          </cell>
          <cell r="C638" t="str">
            <v>5060122730990</v>
          </cell>
          <cell r="D638">
            <v>12.8</v>
          </cell>
        </row>
        <row r="639">
          <cell r="A639" t="str">
            <v>LUIB8506</v>
          </cell>
          <cell r="B639" t="str">
            <v>GLOW WINDOW ART</v>
          </cell>
          <cell r="C639" t="str">
            <v>5060122734905</v>
          </cell>
          <cell r="D639">
            <v>21.3</v>
          </cell>
        </row>
        <row r="640">
          <cell r="A640" t="str">
            <v>LUIB8605</v>
          </cell>
          <cell r="B640" t="str">
            <v>STARRY NIGHT 60 STARS</v>
          </cell>
          <cell r="C640" t="str">
            <v>5060122732529</v>
          </cell>
          <cell r="D640">
            <v>5.7</v>
          </cell>
        </row>
        <row r="641">
          <cell r="A641" t="str">
            <v>LUIB8623</v>
          </cell>
          <cell r="B641" t="str">
            <v>GLOW STARS AND PLANETS</v>
          </cell>
          <cell r="C641" t="str">
            <v>5060122732741</v>
          </cell>
          <cell r="D641">
            <v>6.4</v>
          </cell>
        </row>
        <row r="642">
          <cell r="A642" t="str">
            <v>LUIB8627</v>
          </cell>
          <cell r="B642" t="str">
            <v>GLOW STARS &amp; UNICORNS</v>
          </cell>
          <cell r="C642" t="str">
            <v>5060122733670</v>
          </cell>
          <cell r="D642">
            <v>6.4</v>
          </cell>
        </row>
        <row r="643">
          <cell r="A643" t="str">
            <v>LUIB8628</v>
          </cell>
          <cell r="B643" t="str">
            <v>GLOW STARS AND MERMAIDS</v>
          </cell>
          <cell r="C643" t="str">
            <v>5060122734066</v>
          </cell>
          <cell r="D643">
            <v>6.4</v>
          </cell>
        </row>
        <row r="644">
          <cell r="A644" t="str">
            <v>LUIB8629</v>
          </cell>
          <cell r="B644" t="str">
            <v>GLOW STARS AND DRAGONS</v>
          </cell>
          <cell r="C644" t="str">
            <v>5060122734813</v>
          </cell>
          <cell r="D644">
            <v>6.4</v>
          </cell>
        </row>
        <row r="645">
          <cell r="A645" t="str">
            <v>LUIB8630</v>
          </cell>
          <cell r="B645" t="str">
            <v xml:space="preserve">GLOW MOON &amp; STARS </v>
          </cell>
          <cell r="C645" t="str">
            <v>5060122734820</v>
          </cell>
          <cell r="D645">
            <v>6.4</v>
          </cell>
        </row>
        <row r="646">
          <cell r="A646" t="str">
            <v>LUIB8803</v>
          </cell>
          <cell r="B646" t="str">
            <v>GLOW DINOS T REX SKELETON</v>
          </cell>
          <cell r="C646" t="str">
            <v>5060122734233</v>
          </cell>
          <cell r="D646">
            <v>10.65</v>
          </cell>
        </row>
        <row r="647">
          <cell r="A647" t="str">
            <v>LUIB8804</v>
          </cell>
          <cell r="B647" t="str">
            <v>GLOW DINOS TRICERATOPS SKELETON</v>
          </cell>
          <cell r="C647" t="str">
            <v>5060122734240</v>
          </cell>
          <cell r="D647">
            <v>10.65</v>
          </cell>
        </row>
        <row r="648">
          <cell r="A648" t="str">
            <v>LUIB8805</v>
          </cell>
          <cell r="B648" t="str">
            <v>GLOW DINOS STEGOSAURUS SKELETON</v>
          </cell>
          <cell r="C648" t="str">
            <v>5060122734257</v>
          </cell>
          <cell r="D648">
            <v>10.65</v>
          </cell>
        </row>
        <row r="649">
          <cell r="A649" t="str">
            <v>LUIE2023</v>
          </cell>
          <cell r="B649" t="str">
            <v>MASSIVE MAGNET</v>
          </cell>
          <cell r="C649" t="str">
            <v>5060122731737</v>
          </cell>
          <cell r="D649">
            <v>10.65</v>
          </cell>
        </row>
        <row r="650">
          <cell r="A650" t="str">
            <v>LUIE2032</v>
          </cell>
          <cell r="B650" t="str">
            <v>OUTDOOR ADVENTURE NIGHT VISION TORCH</v>
          </cell>
          <cell r="C650" t="str">
            <v>5060122732109</v>
          </cell>
          <cell r="D650">
            <v>10.65</v>
          </cell>
        </row>
        <row r="651">
          <cell r="A651" t="str">
            <v>LUIE2052</v>
          </cell>
          <cell r="B651" t="str">
            <v>MY DESKTOP SOLAR SYSTEM</v>
          </cell>
          <cell r="C651" t="str">
            <v>5060122733250</v>
          </cell>
          <cell r="D651">
            <v>10.65</v>
          </cell>
        </row>
        <row r="652">
          <cell r="A652" t="str">
            <v>LUIE2062</v>
          </cell>
          <cell r="B652" t="str">
            <v>OUTDOOR ADVENTURE COMPASS</v>
          </cell>
          <cell r="C652" t="str">
            <v>5060122733823</v>
          </cell>
          <cell r="D652">
            <v>10.65</v>
          </cell>
        </row>
        <row r="653">
          <cell r="A653" t="str">
            <v>LUIE2065</v>
          </cell>
          <cell r="B653" t="str">
            <v>T REX HEAD TORCH</v>
          </cell>
          <cell r="C653" t="str">
            <v>5060122733830</v>
          </cell>
          <cell r="D653">
            <v>14.2</v>
          </cell>
        </row>
        <row r="654">
          <cell r="A654" t="str">
            <v>LUIE2070</v>
          </cell>
          <cell r="B654" t="str">
            <v>450x MICROSCOPE</v>
          </cell>
          <cell r="C654" t="str">
            <v>5060122734264</v>
          </cell>
          <cell r="D654">
            <v>42.55</v>
          </cell>
        </row>
        <row r="655">
          <cell r="A655" t="str">
            <v>LUIE2071</v>
          </cell>
          <cell r="B655" t="str">
            <v>MY FIRST TELESCOPE</v>
          </cell>
          <cell r="C655" t="str">
            <v>5060122734271</v>
          </cell>
          <cell r="D655">
            <v>21.3</v>
          </cell>
        </row>
        <row r="656">
          <cell r="A656" t="str">
            <v>LUIE2074</v>
          </cell>
          <cell r="B656" t="str">
            <v>UNICORN HEAD TORCH</v>
          </cell>
          <cell r="C656" t="str">
            <v>5060122734806</v>
          </cell>
          <cell r="D656">
            <v>14.2</v>
          </cell>
        </row>
        <row r="657">
          <cell r="A657" t="str">
            <v>LUIE2077</v>
          </cell>
          <cell r="B657" t="str">
            <v>ULTRA FLYERS</v>
          </cell>
          <cell r="C657" t="str">
            <v>5060122734882</v>
          </cell>
          <cell r="D657">
            <v>9.25</v>
          </cell>
        </row>
        <row r="658">
          <cell r="A658" t="str">
            <v>MATL1806</v>
          </cell>
          <cell r="B658" t="str">
            <v>HOT WHEELS - 5pc CAR GIFT PACK ASST</v>
          </cell>
          <cell r="C658" t="str">
            <v>074299018060</v>
          </cell>
          <cell r="D658">
            <v>7.2</v>
          </cell>
        </row>
        <row r="659">
          <cell r="A659" t="str">
            <v>MATL30782</v>
          </cell>
          <cell r="B659" t="str">
            <v xml:space="preserve">MATCHBOX - CARS SINGLES ASST  </v>
          </cell>
          <cell r="C659" t="str">
            <v>035995307827</v>
          </cell>
          <cell r="D659">
            <v>1.25</v>
          </cell>
        </row>
        <row r="660">
          <cell r="A660" t="str">
            <v>MATL37092</v>
          </cell>
          <cell r="B660" t="str">
            <v>KERPLUNK</v>
          </cell>
          <cell r="C660" t="str">
            <v>085633070927</v>
          </cell>
          <cell r="D660">
            <v>13.5</v>
          </cell>
        </row>
        <row r="661">
          <cell r="A661" t="str">
            <v>MATL42003</v>
          </cell>
          <cell r="B661" t="str">
            <v>UNO - CARD GAME (ENGLISH)</v>
          </cell>
          <cell r="C661" t="str">
            <v>078206020016</v>
          </cell>
          <cell r="D661">
            <v>5.5</v>
          </cell>
        </row>
        <row r="662">
          <cell r="A662" t="str">
            <v>MATL42050</v>
          </cell>
          <cell r="B662" t="str">
            <v>SKIP-BO - CARD GAME (BIL)</v>
          </cell>
          <cell r="C662" t="str">
            <v>078206020504</v>
          </cell>
          <cell r="D662">
            <v>9</v>
          </cell>
        </row>
        <row r="663">
          <cell r="A663" t="str">
            <v>MATL54886</v>
          </cell>
          <cell r="B663" t="str">
            <v>HOT WHEELS - 10pk CAR ASST</v>
          </cell>
          <cell r="C663" t="str">
            <v>074299548864</v>
          </cell>
          <cell r="D663">
            <v>14.35</v>
          </cell>
        </row>
        <row r="664">
          <cell r="A664" t="str">
            <v>MATLBDW51</v>
          </cell>
          <cell r="B664" t="str">
            <v>HOT WHEELS - MID PRICED RIG ASST</v>
          </cell>
          <cell r="C664" t="str">
            <v>746775307509</v>
          </cell>
          <cell r="D664">
            <v>7.45</v>
          </cell>
        </row>
        <row r="665">
          <cell r="A665" t="str">
            <v>MATLBGG15</v>
          </cell>
          <cell r="B665" t="str">
            <v>APPLES to APPLES - PARTY BOX</v>
          </cell>
          <cell r="C665" t="str">
            <v>746775321543</v>
          </cell>
          <cell r="D665">
            <v>17.45</v>
          </cell>
        </row>
        <row r="666">
          <cell r="A666" t="str">
            <v>MATLBJV44</v>
          </cell>
          <cell r="B666" t="str">
            <v>BLOKUS (BIL)</v>
          </cell>
          <cell r="C666" t="str">
            <v>746775363840</v>
          </cell>
          <cell r="D666">
            <v>21.35</v>
          </cell>
        </row>
        <row r="667">
          <cell r="A667" t="str">
            <v>MATLC1817</v>
          </cell>
          <cell r="B667" t="str">
            <v>MATCHBOX - 5pk CAR ASST</v>
          </cell>
          <cell r="C667" t="str">
            <v>027084092950</v>
          </cell>
          <cell r="D667">
            <v>6.4</v>
          </cell>
        </row>
        <row r="668">
          <cell r="A668" t="str">
            <v>MATLCBV05</v>
          </cell>
          <cell r="B668" t="str">
            <v xml:space="preserve">FISHER-PRICE - RINSE 'N GROW TUB  </v>
          </cell>
          <cell r="C668" t="str">
            <v>887961077797</v>
          </cell>
          <cell r="D668">
            <v>32.700000000000003</v>
          </cell>
        </row>
        <row r="669">
          <cell r="A669" t="str">
            <v>MATLCCX97</v>
          </cell>
          <cell r="B669" t="str">
            <v>ROCK 'EM SOCK 'EM ROBOTS</v>
          </cell>
          <cell r="C669" t="str">
            <v>887961035322</v>
          </cell>
          <cell r="D669">
            <v>22.5</v>
          </cell>
        </row>
        <row r="670">
          <cell r="A670" t="str">
            <v>MATLCDF53</v>
          </cell>
          <cell r="B670" t="str">
            <v xml:space="preserve">POWER WHEELS - FORD F150 - BLUE WM   </v>
          </cell>
          <cell r="C670" t="str">
            <v>887961039771</v>
          </cell>
          <cell r="D670">
            <v>488.75</v>
          </cell>
        </row>
        <row r="671">
          <cell r="A671" t="str">
            <v>MATLCFX43</v>
          </cell>
          <cell r="B671" t="str">
            <v xml:space="preserve">BALDERDASH  </v>
          </cell>
          <cell r="C671" t="str">
            <v>887961060515</v>
          </cell>
          <cell r="D671">
            <v>14.05</v>
          </cell>
        </row>
        <row r="672">
          <cell r="A672" t="str">
            <v>MATLCMY09</v>
          </cell>
          <cell r="B672" t="str">
            <v>FP - XYLOPHONE</v>
          </cell>
          <cell r="C672" t="str">
            <v>887961168075</v>
          </cell>
          <cell r="D672">
            <v>14.35</v>
          </cell>
        </row>
        <row r="673">
          <cell r="A673" t="str">
            <v>MATLCYP67</v>
          </cell>
          <cell r="B673" t="str">
            <v xml:space="preserve">MEGA BLOKS - 60pc BIG BUILDING BAG ASST  </v>
          </cell>
          <cell r="C673" t="str">
            <v>00065541084155</v>
          </cell>
          <cell r="D673">
            <v>12.4</v>
          </cell>
        </row>
        <row r="674">
          <cell r="A674" t="str">
            <v>MATLCYP72</v>
          </cell>
          <cell r="B674" t="str">
            <v xml:space="preserve">MEGA BLOKS - 80pc FB BIG BUILDING BAG ASST  </v>
          </cell>
          <cell r="C674" t="str">
            <v>065541083264</v>
          </cell>
          <cell r="D674">
            <v>13.5</v>
          </cell>
        </row>
        <row r="675">
          <cell r="A675" t="str">
            <v>MATLDBL30-1</v>
          </cell>
          <cell r="B675" t="str">
            <v xml:space="preserve">MEGA BLOKS - JOHN DEERE LARGE DUMP TRUCK  </v>
          </cell>
          <cell r="C675" t="str">
            <v>065541808010</v>
          </cell>
          <cell r="D675">
            <v>19.5</v>
          </cell>
        </row>
        <row r="676">
          <cell r="A676" t="str">
            <v>MATLDCH63</v>
          </cell>
          <cell r="B676" t="str">
            <v>MEGA BLOKS - 80pc BIG BUILDING BAG ASST</v>
          </cell>
          <cell r="C676" t="str">
            <v>065541083271</v>
          </cell>
          <cell r="D676">
            <v>13.5</v>
          </cell>
        </row>
        <row r="677">
          <cell r="A677" t="str">
            <v>MATLDCJ86</v>
          </cell>
          <cell r="B677" t="str">
            <v xml:space="preserve">MEGA BLOKS - CAT LARGE DUMP TRUCK  </v>
          </cell>
          <cell r="C677" t="str">
            <v>065541078451</v>
          </cell>
          <cell r="D677">
            <v>27.55</v>
          </cell>
        </row>
        <row r="678">
          <cell r="A678" t="str">
            <v>MATLDGB78</v>
          </cell>
          <cell r="B678" t="str">
            <v>FP-LNL - REMOTE ASST-EN</v>
          </cell>
          <cell r="C678" t="str">
            <v>887961186307</v>
          </cell>
          <cell r="D678">
            <v>10.15</v>
          </cell>
        </row>
        <row r="679">
          <cell r="A679" t="str">
            <v>MATLDHB63</v>
          </cell>
          <cell r="B679" t="str">
            <v>BARBIE - CAREERS PLAYSET ASST</v>
          </cell>
          <cell r="C679" t="str">
            <v>00887961206739</v>
          </cell>
          <cell r="D679">
            <v>25</v>
          </cell>
        </row>
        <row r="680">
          <cell r="A680" t="str">
            <v>MATLDJD09</v>
          </cell>
          <cell r="B680" t="str">
            <v xml:space="preserve">INFANT - SMART STAGES CAR - BLUE EN   </v>
          </cell>
          <cell r="C680" t="str">
            <v>887961222821</v>
          </cell>
          <cell r="D680">
            <v>58.45</v>
          </cell>
        </row>
        <row r="681">
          <cell r="A681" t="str">
            <v>MATLDKD47</v>
          </cell>
          <cell r="B681" t="str">
            <v>PICTIONARY (BIL PKG - ENG)</v>
          </cell>
          <cell r="C681" t="str">
            <v>887961236095</v>
          </cell>
          <cell r="D681">
            <v>21.35</v>
          </cell>
        </row>
        <row r="682">
          <cell r="A682" t="str">
            <v>MATLDKD50</v>
          </cell>
          <cell r="B682" t="str">
            <v xml:space="preserve">FRENCH - PICTIONARY  </v>
          </cell>
          <cell r="C682" t="str">
            <v>887961236101</v>
          </cell>
          <cell r="D682">
            <v>21.35</v>
          </cell>
        </row>
        <row r="683">
          <cell r="A683" t="str">
            <v>MATLDRD00</v>
          </cell>
          <cell r="B683" t="str">
            <v>UNO - SUPER MARIO BROS</v>
          </cell>
          <cell r="C683" t="str">
            <v>887961331240</v>
          </cell>
          <cell r="D683">
            <v>5.85</v>
          </cell>
        </row>
        <row r="684">
          <cell r="A684" t="str">
            <v>MATLDVF50</v>
          </cell>
          <cell r="B684" t="str">
            <v>BARBIE - CAREER DOLL ASST</v>
          </cell>
          <cell r="C684" t="str">
            <v>00887961467468</v>
          </cell>
          <cell r="D684">
            <v>11.2</v>
          </cell>
        </row>
        <row r="685">
          <cell r="A685" t="str">
            <v>MATLDVP63</v>
          </cell>
          <cell r="B685" t="str">
            <v>FISHER-PRICE - 36pc LP SINGLE FIGURE  PDQ ASST</v>
          </cell>
          <cell r="C685" t="str">
            <v>00887961373226</v>
          </cell>
          <cell r="D685">
            <v>3.1</v>
          </cell>
        </row>
        <row r="686">
          <cell r="A686" t="str">
            <v>MATLDXV29</v>
          </cell>
          <cell r="B686" t="str">
            <v>CARS 3 - DIECAST SINGLES ASST</v>
          </cell>
          <cell r="C686" t="str">
            <v>00887961403473</v>
          </cell>
          <cell r="D686">
            <v>5.0999999999999996</v>
          </cell>
        </row>
        <row r="687">
          <cell r="A687" t="str">
            <v>MATLDYW47</v>
          </cell>
          <cell r="B687" t="str">
            <v xml:space="preserve">INFANT - SMART CONNECT DELUXE SOOTHER  </v>
          </cell>
          <cell r="C687" t="str">
            <v>887961424041</v>
          </cell>
          <cell r="D687">
            <v>44.65</v>
          </cell>
        </row>
        <row r="688">
          <cell r="A688" t="str">
            <v>MATLFBM80</v>
          </cell>
          <cell r="B688" t="str">
            <v>MEGA BLOKS - 123 BUS</v>
          </cell>
          <cell r="C688" t="str">
            <v>887961436273</v>
          </cell>
          <cell r="D688">
            <v>10.6</v>
          </cell>
        </row>
        <row r="689">
          <cell r="A689" t="str">
            <v>MATLFCC92</v>
          </cell>
          <cell r="B689" t="str">
            <v>THOMAS and FRIENDS - MINI SINGLE BLIND PK ASST</v>
          </cell>
          <cell r="C689" t="str">
            <v>887961447699</v>
          </cell>
          <cell r="D689">
            <v>1.6</v>
          </cell>
        </row>
        <row r="690">
          <cell r="A690" t="str">
            <v>MATLFDB32</v>
          </cell>
          <cell r="B690" t="str">
            <v xml:space="preserve">BARBIE - CHELSEA ACCESSORY ASST  </v>
          </cell>
          <cell r="C690" t="str">
            <v>887961463620</v>
          </cell>
          <cell r="D690">
            <v>19.100000000000001</v>
          </cell>
        </row>
        <row r="691">
          <cell r="A691" t="str">
            <v>MATLFFC84</v>
          </cell>
          <cell r="B691" t="str">
            <v>FP - INFANT - BABY'S FIRST BLOCKS</v>
          </cell>
          <cell r="C691" t="str">
            <v>887961482898</v>
          </cell>
          <cell r="D691">
            <v>9.3000000000000007</v>
          </cell>
        </row>
        <row r="692">
          <cell r="A692" t="str">
            <v>MATLFFJ02</v>
          </cell>
          <cell r="B692" t="str">
            <v xml:space="preserve">FISHER-PRICE -  SPACESAVER HIGH CHAIR - SLANTED SAILS   </v>
          </cell>
          <cell r="C692" t="str">
            <v>887961487039</v>
          </cell>
          <cell r="D692">
            <v>52.1</v>
          </cell>
        </row>
        <row r="693">
          <cell r="A693" t="str">
            <v>MATLFGV05</v>
          </cell>
          <cell r="B693" t="str">
            <v xml:space="preserve">MEGA BLOKS - BUILD 'N LEARN TABLE (CLASSIC)  </v>
          </cell>
          <cell r="C693" t="str">
            <v>887961515077</v>
          </cell>
          <cell r="D693">
            <v>37.1</v>
          </cell>
        </row>
        <row r="694">
          <cell r="A694" t="str">
            <v>MATLFGW66</v>
          </cell>
          <cell r="B694" t="str">
            <v>FP - CHATTER TELEPHONE</v>
          </cell>
          <cell r="C694" t="str">
            <v>887961516446</v>
          </cell>
          <cell r="D694">
            <v>8.15</v>
          </cell>
        </row>
        <row r="695">
          <cell r="A695" t="str">
            <v>MATLFHG50</v>
          </cell>
          <cell r="B695" t="str">
            <v>FP-LP - HELPFUL NEIGHBOR'S GARAGE</v>
          </cell>
          <cell r="C695" t="str">
            <v>887961522853</v>
          </cell>
          <cell r="D695">
            <v>19.649999999999999</v>
          </cell>
        </row>
        <row r="696">
          <cell r="A696" t="str">
            <v>MATLFML03</v>
          </cell>
          <cell r="B696" t="str">
            <v xml:space="preserve">HOT WHEELS ULTIMATE SERIES - SUPER ULTIMATE GARAGE CF   </v>
          </cell>
          <cell r="C696" t="str">
            <v>887961575590</v>
          </cell>
          <cell r="D696">
            <v>224.65</v>
          </cell>
        </row>
        <row r="697">
          <cell r="A697" t="str">
            <v>MATLFPM81</v>
          </cell>
          <cell r="B697" t="str">
            <v xml:space="preserve">HOT WHEELS MEGA HAULER + 4 DCCS  </v>
          </cell>
          <cell r="C697" t="str">
            <v>887961612424</v>
          </cell>
          <cell r="D697">
            <v>22.5</v>
          </cell>
        </row>
        <row r="698">
          <cell r="A698" t="str">
            <v>MATLFRM36</v>
          </cell>
          <cell r="B698" t="str">
            <v>DOS - CARD GAME</v>
          </cell>
          <cell r="C698" t="str">
            <v>887961629385</v>
          </cell>
          <cell r="D698">
            <v>5.9</v>
          </cell>
        </row>
        <row r="699">
          <cell r="A699" t="str">
            <v>MATLFRY35</v>
          </cell>
          <cell r="B699" t="str">
            <v>POLLY POCKET - WORLD ASST</v>
          </cell>
          <cell r="C699" t="str">
            <v>00887961638189</v>
          </cell>
          <cell r="D699">
            <v>17.149999999999999</v>
          </cell>
        </row>
        <row r="700">
          <cell r="A700" t="str">
            <v>MATLFVJ01</v>
          </cell>
          <cell r="B700" t="str">
            <v>MEGA BLOKS - BUILD &amp; RACE RIG</v>
          </cell>
          <cell r="C700" t="str">
            <v>887961659481</v>
          </cell>
          <cell r="D700">
            <v>17.45</v>
          </cell>
        </row>
        <row r="701">
          <cell r="A701" t="str">
            <v>MATLFVJ49</v>
          </cell>
          <cell r="B701" t="str">
            <v>MEGA BLOKS - LET'S GET LEARNING BAG</v>
          </cell>
          <cell r="C701" t="str">
            <v>887961660074</v>
          </cell>
          <cell r="D701">
            <v>23.6</v>
          </cell>
        </row>
        <row r="702">
          <cell r="A702" t="str">
            <v>MATLFWG43</v>
          </cell>
          <cell r="B702" t="str">
            <v xml:space="preserve">BLOKUS - DUO  </v>
          </cell>
          <cell r="C702" t="str">
            <v>887961673777</v>
          </cell>
          <cell r="D702">
            <v>17.45</v>
          </cell>
        </row>
        <row r="703">
          <cell r="A703" t="str">
            <v>MATLFWK22</v>
          </cell>
          <cell r="B703" t="str">
            <v>MEGA BLOKS - ABC LEARNING TRAIN</v>
          </cell>
          <cell r="C703" t="str">
            <v>887961675832</v>
          </cell>
          <cell r="D703">
            <v>16.75</v>
          </cell>
        </row>
        <row r="704">
          <cell r="A704" t="str">
            <v>MATLFWP36</v>
          </cell>
          <cell r="B704" t="str">
            <v xml:space="preserve">CLASSICS GIFT SET  </v>
          </cell>
          <cell r="C704" t="str">
            <v>887961680386</v>
          </cell>
          <cell r="D704">
            <v>26.6</v>
          </cell>
        </row>
        <row r="705">
          <cell r="A705" t="str">
            <v>MATLFXT43</v>
          </cell>
          <cell r="B705" t="str">
            <v xml:space="preserve">THOMAS and FRIENDS - WOOD - REBECCA ( LARGE ENGINE )  </v>
          </cell>
          <cell r="C705" t="str">
            <v>887961699524</v>
          </cell>
          <cell r="D705">
            <v>12.25</v>
          </cell>
        </row>
        <row r="706">
          <cell r="A706" t="str">
            <v>MATLFXT80</v>
          </cell>
          <cell r="B706" t="str">
            <v xml:space="preserve">MINECRAFT - MINI FIGURES ASST  </v>
          </cell>
          <cell r="C706" t="str">
            <v>887961699890</v>
          </cell>
          <cell r="D706">
            <v>3.75</v>
          </cell>
        </row>
        <row r="707">
          <cell r="A707" t="str">
            <v>MATLFYJ83</v>
          </cell>
          <cell r="B707" t="str">
            <v xml:space="preserve">HOT WHEELS - MONSTER TRUCKS - 1:24 ASST  </v>
          </cell>
          <cell r="C707" t="str">
            <v>00887961705461</v>
          </cell>
          <cell r="D707">
            <v>11.8</v>
          </cell>
        </row>
        <row r="708">
          <cell r="A708" t="str">
            <v>MATLGBK10</v>
          </cell>
          <cell r="B708" t="str">
            <v>BARBIE - DREAM CLOSET</v>
          </cell>
          <cell r="C708" t="str">
            <v>887961716436</v>
          </cell>
          <cell r="D708">
            <v>50.75</v>
          </cell>
        </row>
        <row r="709">
          <cell r="A709" t="str">
            <v>MATLGBK85</v>
          </cell>
          <cell r="B709" t="str">
            <v>BARBIE - PLUS SCOOTER</v>
          </cell>
          <cell r="C709" t="str">
            <v>887961716962</v>
          </cell>
          <cell r="D709">
            <v>26.7</v>
          </cell>
        </row>
        <row r="710">
          <cell r="A710" t="str">
            <v>MATLGBP23</v>
          </cell>
          <cell r="B710" t="str">
            <v>HOT WHEELS - 4PK MONSTER TRUCKS - 1:64 ASST</v>
          </cell>
          <cell r="C710" t="str">
            <v>887961720358</v>
          </cell>
          <cell r="D710">
            <v>15.75</v>
          </cell>
        </row>
        <row r="711">
          <cell r="A711" t="str">
            <v>MATLGDF60</v>
          </cell>
          <cell r="B711" t="str">
            <v>WWE - ELITE ASST</v>
          </cell>
          <cell r="C711" t="str">
            <v>00887961741711</v>
          </cell>
          <cell r="D711">
            <v>21.35</v>
          </cell>
        </row>
        <row r="712">
          <cell r="A712" t="str">
            <v>MATLGDF62</v>
          </cell>
          <cell r="B712" t="str">
            <v>WWE - BASIC FIGURES ASST</v>
          </cell>
          <cell r="C712" t="str">
            <v>00887961741735</v>
          </cell>
          <cell r="D712">
            <v>11.25</v>
          </cell>
        </row>
        <row r="713">
          <cell r="A713" t="str">
            <v>MATLGDF63</v>
          </cell>
          <cell r="B713" t="str">
            <v xml:space="preserve">WWE - CHAMPIONSHIP SHOWDOWN ASST  </v>
          </cell>
          <cell r="C713" t="str">
            <v>00887961873627</v>
          </cell>
          <cell r="D713">
            <v>21.35</v>
          </cell>
        </row>
        <row r="714">
          <cell r="A714" t="str">
            <v>MATLGDR44</v>
          </cell>
          <cell r="B714" t="str">
            <v>UNO - FLIP  - CARD GAME</v>
          </cell>
          <cell r="C714" t="str">
            <v>887961751062</v>
          </cell>
          <cell r="D714">
            <v>5.85</v>
          </cell>
        </row>
        <row r="715">
          <cell r="A715" t="str">
            <v>MATLGDR45</v>
          </cell>
          <cell r="B715" t="str">
            <v xml:space="preserve">UNO - EXPRESS   </v>
          </cell>
          <cell r="C715" t="str">
            <v>887961751093</v>
          </cell>
          <cell r="D715">
            <v>2.15</v>
          </cell>
        </row>
        <row r="716">
          <cell r="A716" t="str">
            <v>MATLGFH90</v>
          </cell>
          <cell r="B716" t="str">
            <v xml:space="preserve">HOT WHEELS - MOTORIZED ECL SET  </v>
          </cell>
          <cell r="C716" t="str">
            <v>887961762600</v>
          </cell>
          <cell r="D716">
            <v>32.25</v>
          </cell>
        </row>
        <row r="717">
          <cell r="A717" t="str">
            <v>MATLGFL82</v>
          </cell>
          <cell r="B717" t="str">
            <v xml:space="preserve">BARBIE - DREAMTOPIA FEATURE MERMAID  ORIG   </v>
          </cell>
          <cell r="C717" t="str">
            <v>887961765236</v>
          </cell>
          <cell r="D717">
            <v>22.5</v>
          </cell>
        </row>
        <row r="718">
          <cell r="A718" t="str">
            <v>MATLGFV85</v>
          </cell>
          <cell r="B718" t="str">
            <v xml:space="preserve">MEGA CONSTRUX - EEVEE'S EPIC EVOLUTIONS  </v>
          </cell>
          <cell r="C718" t="str">
            <v>887961770582</v>
          </cell>
          <cell r="D718">
            <v>50.55</v>
          </cell>
        </row>
        <row r="719">
          <cell r="A719" t="str">
            <v>MATLGGB43</v>
          </cell>
          <cell r="B719" t="str">
            <v>HACKIN' PACKIN' ALPACA</v>
          </cell>
          <cell r="C719" t="str">
            <v>887961774047</v>
          </cell>
          <cell r="D719">
            <v>17.5</v>
          </cell>
        </row>
        <row r="720">
          <cell r="A720" t="str">
            <v>MATLGGC71</v>
          </cell>
          <cell r="B720" t="str">
            <v>PICTIONARY AIR</v>
          </cell>
          <cell r="C720" t="str">
            <v>887961775303</v>
          </cell>
          <cell r="D720">
            <v>17.45</v>
          </cell>
        </row>
        <row r="721">
          <cell r="A721" t="str">
            <v>MATLGGG32</v>
          </cell>
          <cell r="B721" t="str">
            <v xml:space="preserve">THOMAS and FRIENDS - WOOD - HARVEY ( BASIC ENGINE )  </v>
          </cell>
          <cell r="C721" t="str">
            <v>887961778120</v>
          </cell>
          <cell r="D721">
            <v>8</v>
          </cell>
        </row>
        <row r="722">
          <cell r="A722" t="str">
            <v>MATLGGG72</v>
          </cell>
          <cell r="B722" t="str">
            <v xml:space="preserve">THOMAS and FRIENDS - WOOD - TIDMOUTH SHED    </v>
          </cell>
          <cell r="C722" t="str">
            <v>887961778519</v>
          </cell>
          <cell r="D722">
            <v>58.45</v>
          </cell>
        </row>
        <row r="723">
          <cell r="A723" t="str">
            <v>MATLGGH31</v>
          </cell>
          <cell r="B723" t="str">
            <v xml:space="preserve">THOMAS and FRIENDS - WOOD LIFT &amp; LOAD CARGO SET  </v>
          </cell>
          <cell r="C723" t="str">
            <v>887961779189</v>
          </cell>
          <cell r="D723">
            <v>53.15</v>
          </cell>
        </row>
        <row r="724">
          <cell r="A724" t="str">
            <v>MATLGHL93</v>
          </cell>
          <cell r="B724" t="str">
            <v xml:space="preserve">BARBIE - 3-IN-1 DREAM CAMPER   </v>
          </cell>
          <cell r="C724" t="str">
            <v>887961796865</v>
          </cell>
          <cell r="D724">
            <v>110.1</v>
          </cell>
        </row>
        <row r="725">
          <cell r="A725" t="str">
            <v>MATLGHT50</v>
          </cell>
          <cell r="B725" t="str">
            <v xml:space="preserve">BARBIE - SHERO TESSA VIRTUE   </v>
          </cell>
          <cell r="C725" t="str">
            <v>887961801484</v>
          </cell>
          <cell r="D725">
            <v>28.15</v>
          </cell>
        </row>
        <row r="726">
          <cell r="A726" t="str">
            <v>MATLGHV82</v>
          </cell>
          <cell r="B726" t="str">
            <v>BARBIE - CHELSEA DELUXE PLAYSET</v>
          </cell>
          <cell r="C726" t="str">
            <v>887961803501</v>
          </cell>
          <cell r="D726">
            <v>39.35</v>
          </cell>
        </row>
        <row r="727">
          <cell r="A727" t="str">
            <v>MATLGJD23</v>
          </cell>
          <cell r="B727" t="str">
            <v>MEGA CONSTRUX - 480pc CORE SMALL TUB ASST</v>
          </cell>
          <cell r="C727" t="str">
            <v>887961809350</v>
          </cell>
          <cell r="D727">
            <v>14.35</v>
          </cell>
        </row>
        <row r="728">
          <cell r="A728" t="str">
            <v>MATLGJG57</v>
          </cell>
          <cell r="B728" t="str">
            <v xml:space="preserve">BARBIE - SPA DAY DOLL 2 (ATLESIURE) </v>
          </cell>
          <cell r="C728" t="str">
            <v>887961810905</v>
          </cell>
          <cell r="D728">
            <v>19.100000000000001</v>
          </cell>
        </row>
        <row r="729">
          <cell r="A729" t="str">
            <v>MATLGJH91</v>
          </cell>
          <cell r="B729" t="str">
            <v xml:space="preserve">HOT WHEELS- STUDIO CHARACTER CARS ASST  </v>
          </cell>
          <cell r="C729" t="str">
            <v>887961811889</v>
          </cell>
          <cell r="D729">
            <v>3.9</v>
          </cell>
        </row>
        <row r="730">
          <cell r="A730" t="str">
            <v>MATLGJL14</v>
          </cell>
          <cell r="B730" t="str">
            <v>HOT WHEELS - CITY ULTIMATE GARAGE</v>
          </cell>
          <cell r="C730" t="str">
            <v>887961813425</v>
          </cell>
          <cell r="D730">
            <v>117.95</v>
          </cell>
        </row>
        <row r="731">
          <cell r="A731" t="str">
            <v>MATLGJL59</v>
          </cell>
          <cell r="B731" t="str">
            <v xml:space="preserve">BARBIE - BALLERINA </v>
          </cell>
          <cell r="C731" t="str">
            <v>887961813586</v>
          </cell>
          <cell r="D731">
            <v>22.3</v>
          </cell>
        </row>
        <row r="732">
          <cell r="A732" t="str">
            <v>MATLGJW15</v>
          </cell>
          <cell r="B732" t="str">
            <v>FP - GIANT ROCK-A-STACK</v>
          </cell>
          <cell r="C732" t="str">
            <v>887961818994</v>
          </cell>
          <cell r="D732">
            <v>18.100000000000001</v>
          </cell>
        </row>
        <row r="733">
          <cell r="A733" t="str">
            <v>MATLGKC04</v>
          </cell>
          <cell r="B733" t="str">
            <v>UNO - QUICK DRAW - SHOWDOWN</v>
          </cell>
          <cell r="C733" t="str">
            <v>887961822946</v>
          </cell>
          <cell r="D733">
            <v>13.9</v>
          </cell>
        </row>
        <row r="734">
          <cell r="A734" t="str">
            <v>MATLGKD75</v>
          </cell>
          <cell r="B734" t="str">
            <v xml:space="preserve">UNO - MINIONS 2  </v>
          </cell>
          <cell r="C734" t="str">
            <v>887961824445</v>
          </cell>
          <cell r="D734">
            <v>5.85</v>
          </cell>
        </row>
        <row r="735">
          <cell r="A735" t="str">
            <v>MATLGKD76</v>
          </cell>
          <cell r="B735" t="str">
            <v xml:space="preserve">UNO - FROZEN 2  </v>
          </cell>
          <cell r="C735" t="str">
            <v>887961824452</v>
          </cell>
          <cell r="D735">
            <v>5.85</v>
          </cell>
        </row>
        <row r="736">
          <cell r="A736" t="str">
            <v>MATLGKH23</v>
          </cell>
          <cell r="B736" t="str">
            <v>BARBIE - CAREERS PLAYSET BABY DOCTOR</v>
          </cell>
          <cell r="C736" t="str">
            <v>887961827262</v>
          </cell>
          <cell r="D736">
            <v>25</v>
          </cell>
        </row>
        <row r="737">
          <cell r="A737" t="str">
            <v>MATLGKL60</v>
          </cell>
          <cell r="B737" t="str">
            <v>POLLY POCKET - TINY MIGHTY BACKPACK COMPACT</v>
          </cell>
          <cell r="C737" t="str">
            <v>887961829402</v>
          </cell>
          <cell r="D737">
            <v>40.450000000000003</v>
          </cell>
        </row>
        <row r="738">
          <cell r="A738" t="str">
            <v>MATLGKY01</v>
          </cell>
          <cell r="B738" t="str">
            <v xml:space="preserve">HOT WHEELS - MONSTER TRUCK LP ASST  </v>
          </cell>
          <cell r="C738" t="str">
            <v>887961833614</v>
          </cell>
          <cell r="D738">
            <v>14.05</v>
          </cell>
        </row>
        <row r="739">
          <cell r="A739" t="str">
            <v>MATLGLC97</v>
          </cell>
          <cell r="B739" t="str">
            <v xml:space="preserve">HOT WHEELS - TRACK BUILDER ULTRA BOOST KIT  </v>
          </cell>
          <cell r="C739" t="str">
            <v>887961836790</v>
          </cell>
          <cell r="D739">
            <v>59</v>
          </cell>
        </row>
        <row r="740">
          <cell r="A740" t="str">
            <v>MATLGMD32</v>
          </cell>
          <cell r="B740" t="str">
            <v xml:space="preserve">MEGA CONSTRUX - POKEMON TYRANITAR  </v>
          </cell>
          <cell r="C740" t="str">
            <v>887961852240</v>
          </cell>
          <cell r="D740">
            <v>27.65</v>
          </cell>
        </row>
        <row r="741">
          <cell r="A741" t="str">
            <v>MATLGMD35</v>
          </cell>
          <cell r="B741" t="str">
            <v>MEGA CONSTRUX - BULK BUILDING BOX</v>
          </cell>
          <cell r="C741" t="str">
            <v>887961852271</v>
          </cell>
          <cell r="D741">
            <v>28.65</v>
          </cell>
        </row>
        <row r="742">
          <cell r="A742" t="str">
            <v>MATLGMD40</v>
          </cell>
          <cell r="B742" t="str">
            <v xml:space="preserve">MINIONS - SPLATAPULT ASST  </v>
          </cell>
          <cell r="C742" t="str">
            <v>887961852578</v>
          </cell>
          <cell r="D742">
            <v>3.75</v>
          </cell>
        </row>
        <row r="743">
          <cell r="A743" t="str">
            <v>MATLGMD77</v>
          </cell>
          <cell r="B743" t="str">
            <v xml:space="preserve">MINIONS - SPLATAPAULT MULTIPAK ASST  </v>
          </cell>
          <cell r="C743" t="str">
            <v>887961852721</v>
          </cell>
          <cell r="D743">
            <v>8.0500000000000007</v>
          </cell>
        </row>
        <row r="744">
          <cell r="A744" t="str">
            <v>MATLGMD90</v>
          </cell>
          <cell r="B744" t="str">
            <v xml:space="preserve">MINIONS - MISCHIEF MAKER  ASST  </v>
          </cell>
          <cell r="C744" t="str">
            <v>00887961852820</v>
          </cell>
          <cell r="D744">
            <v>8.0500000000000007</v>
          </cell>
        </row>
        <row r="745">
          <cell r="A745" t="str">
            <v>MATLGMJ68</v>
          </cell>
          <cell r="B745" t="str">
            <v>DISNEY PIXAR - MINI FIG ASST</v>
          </cell>
          <cell r="C745" t="str">
            <v>887961855821</v>
          </cell>
          <cell r="D745">
            <v>1</v>
          </cell>
        </row>
        <row r="746">
          <cell r="A746" t="str">
            <v>MATLGML79</v>
          </cell>
          <cell r="B746" t="str">
            <v xml:space="preserve">BARBIE - MODERN PRINCESS FEATURE HORSE  </v>
          </cell>
          <cell r="C746" t="str">
            <v>887961857627</v>
          </cell>
          <cell r="D746">
            <v>79.7</v>
          </cell>
        </row>
        <row r="747">
          <cell r="A747" t="str">
            <v>MATLGMY40</v>
          </cell>
          <cell r="B747" t="str">
            <v xml:space="preserve">PICTIONARY AIR - FRENCH  </v>
          </cell>
          <cell r="C747" t="str">
            <v>887961865295</v>
          </cell>
          <cell r="D747">
            <v>17.45</v>
          </cell>
        </row>
        <row r="748">
          <cell r="A748" t="str">
            <v>MATLGNH53</v>
          </cell>
          <cell r="B748" t="str">
            <v>BARBIE - DREAMHOUSE WITH RAMP</v>
          </cell>
          <cell r="C748" t="str">
            <v>887961870831</v>
          </cell>
          <cell r="D748">
            <v>212.5</v>
          </cell>
        </row>
        <row r="749">
          <cell r="A749" t="str">
            <v>MATLGNM28</v>
          </cell>
          <cell r="B749" t="str">
            <v>WWE - TOP TALENT ELITE ASST</v>
          </cell>
          <cell r="C749" t="str">
            <v>00887961873658</v>
          </cell>
          <cell r="D749">
            <v>21.35</v>
          </cell>
        </row>
        <row r="750">
          <cell r="A750" t="str">
            <v>MATLGNY94</v>
          </cell>
          <cell r="B750" t="str">
            <v xml:space="preserve">CARS -  COLOR CHANGE ASST - FALL  </v>
          </cell>
          <cell r="C750" t="str">
            <v>00887961881912</v>
          </cell>
          <cell r="D750">
            <v>7.3</v>
          </cell>
        </row>
        <row r="751">
          <cell r="A751" t="str">
            <v>MATLGPH24</v>
          </cell>
          <cell r="B751" t="str">
            <v xml:space="preserve">MEGA CONSTRUX - MOTU - CAPTURE of POINT DREAD  </v>
          </cell>
          <cell r="C751" t="str">
            <v>887961886993</v>
          </cell>
          <cell r="D751">
            <v>40.9</v>
          </cell>
        </row>
        <row r="752">
          <cell r="A752" t="str">
            <v>MATLGPN14</v>
          </cell>
          <cell r="B752" t="str">
            <v xml:space="preserve">INFANT - 4-IN-1 POTTY HOME DECOR   </v>
          </cell>
          <cell r="C752" t="str">
            <v>887961891331</v>
          </cell>
          <cell r="D752">
            <v>34</v>
          </cell>
        </row>
        <row r="753">
          <cell r="A753" t="str">
            <v>MATLGRB37</v>
          </cell>
          <cell r="B753" t="str">
            <v>BARBIE - MALIBU - 50th - AA</v>
          </cell>
          <cell r="C753" t="str">
            <v>887961899917</v>
          </cell>
          <cell r="D753">
            <v>9.9499999999999993</v>
          </cell>
        </row>
        <row r="754">
          <cell r="A754" t="str">
            <v>MATLGRB47</v>
          </cell>
          <cell r="B754" t="str">
            <v xml:space="preserve">BARBIE - FASHIONISTA DOLL - ROCK TEE / SKIRT  </v>
          </cell>
          <cell r="C754" t="str">
            <v>887961899986</v>
          </cell>
          <cell r="D754">
            <v>11.15</v>
          </cell>
        </row>
        <row r="755">
          <cell r="A755" t="str">
            <v>MATLGRB50</v>
          </cell>
          <cell r="B755" t="str">
            <v xml:space="preserve">BARBIE - FASHIONISTA DOLL - MALIBU TOP / LEGGINGS  </v>
          </cell>
          <cell r="C755" t="str">
            <v>887961900224</v>
          </cell>
          <cell r="D755">
            <v>9.25</v>
          </cell>
        </row>
        <row r="756">
          <cell r="A756" t="str">
            <v>MATLGRB51</v>
          </cell>
          <cell r="B756" t="str">
            <v xml:space="preserve">BARBIE - FASHIONISTA DOLL - TIE DYE DRESS  </v>
          </cell>
          <cell r="C756" t="str">
            <v>887961900309</v>
          </cell>
          <cell r="D756">
            <v>10</v>
          </cell>
        </row>
        <row r="757">
          <cell r="A757" t="str">
            <v>MATLGRB59</v>
          </cell>
          <cell r="B757" t="str">
            <v>BARBIE - FASHIONISTA 6 (FALL)</v>
          </cell>
          <cell r="C757" t="str">
            <v>887961900231</v>
          </cell>
          <cell r="D757">
            <v>9.25</v>
          </cell>
        </row>
        <row r="758">
          <cell r="A758" t="str">
            <v>MATLGRB63</v>
          </cell>
          <cell r="B758" t="str">
            <v>BARBIE - FASHIONISTA 10 (FALL)</v>
          </cell>
          <cell r="C758" t="str">
            <v>887961900002</v>
          </cell>
          <cell r="D758">
            <v>11.2</v>
          </cell>
        </row>
        <row r="759">
          <cell r="A759" t="str">
            <v>MATLGRF09</v>
          </cell>
          <cell r="B759" t="str">
            <v>FP - ROCK-A-STACK</v>
          </cell>
          <cell r="C759" t="str">
            <v>887961902242</v>
          </cell>
          <cell r="D759">
            <v>5.95</v>
          </cell>
        </row>
        <row r="760">
          <cell r="A760" t="str">
            <v>MATLGRG93</v>
          </cell>
          <cell r="B760" t="str">
            <v>BARBIE - DREAMHOUSE (2021)</v>
          </cell>
          <cell r="C760" t="str">
            <v>887961904123</v>
          </cell>
          <cell r="D760">
            <v>224.65</v>
          </cell>
        </row>
        <row r="761">
          <cell r="A761" t="str">
            <v>MATLGRK14</v>
          </cell>
          <cell r="B761" t="str">
            <v xml:space="preserve">BARBIE - COLOR REVEAL PAINT CAN GIFTSET  </v>
          </cell>
          <cell r="C761" t="str">
            <v>887961905823</v>
          </cell>
          <cell r="D761">
            <v>61.65</v>
          </cell>
        </row>
        <row r="762">
          <cell r="A762" t="str">
            <v>MATLGTD78</v>
          </cell>
          <cell r="B762" t="str">
            <v xml:space="preserve">HOT WHEELS - ADVENT CALENDAR   </v>
          </cell>
          <cell r="C762" t="str">
            <v>887961913637</v>
          </cell>
          <cell r="D762">
            <v>21.25</v>
          </cell>
        </row>
        <row r="763">
          <cell r="A763" t="str">
            <v>MATLGTF38</v>
          </cell>
          <cell r="B763" t="str">
            <v>BARBIE - LONG HAIR PRINCESS DOLL</v>
          </cell>
          <cell r="C763" t="str">
            <v>887961913804</v>
          </cell>
          <cell r="D763">
            <v>19.7</v>
          </cell>
        </row>
        <row r="764">
          <cell r="A764" t="str">
            <v>MATLGTF88</v>
          </cell>
          <cell r="B764" t="str">
            <v xml:space="preserve">BARBIE - DREAMTOPIA COLOR CHANGE MERMAID ASST  </v>
          </cell>
          <cell r="C764" t="str">
            <v>00887961913927</v>
          </cell>
          <cell r="D764">
            <v>23.5</v>
          </cell>
        </row>
        <row r="765">
          <cell r="A765" t="str">
            <v>MATLGTF90</v>
          </cell>
          <cell r="B765" t="str">
            <v>BARBIE - COLOR CHANGE MERMAID 2</v>
          </cell>
          <cell r="C765" t="str">
            <v>887961913934</v>
          </cell>
          <cell r="D765">
            <v>26.25</v>
          </cell>
        </row>
        <row r="766">
          <cell r="A766" t="str">
            <v>MATLGTN18</v>
          </cell>
          <cell r="B766" t="str">
            <v xml:space="preserve">BARBIE - FOAM STRAWBERRY   </v>
          </cell>
          <cell r="C766" t="str">
            <v>887961952186</v>
          </cell>
          <cell r="D766">
            <v>35.1</v>
          </cell>
        </row>
        <row r="767">
          <cell r="A767" t="str">
            <v>MATLGTN58</v>
          </cell>
          <cell r="B767" t="str">
            <v>BARBIE - FLORIST</v>
          </cell>
          <cell r="C767" t="str">
            <v>887961918687</v>
          </cell>
          <cell r="D767">
            <v>25.3</v>
          </cell>
        </row>
        <row r="768">
          <cell r="A768" t="str">
            <v>MATLGTN86</v>
          </cell>
          <cell r="B768" t="str">
            <v xml:space="preserve">BARBIE - CHELSEA CORE CAREERS ASST.  </v>
          </cell>
          <cell r="C768" t="str">
            <v>00887961919035</v>
          </cell>
          <cell r="D768">
            <v>11.8</v>
          </cell>
        </row>
        <row r="769">
          <cell r="A769" t="str">
            <v>MATLGTP08</v>
          </cell>
          <cell r="B769" t="str">
            <v>MINECRAFT - 3.25" CORE FIG ASST</v>
          </cell>
          <cell r="C769" t="str">
            <v>00887961919196</v>
          </cell>
          <cell r="D769">
            <v>10.6</v>
          </cell>
        </row>
        <row r="770">
          <cell r="A770" t="str">
            <v>MATLGTW39</v>
          </cell>
          <cell r="B770" t="str">
            <v xml:space="preserve">BARBIE - NURSE  </v>
          </cell>
          <cell r="C770" t="str">
            <v>887961921427</v>
          </cell>
          <cell r="D770">
            <v>9.5</v>
          </cell>
        </row>
        <row r="771">
          <cell r="A771" t="str">
            <v>MATLGVD46</v>
          </cell>
          <cell r="B771" t="str">
            <v xml:space="preserve">WHAC A MOLE MATCH A MOLE  </v>
          </cell>
          <cell r="C771" t="str">
            <v>887961923353</v>
          </cell>
          <cell r="D771">
            <v>8.5</v>
          </cell>
        </row>
        <row r="772">
          <cell r="A772" t="str">
            <v>MATLGVD47</v>
          </cell>
          <cell r="B772" t="str">
            <v xml:space="preserve">WHAC A MOLE RELAUNCH  </v>
          </cell>
          <cell r="C772" t="str">
            <v>887961923360</v>
          </cell>
          <cell r="D772">
            <v>17.45</v>
          </cell>
        </row>
        <row r="773">
          <cell r="A773" t="str">
            <v>MATLGVK25</v>
          </cell>
          <cell r="B773" t="str">
            <v>CROSSED SIGNALS (Eng)</v>
          </cell>
          <cell r="C773" t="str">
            <v>887961928273</v>
          </cell>
          <cell r="D773">
            <v>13.9</v>
          </cell>
        </row>
        <row r="774">
          <cell r="A774" t="str">
            <v>MATLGVL75</v>
          </cell>
          <cell r="B774" t="str">
            <v>MOTU - ORIGINS 5.5" DLX FIG ASST</v>
          </cell>
          <cell r="C774" t="str">
            <v>00887961929638</v>
          </cell>
          <cell r="D774">
            <v>20.25</v>
          </cell>
        </row>
        <row r="775">
          <cell r="A775" t="str">
            <v>MATLGVM14</v>
          </cell>
          <cell r="B775" t="str">
            <v>MEGA CONSTRUX - HOT WHEELS MONSTER TRUCKS   ASST</v>
          </cell>
          <cell r="C775" t="str">
            <v>887961930030</v>
          </cell>
          <cell r="D775">
            <v>16.850000000000001</v>
          </cell>
        </row>
        <row r="776">
          <cell r="A776" t="str">
            <v>MATLGVM51</v>
          </cell>
          <cell r="B776" t="str">
            <v xml:space="preserve">MEGA CONSTRUX - RAINBOW TUBE  </v>
          </cell>
          <cell r="C776" t="str">
            <v>887961930405</v>
          </cell>
          <cell r="D776">
            <v>11.45</v>
          </cell>
        </row>
        <row r="777">
          <cell r="A777" t="str">
            <v>MATLGVN48</v>
          </cell>
          <cell r="B777" t="str">
            <v xml:space="preserve">MOTU - ORIGINS 5.5" CREATURE ASST  </v>
          </cell>
          <cell r="C777" t="str">
            <v>00887961930832</v>
          </cell>
          <cell r="D777">
            <v>22.35</v>
          </cell>
        </row>
        <row r="778">
          <cell r="A778" t="str">
            <v>MATLGVV65</v>
          </cell>
          <cell r="B778" t="str">
            <v>IMAGINEXT - JURASSIC WORLD 3 - FEATURE ASST</v>
          </cell>
          <cell r="C778" t="str">
            <v>00887961933512</v>
          </cell>
          <cell r="D778">
            <v>14.35</v>
          </cell>
        </row>
        <row r="779">
          <cell r="A779" t="str">
            <v>MATLGVV67</v>
          </cell>
          <cell r="B779" t="str">
            <v>IMAGINEXT - JURASSIC WORLD 3 - BASIC ASST</v>
          </cell>
          <cell r="C779" t="str">
            <v>00887961933659</v>
          </cell>
          <cell r="D779">
            <v>6.95</v>
          </cell>
        </row>
        <row r="780">
          <cell r="A780" t="str">
            <v>MATLGWB36</v>
          </cell>
          <cell r="B780" t="str">
            <v>HOT WHEELS - MARIO KART DIE-CAST 4-PACK ASST</v>
          </cell>
          <cell r="C780" t="str">
            <v>194735018895</v>
          </cell>
          <cell r="D780">
            <v>23.6</v>
          </cell>
        </row>
        <row r="781">
          <cell r="A781" t="str">
            <v>MATLGWC93</v>
          </cell>
          <cell r="B781" t="str">
            <v xml:space="preserve">JURASSIC WORLD -  WILD PACK ASST  </v>
          </cell>
          <cell r="C781" t="str">
            <v>00887961937909</v>
          </cell>
          <cell r="D781">
            <v>10.15</v>
          </cell>
        </row>
        <row r="782">
          <cell r="A782" t="str">
            <v>MATLGWD06</v>
          </cell>
          <cell r="B782" t="str">
            <v>JURASSIC WORLD -  ROAR ATTACK ASST</v>
          </cell>
          <cell r="C782" t="str">
            <v>00887961938029</v>
          </cell>
          <cell r="D782">
            <v>19.95</v>
          </cell>
        </row>
        <row r="783">
          <cell r="A783" t="str">
            <v>MATLGWD67</v>
          </cell>
          <cell r="B783" t="str">
            <v>JURASSIC WORLD -  3 FEATURE T-REX</v>
          </cell>
          <cell r="C783" t="str">
            <v>887961938623</v>
          </cell>
          <cell r="D783">
            <v>52.25</v>
          </cell>
        </row>
        <row r="784">
          <cell r="A784" t="str">
            <v>MATLGWD71</v>
          </cell>
          <cell r="B784" t="str">
            <v>JURASSIC WORLD 3 - SENSORY FEATURE T REX MASK</v>
          </cell>
          <cell r="C784" t="str">
            <v>887961938661</v>
          </cell>
          <cell r="D784">
            <v>42.5</v>
          </cell>
        </row>
        <row r="785">
          <cell r="A785" t="str">
            <v>MATLGWD85</v>
          </cell>
          <cell r="B785" t="str">
            <v>STAR WARS - THE CHILD - BABY YODA 11" PLUSH</v>
          </cell>
          <cell r="C785" t="str">
            <v>887961938814</v>
          </cell>
          <cell r="D785">
            <v>21</v>
          </cell>
        </row>
        <row r="786">
          <cell r="A786" t="str">
            <v>MATLGWF04</v>
          </cell>
          <cell r="B786" t="str">
            <v>BARBIE - FASHION 2-PACKS - CDU ASST</v>
          </cell>
          <cell r="C786" t="str">
            <v>00887961939019</v>
          </cell>
          <cell r="D786">
            <v>11.2</v>
          </cell>
        </row>
        <row r="787">
          <cell r="A787" t="str">
            <v>MATLGWM70</v>
          </cell>
          <cell r="B787" t="str">
            <v>UNO - MARIO KART</v>
          </cell>
          <cell r="C787" t="str">
            <v>887961943122</v>
          </cell>
          <cell r="D787">
            <v>5.85</v>
          </cell>
        </row>
        <row r="788">
          <cell r="A788" t="str">
            <v>MATLGWN96</v>
          </cell>
          <cell r="B788" t="str">
            <v>HOT WHEELS -  CELEBRATION BOX</v>
          </cell>
          <cell r="C788" t="str">
            <v>887961944570</v>
          </cell>
          <cell r="D788">
            <v>20.2</v>
          </cell>
        </row>
        <row r="789">
          <cell r="A789" t="str">
            <v>MATLGWP21</v>
          </cell>
          <cell r="B789" t="str">
            <v>JURRASSIC WORLD 3 -  BATTLING RAPTORS</v>
          </cell>
          <cell r="C789" t="str">
            <v>887961945003</v>
          </cell>
          <cell r="D789">
            <v>21.25</v>
          </cell>
        </row>
        <row r="790">
          <cell r="A790" t="str">
            <v>MATLGWP38</v>
          </cell>
          <cell r="B790" t="str">
            <v>JURASSIC WORLD 3 - MINI FIG ASST</v>
          </cell>
          <cell r="C790" t="str">
            <v>887961945034</v>
          </cell>
          <cell r="D790">
            <v>4.25</v>
          </cell>
        </row>
        <row r="791">
          <cell r="A791" t="str">
            <v>MATLGWP70</v>
          </cell>
          <cell r="B791" t="str">
            <v>JURASSIC WORLD 3 - MINI FIGURE MULTIPACK ASST</v>
          </cell>
          <cell r="C791" t="str">
            <v>00887961945072</v>
          </cell>
          <cell r="D791">
            <v>12.75</v>
          </cell>
        </row>
        <row r="792">
          <cell r="A792" t="str">
            <v>MATLGWR31</v>
          </cell>
          <cell r="B792" t="str">
            <v>MEGA CONSTRUX - BARBIE SMALL PLAYSET   ASST</v>
          </cell>
          <cell r="C792" t="str">
            <v>887961945645</v>
          </cell>
          <cell r="D792">
            <v>7.9</v>
          </cell>
        </row>
        <row r="793">
          <cell r="A793" t="str">
            <v>MATLGWR34</v>
          </cell>
          <cell r="B793" t="str">
            <v xml:space="preserve">MEGA CONSTRUX - BARBIE DREAMHOUSE   </v>
          </cell>
          <cell r="C793" t="str">
            <v>887961945676</v>
          </cell>
          <cell r="D793">
            <v>27</v>
          </cell>
        </row>
        <row r="794">
          <cell r="A794" t="str">
            <v>MATLGWY92</v>
          </cell>
          <cell r="B794" t="str">
            <v>2 TIERED - MATTEL CARD GAMES DISPLAY ASST</v>
          </cell>
          <cell r="C794" t="str">
            <v>887961951561</v>
          </cell>
          <cell r="D794">
            <v>6.5</v>
          </cell>
        </row>
        <row r="795">
          <cell r="A795" t="str">
            <v>MATLGXC09</v>
          </cell>
          <cell r="B795" t="str">
            <v xml:space="preserve">JURASSIC WORLD - OCEAN PROTECTOR MOSASAURUS   </v>
          </cell>
          <cell r="C795" t="str">
            <v>887961952797</v>
          </cell>
          <cell r="D795">
            <v>41</v>
          </cell>
        </row>
        <row r="796">
          <cell r="A796" t="str">
            <v>MATLGXD64</v>
          </cell>
          <cell r="B796" t="str">
            <v>BARBIE - ADVENT CALENDAR</v>
          </cell>
          <cell r="C796" t="str">
            <v>887961954562</v>
          </cell>
          <cell r="D796">
            <v>43.8</v>
          </cell>
        </row>
        <row r="797">
          <cell r="A797" t="str">
            <v>MATLGXD71</v>
          </cell>
          <cell r="B797" t="str">
            <v xml:space="preserve">UNO -  REMIX  </v>
          </cell>
          <cell r="C797" t="str">
            <v>887961954616</v>
          </cell>
          <cell r="D797">
            <v>9</v>
          </cell>
        </row>
        <row r="798">
          <cell r="A798" t="str">
            <v>MATLGXF09</v>
          </cell>
          <cell r="B798" t="str">
            <v>BARBIE -  EXTRA DOLL - PINK BRAIDS</v>
          </cell>
          <cell r="C798" t="str">
            <v>887961955002</v>
          </cell>
          <cell r="D798">
            <v>30.05</v>
          </cell>
        </row>
        <row r="799">
          <cell r="A799" t="str">
            <v>MATLGXF95</v>
          </cell>
          <cell r="B799" t="str">
            <v xml:space="preserve">SPIRIT - RIDE TOGETHER LUCKY &amp; SPIRIT   </v>
          </cell>
          <cell r="C799" t="str">
            <v>887961955804</v>
          </cell>
          <cell r="D799">
            <v>53.1</v>
          </cell>
        </row>
        <row r="800">
          <cell r="A800" t="str">
            <v>MATLGXJ88</v>
          </cell>
          <cell r="B800" t="str">
            <v>BARBIE - PARTY HOLIDAY SET</v>
          </cell>
          <cell r="C800" t="str">
            <v>887961958362</v>
          </cell>
          <cell r="D800">
            <v>57.1</v>
          </cell>
        </row>
        <row r="801">
          <cell r="A801" t="str">
            <v>MATLGXP43</v>
          </cell>
          <cell r="B801" t="str">
            <v xml:space="preserve">MOTU HYPER RETRO LANDSHARK VEHICLE  </v>
          </cell>
          <cell r="C801" t="str">
            <v>887961960211</v>
          </cell>
          <cell r="D801">
            <v>31.45</v>
          </cell>
        </row>
        <row r="802">
          <cell r="A802" t="str">
            <v>MATLGXT41</v>
          </cell>
          <cell r="B802" t="str">
            <v xml:space="preserve">BARBIE - CHELSEA ACCESSORY/PLAYSET   </v>
          </cell>
          <cell r="C802" t="str">
            <v>887961961997</v>
          </cell>
          <cell r="D802">
            <v>19.149999999999999</v>
          </cell>
        </row>
        <row r="803">
          <cell r="A803" t="str">
            <v>MATLGXV91</v>
          </cell>
          <cell r="B803" t="str">
            <v xml:space="preserve">UNO / BLOKUS - MASH UP   </v>
          </cell>
          <cell r="C803" t="str">
            <v>887961963489</v>
          </cell>
          <cell r="D803">
            <v>17.45</v>
          </cell>
        </row>
        <row r="804">
          <cell r="A804" t="str">
            <v>MATLGXV93</v>
          </cell>
          <cell r="B804" t="str">
            <v xml:space="preserve">BARBIE - FANTASY FASHION MERMAID   </v>
          </cell>
          <cell r="C804" t="str">
            <v>887961963557</v>
          </cell>
          <cell r="D804">
            <v>30</v>
          </cell>
        </row>
        <row r="805">
          <cell r="A805" t="str">
            <v>MATLGXX04</v>
          </cell>
          <cell r="B805" t="str">
            <v>PICTIONARY AIR - KIDS VS GROWNUPS</v>
          </cell>
          <cell r="C805" t="str">
            <v>887961964622</v>
          </cell>
          <cell r="D805">
            <v>17.45</v>
          </cell>
        </row>
        <row r="806">
          <cell r="A806" t="str">
            <v>MATLGYB03</v>
          </cell>
          <cell r="B806" t="str">
            <v xml:space="preserve">BARBIE - FASHIONISTAS DOLL - BALD DOLL   </v>
          </cell>
          <cell r="C806" t="str">
            <v>887961966510</v>
          </cell>
          <cell r="D806">
            <v>11.15</v>
          </cell>
        </row>
        <row r="807">
          <cell r="A807" t="str">
            <v>MATLGYG19</v>
          </cell>
          <cell r="B807" t="str">
            <v xml:space="preserve">MEGA CONSTRUX - RACER &amp; VTT DUAL PACK  ASST  </v>
          </cell>
          <cell r="C807" t="str">
            <v>887961970784</v>
          </cell>
          <cell r="D807">
            <v>11.45</v>
          </cell>
        </row>
        <row r="808">
          <cell r="A808" t="str">
            <v>MATLGYT29</v>
          </cell>
          <cell r="B808" t="str">
            <v>BARBIE - DOCTOR</v>
          </cell>
          <cell r="C808" t="str">
            <v>887961979039</v>
          </cell>
          <cell r="D808">
            <v>11.2</v>
          </cell>
        </row>
        <row r="809">
          <cell r="A809" t="str">
            <v>MATLGYV18</v>
          </cell>
          <cell r="B809" t="str">
            <v xml:space="preserve">MASTERS OF THE UNIVERSE - MV ULT BATTLE CAT   </v>
          </cell>
          <cell r="C809" t="str">
            <v>887961979930</v>
          </cell>
          <cell r="D809">
            <v>37.6</v>
          </cell>
        </row>
        <row r="810">
          <cell r="A810" t="str">
            <v>MATLGYX24</v>
          </cell>
          <cell r="B810" t="str">
            <v xml:space="preserve">MINECRAFT - 3.25" LIFE ON THE FARM STORY PACK   </v>
          </cell>
          <cell r="C810" t="str">
            <v>887961982152</v>
          </cell>
          <cell r="D810">
            <v>44.65</v>
          </cell>
        </row>
        <row r="811">
          <cell r="A811" t="str">
            <v>MATLGYY34</v>
          </cell>
          <cell r="B811" t="str">
            <v xml:space="preserve">MASTERS OF THE UNIVERSE - ORIGINS WIND RAIDER   </v>
          </cell>
          <cell r="C811" t="str">
            <v>887961982886</v>
          </cell>
          <cell r="D811">
            <v>31.45</v>
          </cell>
        </row>
        <row r="812">
          <cell r="A812" t="str">
            <v>MATLHBB91</v>
          </cell>
          <cell r="B812" t="str">
            <v xml:space="preserve">BARBIE - RESTAURANT W/ DOLL   </v>
          </cell>
          <cell r="C812" t="str">
            <v>887961984569</v>
          </cell>
          <cell r="D812">
            <v>68.55</v>
          </cell>
        </row>
        <row r="813">
          <cell r="A813" t="str">
            <v>MATLHBF14</v>
          </cell>
          <cell r="B813" t="str">
            <v xml:space="preserve">POLLY POCKET - SPIN &amp; REVEAL  ASST  </v>
          </cell>
          <cell r="C813" t="str">
            <v>00887961986815</v>
          </cell>
          <cell r="D813">
            <v>26.85</v>
          </cell>
        </row>
        <row r="814">
          <cell r="A814" t="str">
            <v>MATLHBG39</v>
          </cell>
          <cell r="B814" t="str">
            <v xml:space="preserve">BARBIE - HAIR FEATURE PLAYSET  -TASSELS   </v>
          </cell>
          <cell r="C814" t="str">
            <v>887961988253</v>
          </cell>
          <cell r="D814">
            <v>35.1</v>
          </cell>
        </row>
        <row r="815">
          <cell r="A815" t="str">
            <v>MATLHBG41</v>
          </cell>
          <cell r="B815" t="str">
            <v xml:space="preserve">BARBIE - HAIR FEATURE PLAYSET - BALLOON   </v>
          </cell>
          <cell r="C815" t="str">
            <v>887961988277</v>
          </cell>
          <cell r="D815">
            <v>35.1</v>
          </cell>
        </row>
        <row r="816">
          <cell r="A816" t="str">
            <v>MATLHBJ84</v>
          </cell>
          <cell r="B816" t="str">
            <v>THOMAS WOODEN RAILWAY - DIESEL ENGINE (SMALL)</v>
          </cell>
          <cell r="C816" t="str">
            <v>887961990447</v>
          </cell>
          <cell r="D816">
            <v>10.65</v>
          </cell>
        </row>
        <row r="817">
          <cell r="A817" t="str">
            <v>MATLHBL65</v>
          </cell>
          <cell r="B817" t="str">
            <v>MASTERS OF THE UNIVERSE - ANIMATED CORE ASST</v>
          </cell>
          <cell r="C817" t="str">
            <v>00887961991697</v>
          </cell>
          <cell r="D817">
            <v>10.15</v>
          </cell>
        </row>
        <row r="818">
          <cell r="A818" t="str">
            <v>MATLHBL74</v>
          </cell>
          <cell r="B818" t="str">
            <v>MASTERS OF THE UNIVERSE - ANIMATED FIG+VEHICLE ASST</v>
          </cell>
          <cell r="C818" t="str">
            <v>00887961991789</v>
          </cell>
          <cell r="D818">
            <v>20.25</v>
          </cell>
        </row>
        <row r="819">
          <cell r="A819" t="str">
            <v>MATLHBP29</v>
          </cell>
          <cell r="B819" t="str">
            <v xml:space="preserve">SPIRIT - BARN PLAYSET   </v>
          </cell>
          <cell r="C819" t="str">
            <v>194735000111</v>
          </cell>
          <cell r="D819">
            <v>44.65</v>
          </cell>
        </row>
        <row r="820">
          <cell r="A820" t="str">
            <v>MATLHBR81</v>
          </cell>
          <cell r="B820" t="str">
            <v>MASTERS OF THE UNIVERSE - ORIGINS MINIS  BLISTER PEG ASST</v>
          </cell>
          <cell r="C820" t="str">
            <v>00194735000890</v>
          </cell>
          <cell r="D820">
            <v>5.55</v>
          </cell>
        </row>
        <row r="821">
          <cell r="A821" t="str">
            <v>MATLHBT55</v>
          </cell>
          <cell r="B821" t="str">
            <v>FP - CORN POPPER</v>
          </cell>
          <cell r="C821" t="str">
            <v>194735001330</v>
          </cell>
          <cell r="D821">
            <v>10.7</v>
          </cell>
        </row>
        <row r="822">
          <cell r="A822" t="str">
            <v>MATLHBV14</v>
          </cell>
          <cell r="B822" t="str">
            <v>BARBIE - FASHIONISTA DOLL - MULTI-COLOR TIE-DYE ROMPER</v>
          </cell>
          <cell r="C822" t="str">
            <v>194735002092</v>
          </cell>
          <cell r="D822">
            <v>11.2</v>
          </cell>
        </row>
        <row r="823">
          <cell r="A823" t="str">
            <v>MATLHCC21</v>
          </cell>
          <cell r="B823" t="str">
            <v xml:space="preserve">UNO - TRIPLE PLAY   </v>
          </cell>
          <cell r="C823" t="str">
            <v>194735006960</v>
          </cell>
          <cell r="D823">
            <v>22.5</v>
          </cell>
        </row>
        <row r="824">
          <cell r="A824" t="str">
            <v>MATLHCF42</v>
          </cell>
          <cell r="B824" t="str">
            <v xml:space="preserve">CROSSED SIGNALS FR   </v>
          </cell>
          <cell r="C824" t="str">
            <v>194735008537</v>
          </cell>
          <cell r="D824">
            <v>17.45</v>
          </cell>
        </row>
        <row r="825">
          <cell r="A825" t="str">
            <v>MATLHCF76</v>
          </cell>
          <cell r="B825" t="str">
            <v>DOS - CARD GAME (CDU)</v>
          </cell>
          <cell r="C825" t="str">
            <v>194735008971.</v>
          </cell>
          <cell r="D825">
            <v>5.85</v>
          </cell>
        </row>
        <row r="826">
          <cell r="A826" t="str">
            <v>MATLHCF91</v>
          </cell>
          <cell r="B826" t="str">
            <v>PHASE 10 - CARD GAME (CDU)</v>
          </cell>
          <cell r="C826" t="str">
            <v>746775060817</v>
          </cell>
          <cell r="D826">
            <v>5.85</v>
          </cell>
        </row>
        <row r="827">
          <cell r="A827" t="str">
            <v>MATLHCF92</v>
          </cell>
          <cell r="B827" t="str">
            <v>UNO - FLIP (CDU)</v>
          </cell>
          <cell r="C827" t="str">
            <v>194735009114</v>
          </cell>
          <cell r="D827">
            <v>5.85</v>
          </cell>
        </row>
        <row r="828">
          <cell r="A828" t="str">
            <v>MATLHCG23</v>
          </cell>
          <cell r="B828" t="str">
            <v>POLLY POCKET -DOUBLE PLAY ASST</v>
          </cell>
          <cell r="C828" t="str">
            <v>00194735009428</v>
          </cell>
          <cell r="D828">
            <v>20.75</v>
          </cell>
        </row>
        <row r="829">
          <cell r="A829" t="str">
            <v>MATLHDD75</v>
          </cell>
          <cell r="B829" t="str">
            <v>WWE -WRESTLEMANIA BASIC ASST</v>
          </cell>
          <cell r="C829" t="str">
            <v>00194735021451</v>
          </cell>
          <cell r="D829">
            <v>11.2</v>
          </cell>
        </row>
        <row r="830">
          <cell r="A830" t="str">
            <v>MATLHDD81</v>
          </cell>
          <cell r="B830" t="str">
            <v>WWE -WRESTLEMANIA ELITE ASST</v>
          </cell>
          <cell r="C830" t="str">
            <v>00194735021437</v>
          </cell>
          <cell r="D830">
            <v>21.25</v>
          </cell>
        </row>
        <row r="831">
          <cell r="A831" t="str">
            <v>MATLHDJ47</v>
          </cell>
          <cell r="B831" t="str">
            <v>BARBIE - EXTRA VEHICLE/ACCY</v>
          </cell>
          <cell r="C831" t="str">
            <v>194735024469</v>
          </cell>
          <cell r="D831">
            <v>37.200000000000003</v>
          </cell>
        </row>
        <row r="832">
          <cell r="A832" t="str">
            <v>MATLHDM04</v>
          </cell>
          <cell r="B832" t="str">
            <v>WWE -WREKKIN' FIGURE ASST</v>
          </cell>
          <cell r="C832" t="str">
            <v>00194735028054</v>
          </cell>
          <cell r="D832">
            <v>12.75</v>
          </cell>
        </row>
        <row r="833">
          <cell r="A833" t="str">
            <v>MATLHDN02</v>
          </cell>
          <cell r="B833" t="str">
            <v>CARS - RACE &amp; GO PLAYSET</v>
          </cell>
          <cell r="C833" t="str">
            <v>194735027897</v>
          </cell>
          <cell r="D833">
            <v>27.65</v>
          </cell>
        </row>
        <row r="834">
          <cell r="A834" t="str">
            <v>MATLHDX06</v>
          </cell>
          <cell r="B834" t="str">
            <v>THOMAS WOODEN RAILWAY - TRACK PACK: EXPANSION</v>
          </cell>
          <cell r="C834" t="str">
            <v>194735033706</v>
          </cell>
          <cell r="D834">
            <v>47.85</v>
          </cell>
        </row>
        <row r="835">
          <cell r="A835" t="str">
            <v>MATLHDX17</v>
          </cell>
          <cell r="B835" t="str">
            <v>JURASSIC WORLD 3 - NEW SOUND DINO ASST</v>
          </cell>
          <cell r="C835" t="str">
            <v>00194735033997</v>
          </cell>
          <cell r="D835">
            <v>17.55</v>
          </cell>
        </row>
        <row r="836">
          <cell r="A836" t="str">
            <v>MATLHDX47</v>
          </cell>
          <cell r="B836" t="str">
            <v>JURASSIC WORLD 3 - NEW LARGE DINO ASST</v>
          </cell>
          <cell r="C836" t="str">
            <v>00194735034147</v>
          </cell>
          <cell r="D836">
            <v>22.85</v>
          </cell>
        </row>
        <row r="837">
          <cell r="A837" t="str">
            <v>MATLHDX93</v>
          </cell>
          <cell r="B837" t="str">
            <v>MEGABLOX - FIGURES BUNDLE  PACK</v>
          </cell>
          <cell r="C837" t="str">
            <v>194735034574</v>
          </cell>
          <cell r="D837">
            <v>18.850000000000001</v>
          </cell>
        </row>
        <row r="838">
          <cell r="A838" t="str">
            <v>MATLHDY35</v>
          </cell>
          <cell r="B838" t="str">
            <v>MASTERS OF THE UNIVERSE - ANIMATED DELUXE FIG ASST</v>
          </cell>
          <cell r="C838" t="str">
            <v>00194735035168</v>
          </cell>
          <cell r="D838">
            <v>15.95</v>
          </cell>
        </row>
        <row r="839">
          <cell r="A839" t="str">
            <v>MATLHDY55</v>
          </cell>
          <cell r="B839" t="str">
            <v>JURASSIC WORLD 3 - THRASH N' DEVOUR T. REX</v>
          </cell>
          <cell r="C839" t="str">
            <v>194735035403</v>
          </cell>
          <cell r="D839">
            <v>46.25</v>
          </cell>
        </row>
        <row r="840">
          <cell r="A840" t="str">
            <v>MATLHFB13</v>
          </cell>
          <cell r="B840" t="str">
            <v>HOT WHEELS - MT MONSTER MOVER RHINO</v>
          </cell>
          <cell r="C840" t="str">
            <v>194735036059</v>
          </cell>
          <cell r="D840">
            <v>20.2</v>
          </cell>
        </row>
        <row r="841">
          <cell r="A841" t="str">
            <v>MATLHFC05</v>
          </cell>
          <cell r="B841" t="str">
            <v>IMAGINEXT - JURASSIC WORLD 3 - SINGLE BABY DINO ASST</v>
          </cell>
          <cell r="C841" t="str">
            <v>00194735037049</v>
          </cell>
          <cell r="D841">
            <v>3.75</v>
          </cell>
        </row>
        <row r="842">
          <cell r="A842" t="str">
            <v>MATLHFG68</v>
          </cell>
          <cell r="B842" t="str">
            <v>JURASSIC WORLD 3 - NEW ADULT COLLECTOR MID DINO ASST</v>
          </cell>
          <cell r="C842" t="str">
            <v>00194735040025</v>
          </cell>
          <cell r="D842">
            <v>22.35</v>
          </cell>
        </row>
        <row r="843">
          <cell r="A843" t="str">
            <v>MATLHFX93</v>
          </cell>
          <cell r="B843" t="str">
            <v>THOMAS &amp; FRIENDS -CORE 5 MOTORIZED ASST</v>
          </cell>
          <cell r="C843" t="str">
            <v>00194735045600</v>
          </cell>
          <cell r="D843">
            <v>10.65</v>
          </cell>
        </row>
        <row r="844">
          <cell r="A844" t="str">
            <v>MATLHFX98</v>
          </cell>
          <cell r="B844" t="str">
            <v>THOMAS &amp; FRIENDS -GREATEST MOMENTS ASST</v>
          </cell>
          <cell r="C844" t="str">
            <v>00194735045662</v>
          </cell>
          <cell r="D844">
            <v>14.35</v>
          </cell>
        </row>
        <row r="845">
          <cell r="A845" t="str">
            <v>MATLHGP02</v>
          </cell>
          <cell r="B845" t="str">
            <v>HOT WHEELS -  CHARACTER CAR SUPER MARIO BUNDLE</v>
          </cell>
          <cell r="C845" t="str">
            <v>194735054152</v>
          </cell>
          <cell r="D845">
            <v>23.95</v>
          </cell>
        </row>
        <row r="846">
          <cell r="A846" t="str">
            <v>MATLHGV34</v>
          </cell>
          <cell r="B846" t="str">
            <v>JURASSIC WORLD 3 - OCEAN PROTECTOR MOSASAURUS</v>
          </cell>
          <cell r="C846" t="str">
            <v>194735058136</v>
          </cell>
          <cell r="D846">
            <v>40.4</v>
          </cell>
        </row>
        <row r="847">
          <cell r="A847" t="str">
            <v>MATLHHD35</v>
          </cell>
          <cell r="B847" t="str">
            <v>LITTLE PEOPLE -SINGLE ANIMAL FIGURE ASST</v>
          </cell>
          <cell r="C847" t="str">
            <v>00194735064595</v>
          </cell>
          <cell r="D847">
            <v>2.95</v>
          </cell>
        </row>
        <row r="848">
          <cell r="A848" t="str">
            <v>MATLHHJ61</v>
          </cell>
          <cell r="B848" t="str">
            <v>LIGHTYEAR - ZURG FIGHTER SHIP</v>
          </cell>
          <cell r="C848" t="str">
            <v>194735069330</v>
          </cell>
          <cell r="D848">
            <v>21.25</v>
          </cell>
        </row>
        <row r="849">
          <cell r="A849" t="str">
            <v>MATLHHJ72</v>
          </cell>
          <cell r="B849" t="str">
            <v>LIGHTYEAR - ZURG</v>
          </cell>
          <cell r="C849" t="str">
            <v>194735069514</v>
          </cell>
          <cell r="D849">
            <v>22.35</v>
          </cell>
        </row>
        <row r="850">
          <cell r="A850" t="str">
            <v>MATLHHJ74</v>
          </cell>
          <cell r="B850" t="str">
            <v>LIGHTYEAR - BASIC FIG CYCLOPS</v>
          </cell>
          <cell r="C850" t="str">
            <v>194735069149</v>
          </cell>
          <cell r="D850">
            <v>16.75</v>
          </cell>
        </row>
        <row r="851">
          <cell r="A851" t="str">
            <v>MATLHHJ75</v>
          </cell>
          <cell r="B851" t="str">
            <v>LIGHTYEAR - BASIC FIG -ZURG</v>
          </cell>
          <cell r="C851" t="str">
            <v>194735069224</v>
          </cell>
          <cell r="D851">
            <v>22.35</v>
          </cell>
        </row>
        <row r="852">
          <cell r="A852" t="str">
            <v>MATLHHJ76</v>
          </cell>
          <cell r="B852" t="str">
            <v>LIGHTYEAR - L&amp;S FEATURE ITEM</v>
          </cell>
          <cell r="C852" t="str">
            <v>194735068982</v>
          </cell>
          <cell r="D852">
            <v>33.5</v>
          </cell>
        </row>
        <row r="853">
          <cell r="A853" t="str">
            <v>MATLHHJ78</v>
          </cell>
          <cell r="B853" t="str">
            <v>LIGHTYEAR - CORE FIG ASST</v>
          </cell>
          <cell r="C853" t="str">
            <v>00194735069187</v>
          </cell>
          <cell r="D853">
            <v>10.9</v>
          </cell>
        </row>
        <row r="854">
          <cell r="A854" t="str">
            <v>MATLHHJ85</v>
          </cell>
          <cell r="B854" t="str">
            <v>LIGHTYEAR - FEATURE FIG ASST</v>
          </cell>
          <cell r="C854" t="str">
            <v>00194735069132</v>
          </cell>
          <cell r="D854">
            <v>16.75</v>
          </cell>
        </row>
        <row r="855">
          <cell r="A855" t="str">
            <v>MATLHHJ93</v>
          </cell>
          <cell r="B855" t="str">
            <v>LIGHTYEAR - SHIPS ASST</v>
          </cell>
          <cell r="C855" t="str">
            <v>00194735069248</v>
          </cell>
          <cell r="D855">
            <v>10.9</v>
          </cell>
        </row>
        <row r="856">
          <cell r="A856" t="str">
            <v>MATLHHK10</v>
          </cell>
          <cell r="B856" t="str">
            <v>LIGHTYEAR - GEAR UP FIG ASST</v>
          </cell>
          <cell r="C856" t="str">
            <v>194735068975</v>
          </cell>
          <cell r="D856">
            <v>22.35</v>
          </cell>
        </row>
        <row r="857">
          <cell r="A857" t="str">
            <v>MATLHHK29</v>
          </cell>
          <cell r="B857" t="str">
            <v>LIGHTYEAR - BASIC FIG ASST</v>
          </cell>
          <cell r="C857" t="str">
            <v>00194735069002</v>
          </cell>
          <cell r="D857">
            <v>14.55</v>
          </cell>
        </row>
        <row r="858">
          <cell r="A858" t="str">
            <v>MATLHHL32</v>
          </cell>
          <cell r="B858" t="str">
            <v>UNO - SCHITT's CREEK</v>
          </cell>
          <cell r="C858" t="str">
            <v>194735070626</v>
          </cell>
          <cell r="D858">
            <v>5.85</v>
          </cell>
        </row>
        <row r="859">
          <cell r="A859" t="str">
            <v>MATLHHR41</v>
          </cell>
          <cell r="B859" t="str">
            <v>PHASE 10 - 40TH ANNIVERSARY</v>
          </cell>
          <cell r="C859" t="str">
            <v>194735074969</v>
          </cell>
          <cell r="D859">
            <v>16.5</v>
          </cell>
        </row>
        <row r="860">
          <cell r="A860" t="str">
            <v>MATLHHV87</v>
          </cell>
          <cell r="B860" t="str">
            <v>UNO - ULTIMATE MARVEL</v>
          </cell>
          <cell r="C860" t="str">
            <v>194735077038</v>
          </cell>
          <cell r="D860">
            <v>17.3</v>
          </cell>
        </row>
        <row r="861">
          <cell r="A861" t="str">
            <v>MATLHJC75</v>
          </cell>
          <cell r="B861" t="str">
            <v>BARBIE - RAINBOW MERMAIDS - 11/1 SERIES</v>
          </cell>
          <cell r="C861" t="str">
            <v>194735082445</v>
          </cell>
          <cell r="D861">
            <v>19.149999999999999</v>
          </cell>
        </row>
        <row r="862">
          <cell r="A862" t="str">
            <v>MATLN1387</v>
          </cell>
          <cell r="B862" t="str">
            <v xml:space="preserve">APPLES to APPLES - JUNIOR  </v>
          </cell>
          <cell r="C862" t="str">
            <v>027084645224</v>
          </cell>
          <cell r="D862">
            <v>17.45</v>
          </cell>
        </row>
        <row r="863">
          <cell r="A863" t="str">
            <v>MATLN8940</v>
          </cell>
          <cell r="B863" t="str">
            <v xml:space="preserve">FISHER-PRICE - CHEER FOR ME POTTY  </v>
          </cell>
          <cell r="C863" t="str">
            <v>027084711394</v>
          </cell>
          <cell r="D863">
            <v>25.5</v>
          </cell>
        </row>
        <row r="864">
          <cell r="A864" t="str">
            <v>MATLW2085</v>
          </cell>
          <cell r="B864" t="str">
            <v xml:space="preserve">UNO - CARD GAME (BIL)  </v>
          </cell>
          <cell r="C864" t="str">
            <v>746775036720</v>
          </cell>
          <cell r="D864">
            <v>5.85</v>
          </cell>
        </row>
        <row r="865">
          <cell r="A865" t="str">
            <v>MATLW5800</v>
          </cell>
          <cell r="B865" t="str">
            <v xml:space="preserve">PHASE 10 - CARD GAME (BIL)  </v>
          </cell>
          <cell r="C865" t="str">
            <v>746775060817</v>
          </cell>
          <cell r="D865">
            <v>5.9</v>
          </cell>
        </row>
        <row r="866">
          <cell r="A866" t="str">
            <v>MATLX7111</v>
          </cell>
          <cell r="B866" t="str">
            <v>MATCHBOX - 9pc BASIC CAR ASST</v>
          </cell>
          <cell r="C866" t="str">
            <v>746775159702</v>
          </cell>
          <cell r="D866">
            <v>11.5</v>
          </cell>
        </row>
        <row r="867">
          <cell r="A867" t="str">
            <v>MATLY8687</v>
          </cell>
          <cell r="B867" t="str">
            <v xml:space="preserve">THOMAS and FRIENDS - WOODEN RAILWAY TABLETOP   </v>
          </cell>
          <cell r="C867" t="str">
            <v>746775253103</v>
          </cell>
          <cell r="D867">
            <v>9.4</v>
          </cell>
        </row>
        <row r="868">
          <cell r="A868" t="str">
            <v>MDL10165</v>
          </cell>
          <cell r="B868" t="str">
            <v>SHAPE MODEL &amp; MOULD (8L)</v>
          </cell>
          <cell r="C868" t="str">
            <v>000772101653</v>
          </cell>
          <cell r="D868">
            <v>17.260000000000002</v>
          </cell>
        </row>
        <row r="869">
          <cell r="A869" t="str">
            <v>MDL1018</v>
          </cell>
          <cell r="B869" t="str">
            <v>SINGLE WIRE PUZZLE RACK (ENG)</v>
          </cell>
          <cell r="C869" t="str">
            <v>000772010184</v>
          </cell>
          <cell r="D869">
            <v>13.58</v>
          </cell>
        </row>
        <row r="870">
          <cell r="A870" t="str">
            <v>MDL10271</v>
          </cell>
          <cell r="B870" t="str">
            <v>FOOD GROUPS (8L)</v>
          </cell>
          <cell r="C870" t="str">
            <v>000772102711</v>
          </cell>
          <cell r="D870">
            <v>20.45</v>
          </cell>
        </row>
        <row r="871">
          <cell r="A871" t="str">
            <v>MDL10413</v>
          </cell>
          <cell r="B871" t="str">
            <v>PUZZLE - FLOOR - 48pc SOLAR SYSTEM (8L)</v>
          </cell>
          <cell r="C871" t="str">
            <v>000772104135</v>
          </cell>
          <cell r="D871">
            <v>12.65</v>
          </cell>
        </row>
        <row r="872">
          <cell r="A872" t="str">
            <v>MDL10421</v>
          </cell>
          <cell r="B872" t="str">
            <v>PUZZLE - FLOOR - 48pc DINOSAURS (8L)</v>
          </cell>
          <cell r="C872" t="str">
            <v>000772104210</v>
          </cell>
          <cell r="D872">
            <v>12.65</v>
          </cell>
        </row>
        <row r="873">
          <cell r="A873" t="str">
            <v>MDL10427</v>
          </cell>
          <cell r="B873" t="str">
            <v>PUZZLE - FLOOR - 48pc UNDERWATER (8L)</v>
          </cell>
          <cell r="C873" t="str">
            <v>000772104272</v>
          </cell>
          <cell r="D873">
            <v>12.65</v>
          </cell>
        </row>
        <row r="874">
          <cell r="A874" t="str">
            <v>MDL10436</v>
          </cell>
          <cell r="B874" t="str">
            <v>PUZZLE - FLOOR - 24pc GIANT FIRE ENGINE (8L)</v>
          </cell>
          <cell r="C874" t="str">
            <v>000772104364</v>
          </cell>
          <cell r="D874">
            <v>12.65</v>
          </cell>
        </row>
        <row r="875">
          <cell r="A875" t="str">
            <v>MDL10442</v>
          </cell>
          <cell r="B875" t="str">
            <v>PUZZLE - FLOOR - LAND OF DINOSAURS (8L)</v>
          </cell>
          <cell r="C875" t="str">
            <v>000772104425</v>
          </cell>
          <cell r="D875">
            <v>12.65</v>
          </cell>
        </row>
        <row r="876">
          <cell r="A876" t="str">
            <v>MDL10448</v>
          </cell>
          <cell r="B876" t="str">
            <v>MAGNETIC WOODEN LETTERS (8L)</v>
          </cell>
          <cell r="C876" t="str">
            <v>000772104487</v>
          </cell>
          <cell r="D876">
            <v>11.5</v>
          </cell>
        </row>
        <row r="877">
          <cell r="A877" t="str">
            <v>MDL10449</v>
          </cell>
          <cell r="B877" t="str">
            <v>MAGNETIC WOODEN NUMBERS (8L)</v>
          </cell>
          <cell r="C877" t="str">
            <v>000772104494</v>
          </cell>
          <cell r="D877">
            <v>10.9</v>
          </cell>
        </row>
        <row r="878">
          <cell r="A878" t="str">
            <v>MDL10475</v>
          </cell>
          <cell r="B878" t="str">
            <v>WOODEN ANIMAL MAGNETS (8L)</v>
          </cell>
          <cell r="C878" t="str">
            <v>000772104753</v>
          </cell>
          <cell r="D878">
            <v>11.5</v>
          </cell>
        </row>
        <row r="879">
          <cell r="A879" t="str">
            <v>MDL10476</v>
          </cell>
          <cell r="B879" t="str">
            <v>WOODEN DINOSAUR MAGNETS (8L)</v>
          </cell>
          <cell r="C879" t="str">
            <v>000772104760</v>
          </cell>
          <cell r="D879">
            <v>10.9</v>
          </cell>
        </row>
        <row r="880">
          <cell r="A880" t="str">
            <v>MDL10481</v>
          </cell>
          <cell r="B880" t="str">
            <v>WOOD BLOCKS (8L)</v>
          </cell>
          <cell r="C880" t="str">
            <v>000772104814</v>
          </cell>
          <cell r="D880">
            <v>19.399999999999999</v>
          </cell>
        </row>
        <row r="881">
          <cell r="A881" t="str">
            <v>MDL10487</v>
          </cell>
          <cell r="B881" t="str">
            <v>WOODEN CUTTING FOOD (8L)</v>
          </cell>
          <cell r="C881" t="str">
            <v>000772104876</v>
          </cell>
          <cell r="D881">
            <v>20.45</v>
          </cell>
        </row>
        <row r="882">
          <cell r="A882" t="str">
            <v>MDL10488</v>
          </cell>
          <cell r="B882" t="str">
            <v>BAND-IN-A-BOX (8L)</v>
          </cell>
          <cell r="C882" t="str">
            <v>000772104883</v>
          </cell>
          <cell r="D882">
            <v>21.72</v>
          </cell>
        </row>
        <row r="883">
          <cell r="A883" t="str">
            <v>MDL10493</v>
          </cell>
          <cell r="B883" t="str">
            <v>ABACUS (8L)</v>
          </cell>
          <cell r="C883" t="str">
            <v>000772104937</v>
          </cell>
          <cell r="D883">
            <v>13.5</v>
          </cell>
        </row>
        <row r="884">
          <cell r="A884" t="str">
            <v>MDL10494</v>
          </cell>
          <cell r="B884" t="str">
            <v>TAKE-ALONG TOOL KIT (8L)</v>
          </cell>
          <cell r="C884" t="str">
            <v>000772104944</v>
          </cell>
          <cell r="D884">
            <v>13.5</v>
          </cell>
        </row>
        <row r="885">
          <cell r="A885" t="str">
            <v>MDL10496</v>
          </cell>
          <cell r="B885" t="str">
            <v>POUND-A-PEG (8L)</v>
          </cell>
          <cell r="C885" t="str">
            <v>000772104968</v>
          </cell>
          <cell r="D885">
            <v>12.25</v>
          </cell>
        </row>
        <row r="886">
          <cell r="A886" t="str">
            <v>MDL10511</v>
          </cell>
          <cell r="B886" t="str">
            <v>WOODEN BIRTHDAY CAKE (8L)</v>
          </cell>
          <cell r="C886" t="str">
            <v>000772105118</v>
          </cell>
          <cell r="D886">
            <v>20.45</v>
          </cell>
        </row>
        <row r="887">
          <cell r="A887" t="str">
            <v>MDL10513</v>
          </cell>
          <cell r="B887" t="str">
            <v>WOODEN SANDWICH MAKING SET (8L)</v>
          </cell>
          <cell r="C887" t="str">
            <v>000772105132</v>
          </cell>
          <cell r="D887">
            <v>20.45</v>
          </cell>
        </row>
        <row r="888">
          <cell r="A888" t="str">
            <v>MDL10528</v>
          </cell>
          <cell r="B888" t="str">
            <v>BEGINNER PATTERN BLOCKS (8L)</v>
          </cell>
          <cell r="C888" t="str">
            <v>000772105286</v>
          </cell>
          <cell r="D888">
            <v>20.45</v>
          </cell>
        </row>
        <row r="889">
          <cell r="A889" t="str">
            <v>MDL10544</v>
          </cell>
          <cell r="B889" t="str">
            <v>PRIMARY LACING BEADS (8L)</v>
          </cell>
          <cell r="C889" t="str">
            <v>000772105446</v>
          </cell>
          <cell r="D889">
            <v>12.25</v>
          </cell>
        </row>
        <row r="890">
          <cell r="A890" t="str">
            <v>MDL10575</v>
          </cell>
          <cell r="B890" t="str">
            <v>SHAPE SORTING CUBE (8L)</v>
          </cell>
          <cell r="C890" t="str">
            <v>000772105750</v>
          </cell>
          <cell r="D890">
            <v>13.5</v>
          </cell>
        </row>
        <row r="891">
          <cell r="A891" t="str">
            <v>MDL10592</v>
          </cell>
          <cell r="B891" t="str">
            <v xml:space="preserve">PASTURE PALS  </v>
          </cell>
          <cell r="C891" t="str">
            <v>000772105927</v>
          </cell>
          <cell r="D891">
            <v>17.3</v>
          </cell>
        </row>
        <row r="892">
          <cell r="A892" t="str">
            <v>MDL10703</v>
          </cell>
          <cell r="B892" t="str">
            <v>FIGURE 8 TRAIN SET (8L)</v>
          </cell>
          <cell r="C892" t="str">
            <v>000772107037</v>
          </cell>
          <cell r="D892">
            <v>29.98</v>
          </cell>
        </row>
        <row r="893">
          <cell r="A893" t="str">
            <v>MDL10725</v>
          </cell>
          <cell r="B893" t="str">
            <v>PUZZLE - SOUND - VEHICLES (8L)</v>
          </cell>
          <cell r="C893" t="str">
            <v>000772107259</v>
          </cell>
          <cell r="D893">
            <v>12.85</v>
          </cell>
        </row>
        <row r="894">
          <cell r="A894" t="str">
            <v>MDL10730</v>
          </cell>
          <cell r="B894" t="str">
            <v>PUZZLE - SOUND - PETS (8L)</v>
          </cell>
          <cell r="C894" t="str">
            <v>000772107303</v>
          </cell>
          <cell r="D894">
            <v>12.85</v>
          </cell>
        </row>
        <row r="895">
          <cell r="A895" t="str">
            <v>MDL10739</v>
          </cell>
          <cell r="B895" t="str">
            <v>PUZZLE - SOUND - The WHEELS on the BUS (8L)</v>
          </cell>
          <cell r="C895" t="str">
            <v>000772107396</v>
          </cell>
          <cell r="D895">
            <v>12.85</v>
          </cell>
        </row>
        <row r="896">
          <cell r="A896" t="str">
            <v>MDL10775</v>
          </cell>
          <cell r="B896" t="str">
            <v>PUZZLE - FARM CUBE (8L)</v>
          </cell>
          <cell r="C896" t="str">
            <v>000772107754</v>
          </cell>
          <cell r="D896">
            <v>12.25</v>
          </cell>
        </row>
        <row r="897">
          <cell r="A897" t="str">
            <v>MDL11169</v>
          </cell>
          <cell r="B897" t="str">
            <v xml:space="preserve">CLASSIC ABC/123 BLOCK CART LC  </v>
          </cell>
          <cell r="C897" t="str">
            <v>000772111690</v>
          </cell>
          <cell r="D897">
            <v>12.71</v>
          </cell>
        </row>
        <row r="898">
          <cell r="A898" t="str">
            <v>MDL11170</v>
          </cell>
          <cell r="B898" t="str">
            <v>DELUXE MAGIC SET (8L)</v>
          </cell>
          <cell r="C898" t="str">
            <v>000772111706</v>
          </cell>
          <cell r="D898">
            <v>36.549999999999997</v>
          </cell>
        </row>
        <row r="899">
          <cell r="A899" t="str">
            <v>MDL11282</v>
          </cell>
          <cell r="B899" t="str">
            <v>DELUXE STANDING ART EASEL (8L)</v>
          </cell>
          <cell r="C899" t="str">
            <v>000772112826</v>
          </cell>
          <cell r="D899">
            <v>85.75</v>
          </cell>
        </row>
        <row r="900">
          <cell r="A900" t="str">
            <v>MDL11314</v>
          </cell>
          <cell r="B900" t="str">
            <v>LEARN-TO-PLAY PIANO (8L)</v>
          </cell>
          <cell r="C900" t="str">
            <v>000772113144</v>
          </cell>
          <cell r="D900">
            <v>67.95</v>
          </cell>
        </row>
        <row r="901">
          <cell r="A901" t="str">
            <v>MDL11315</v>
          </cell>
          <cell r="B901" t="str">
            <v>GRAND PIANO (8L)</v>
          </cell>
          <cell r="C901" t="str">
            <v>000772113151</v>
          </cell>
          <cell r="D901">
            <v>127.41</v>
          </cell>
        </row>
        <row r="902">
          <cell r="A902" t="str">
            <v>MDL11486</v>
          </cell>
          <cell r="B902" t="str">
            <v>EASEL PAPER ROLL (45CM X 22M) (8L)</v>
          </cell>
          <cell r="C902" t="str">
            <v>000772114868</v>
          </cell>
          <cell r="D902">
            <v>7.65</v>
          </cell>
        </row>
        <row r="903">
          <cell r="A903" t="str">
            <v>MDL1169</v>
          </cell>
          <cell r="B903" t="str">
            <v xml:space="preserve">CLASSIC ABC BLOCK CART (UC) (ENG)  </v>
          </cell>
          <cell r="C903" t="str">
            <v>000772011693</v>
          </cell>
          <cell r="D903">
            <v>12.75</v>
          </cell>
        </row>
        <row r="904">
          <cell r="A904" t="str">
            <v>MDL11900</v>
          </cell>
          <cell r="B904" t="str">
            <v xml:space="preserve">WOODEN ABC/123 BLOCKS LC  </v>
          </cell>
          <cell r="C904" t="str">
            <v>000772119009</v>
          </cell>
          <cell r="D904">
            <v>13.5</v>
          </cell>
        </row>
        <row r="905">
          <cell r="A905" t="str">
            <v>MDL12054</v>
          </cell>
          <cell r="B905" t="str">
            <v>PUZZLE - PEG - BARNYARD ANIMALS LG (8L)</v>
          </cell>
          <cell r="C905" t="str">
            <v>000772120548</v>
          </cell>
          <cell r="D905">
            <v>10.9</v>
          </cell>
        </row>
        <row r="906">
          <cell r="A906" t="str">
            <v>MDL12055</v>
          </cell>
          <cell r="B906" t="str">
            <v>PUZZLE - PEG - HOUSE PETS LARGE (8L)</v>
          </cell>
          <cell r="C906" t="str">
            <v>000772120555</v>
          </cell>
          <cell r="D906">
            <v>10.9</v>
          </cell>
        </row>
        <row r="907">
          <cell r="A907" t="str">
            <v>MDL12090</v>
          </cell>
          <cell r="B907" t="str">
            <v>MEMORY GAME (8L)</v>
          </cell>
          <cell r="C907" t="str">
            <v>000772120906</v>
          </cell>
          <cell r="D907">
            <v>13.5</v>
          </cell>
        </row>
        <row r="908">
          <cell r="A908" t="str">
            <v>MDL12102</v>
          </cell>
          <cell r="B908" t="str">
            <v>LION - PLUSH (8L)</v>
          </cell>
          <cell r="C908" t="str">
            <v>000772121026</v>
          </cell>
          <cell r="D908">
            <v>72.25</v>
          </cell>
        </row>
        <row r="909">
          <cell r="A909" t="str">
            <v>MDL12103</v>
          </cell>
          <cell r="B909" t="str">
            <v>TIGER - PLUSH (8L)</v>
          </cell>
          <cell r="C909" t="str">
            <v>000772121033</v>
          </cell>
          <cell r="D909">
            <v>72.25</v>
          </cell>
        </row>
        <row r="910">
          <cell r="A910" t="str">
            <v>MDL12106</v>
          </cell>
          <cell r="B910" t="str">
            <v>GIRAFFE - PLUSH (8L)</v>
          </cell>
          <cell r="C910" t="str">
            <v>000772121064</v>
          </cell>
          <cell r="D910">
            <v>89.95</v>
          </cell>
        </row>
        <row r="911">
          <cell r="A911" t="str">
            <v>MDL12117</v>
          </cell>
          <cell r="B911" t="str">
            <v>BLACK LAB - PLUSH (8L)</v>
          </cell>
          <cell r="C911" t="str">
            <v>000772121170</v>
          </cell>
          <cell r="D911">
            <v>51.05</v>
          </cell>
        </row>
        <row r="912">
          <cell r="A912" t="str">
            <v>MDL12185</v>
          </cell>
          <cell r="B912" t="str">
            <v>ELEPHANT - PLUSH (8L)</v>
          </cell>
          <cell r="C912" t="str">
            <v>000772121859</v>
          </cell>
          <cell r="D912">
            <v>56.91</v>
          </cell>
        </row>
        <row r="913">
          <cell r="A913" t="str">
            <v>MDL12195</v>
          </cell>
          <cell r="B913" t="str">
            <v>REUSABLE PUFFY STICKERS - DRESS-UP (8L)</v>
          </cell>
          <cell r="C913" t="str">
            <v>000772121958</v>
          </cell>
          <cell r="D913">
            <v>5.7</v>
          </cell>
        </row>
        <row r="914">
          <cell r="A914" t="str">
            <v>MDL12210</v>
          </cell>
          <cell r="B914" t="str">
            <v>MONSTER BOWLING (8L)</v>
          </cell>
          <cell r="C914" t="str">
            <v>000772122108</v>
          </cell>
          <cell r="D914">
            <v>21.75</v>
          </cell>
        </row>
        <row r="915">
          <cell r="A915" t="str">
            <v>MDL12280</v>
          </cell>
          <cell r="B915" t="str">
            <v>MAGNETIC NUMBER MAZE (8L)</v>
          </cell>
          <cell r="C915" t="str">
            <v>000772122801</v>
          </cell>
          <cell r="D915">
            <v>15.34</v>
          </cell>
        </row>
        <row r="916">
          <cell r="A916" t="str">
            <v>MDL12281</v>
          </cell>
          <cell r="B916" t="str">
            <v>BEAD MAZE (8L)</v>
          </cell>
          <cell r="C916" t="str">
            <v>000772122818</v>
          </cell>
          <cell r="D916">
            <v>31.85</v>
          </cell>
        </row>
        <row r="917">
          <cell r="A917" t="str">
            <v>MDL12306</v>
          </cell>
          <cell r="B917" t="str">
            <v>WOODEN HANDLE STAMPS - DELUXE (8L)</v>
          </cell>
          <cell r="C917" t="str">
            <v>000772123068</v>
          </cell>
          <cell r="D917">
            <v>12.71</v>
          </cell>
        </row>
        <row r="918">
          <cell r="A918" t="str">
            <v>MDL12418</v>
          </cell>
          <cell r="B918" t="str">
            <v>PRINCESS STAMP SET (8L)</v>
          </cell>
          <cell r="C918" t="str">
            <v>000772124188</v>
          </cell>
          <cell r="D918">
            <v>10.9</v>
          </cell>
        </row>
        <row r="919">
          <cell r="A919" t="str">
            <v>MDL12424</v>
          </cell>
          <cell r="B919" t="str">
            <v>STAMP-A-SCENE-FAIRY GARDEN (8L)</v>
          </cell>
          <cell r="C919" t="str">
            <v>000772124249</v>
          </cell>
          <cell r="D919">
            <v>18.350000000000001</v>
          </cell>
        </row>
        <row r="920">
          <cell r="A920" t="str">
            <v>MDL12427</v>
          </cell>
          <cell r="B920" t="str">
            <v>WOODEN TABLE &amp; CHAIRS SET (8L)</v>
          </cell>
          <cell r="C920" t="str">
            <v>000772124270</v>
          </cell>
          <cell r="D920">
            <v>134.80000000000001</v>
          </cell>
        </row>
        <row r="921">
          <cell r="A921" t="str">
            <v>MDL12505</v>
          </cell>
          <cell r="B921" t="str">
            <v>DOORBELL HOUSE (6L)</v>
          </cell>
          <cell r="C921" t="str">
            <v>000772125055</v>
          </cell>
          <cell r="D921">
            <v>31.8</v>
          </cell>
        </row>
        <row r="922">
          <cell r="A922" t="str">
            <v>MDL12530</v>
          </cell>
          <cell r="B922" t="str">
            <v>PUPPET TIME THEATRE (8L)</v>
          </cell>
          <cell r="C922" t="str">
            <v>000772125307</v>
          </cell>
          <cell r="D922">
            <v>84.84</v>
          </cell>
        </row>
        <row r="923">
          <cell r="A923" t="str">
            <v>MDL12541</v>
          </cell>
          <cell r="B923" t="str">
            <v>PUZZLE - SELF-CORRECTING LETTER (8L)</v>
          </cell>
          <cell r="C923" t="str">
            <v>000772125413</v>
          </cell>
          <cell r="D923">
            <v>12.85</v>
          </cell>
        </row>
        <row r="924">
          <cell r="A924" t="str">
            <v>MDL12542</v>
          </cell>
          <cell r="B924" t="str">
            <v>PUZZLE - SELF-CORRECTING NUMBER (8L)</v>
          </cell>
          <cell r="C924" t="str">
            <v>000772125420</v>
          </cell>
          <cell r="D924">
            <v>12.85</v>
          </cell>
        </row>
        <row r="925">
          <cell r="A925" t="str">
            <v>MDL12576</v>
          </cell>
          <cell r="B925" t="str">
            <v>PIRATE CHEST (8L)</v>
          </cell>
          <cell r="C925" t="str">
            <v>000772125765</v>
          </cell>
          <cell r="D925">
            <v>25.53</v>
          </cell>
        </row>
        <row r="926">
          <cell r="A926" t="str">
            <v>MDL12608</v>
          </cell>
          <cell r="B926" t="str">
            <v>WOODEN SUSHI SLICING PLAYSET (8L)</v>
          </cell>
          <cell r="C926" t="str">
            <v>000772126083</v>
          </cell>
          <cell r="D926">
            <v>19.2</v>
          </cell>
        </row>
        <row r="927">
          <cell r="A927" t="str">
            <v>MDL12610</v>
          </cell>
          <cell r="B927" t="str">
            <v>WOODEN KITCHEN ACCESSORY SET (8L)</v>
          </cell>
          <cell r="C927" t="str">
            <v>000772126106</v>
          </cell>
          <cell r="D927">
            <v>25.55</v>
          </cell>
        </row>
        <row r="928">
          <cell r="A928" t="str">
            <v>MDL12666</v>
          </cell>
          <cell r="B928" t="str">
            <v>DINOSAUR PARTY PLAY SET (8L)</v>
          </cell>
          <cell r="C928" t="str">
            <v>000772126663</v>
          </cell>
          <cell r="D928">
            <v>17.3</v>
          </cell>
        </row>
        <row r="929">
          <cell r="A929" t="str">
            <v>MDL12757</v>
          </cell>
          <cell r="B929" t="str">
            <v>DUMP TRUCK &amp; LOADER (8L)</v>
          </cell>
          <cell r="C929" t="str">
            <v>000772127578</v>
          </cell>
          <cell r="D929">
            <v>25.55</v>
          </cell>
        </row>
        <row r="930">
          <cell r="A930" t="str">
            <v>MDL12758</v>
          </cell>
          <cell r="B930" t="str">
            <v>BIG TRUCK BUILDING SET (8L)</v>
          </cell>
          <cell r="C930" t="str">
            <v>000772127585</v>
          </cell>
          <cell r="D930">
            <v>27.1</v>
          </cell>
        </row>
        <row r="931">
          <cell r="A931" t="str">
            <v>MDL12759</v>
          </cell>
          <cell r="B931" t="str">
            <v>MEGA RACE-CAR CARRIER (8L)</v>
          </cell>
          <cell r="C931" t="str">
            <v>000772127592</v>
          </cell>
          <cell r="D931">
            <v>27.1</v>
          </cell>
        </row>
        <row r="932">
          <cell r="A932" t="str">
            <v>MDL12782</v>
          </cell>
          <cell r="B932" t="str">
            <v>ENGLISH ALPHABET NESTING AND STACKING BLOCKS (LC) (8L)</v>
          </cell>
          <cell r="C932" t="str">
            <v>000772127820</v>
          </cell>
          <cell r="D932">
            <v>10.19</v>
          </cell>
        </row>
        <row r="933">
          <cell r="A933" t="str">
            <v>MDL12790</v>
          </cell>
          <cell r="B933" t="str">
            <v>WOODEN DOUBLE-SIDED TABLETOP EASEL (8L)</v>
          </cell>
          <cell r="C933" t="str">
            <v>000772127905</v>
          </cell>
          <cell r="D933">
            <v>38.549999999999997</v>
          </cell>
        </row>
        <row r="934">
          <cell r="A934" t="str">
            <v>MDL1301</v>
          </cell>
          <cell r="B934" t="str">
            <v>RECORDER (ENG)</v>
          </cell>
          <cell r="C934" t="str">
            <v>000772013017</v>
          </cell>
          <cell r="D934">
            <v>7</v>
          </cell>
        </row>
        <row r="935">
          <cell r="A935" t="str">
            <v>MDL13026-2</v>
          </cell>
          <cell r="B935" t="str">
            <v>BEAUTY SALON PLAY SET (8L)</v>
          </cell>
          <cell r="C935" t="str">
            <v>000772130264.</v>
          </cell>
          <cell r="D935">
            <v>49.95</v>
          </cell>
        </row>
        <row r="936">
          <cell r="A936" t="str">
            <v>MDL13038</v>
          </cell>
          <cell r="B936" t="str">
            <v>TOOLBOX FILL AND SPILL (8L)</v>
          </cell>
          <cell r="C936" t="str">
            <v>000772130387</v>
          </cell>
          <cell r="D936">
            <v>22.9</v>
          </cell>
        </row>
        <row r="937">
          <cell r="A937" t="str">
            <v>MDL13076</v>
          </cell>
          <cell r="B937" t="str">
            <v xml:space="preserve">STACKING CONSTRUCTION VEHICLES  </v>
          </cell>
          <cell r="C937" t="str">
            <v>000772130769</v>
          </cell>
          <cell r="D937">
            <v>25</v>
          </cell>
        </row>
        <row r="938">
          <cell r="A938" t="str">
            <v>MDL13101</v>
          </cell>
          <cell r="B938" t="str">
            <v>WOODEN BIRDHOUSE (8L)</v>
          </cell>
          <cell r="C938" t="str">
            <v>000772131018</v>
          </cell>
          <cell r="D938">
            <v>12.12</v>
          </cell>
        </row>
        <row r="939">
          <cell r="A939" t="str">
            <v>MDL13129</v>
          </cell>
          <cell r="B939" t="str">
            <v>FIRST PLAY - CHOMP AND CLACK ALLIGATOR (8L)</v>
          </cell>
          <cell r="C939" t="str">
            <v>000772131292</v>
          </cell>
          <cell r="D939">
            <v>51.05</v>
          </cell>
        </row>
        <row r="940">
          <cell r="A940" t="str">
            <v>MDL13272</v>
          </cell>
          <cell r="B940" t="str">
            <v>SEE-INSIDE ALPHABET PEG (8L)</v>
          </cell>
          <cell r="C940" t="str">
            <v>000772132725</v>
          </cell>
          <cell r="D940">
            <v>7.5</v>
          </cell>
        </row>
        <row r="941">
          <cell r="A941" t="str">
            <v>MDL13273</v>
          </cell>
          <cell r="B941" t="str">
            <v>SEE-INSIDE NUMBERS PEG (8L)</v>
          </cell>
          <cell r="C941" t="str">
            <v>000772132732</v>
          </cell>
          <cell r="D941">
            <v>7.5</v>
          </cell>
        </row>
        <row r="942">
          <cell r="A942" t="str">
            <v>MDL13378</v>
          </cell>
          <cell r="B942" t="str">
            <v>CASH REGISTER (8L)</v>
          </cell>
          <cell r="C942" t="str">
            <v>000772133784</v>
          </cell>
          <cell r="D942">
            <v>22.89</v>
          </cell>
        </row>
        <row r="943">
          <cell r="A943" t="str">
            <v>MDL13390</v>
          </cell>
          <cell r="B943" t="str">
            <v>PUZZLE - PEG - GEOMETRIC SHAPES LG (8L)</v>
          </cell>
          <cell r="C943" t="str">
            <v>000772133906</v>
          </cell>
          <cell r="D943">
            <v>17.260000000000002</v>
          </cell>
        </row>
        <row r="944">
          <cell r="A944" t="str">
            <v>MDL13439</v>
          </cell>
          <cell r="B944" t="str">
            <v>PUZZLE - LARGE PEG - SAFARI</v>
          </cell>
          <cell r="C944" t="str">
            <v>000772134392</v>
          </cell>
          <cell r="D944">
            <v>12.75</v>
          </cell>
        </row>
        <row r="945">
          <cell r="A945" t="str">
            <v>MDL13440</v>
          </cell>
          <cell r="B945" t="str">
            <v>PUZZLE - LARGE PEG  - FARM</v>
          </cell>
          <cell r="C945" t="str">
            <v>000772134408</v>
          </cell>
          <cell r="D945">
            <v>12.75</v>
          </cell>
        </row>
        <row r="946">
          <cell r="A946" t="str">
            <v>MDL13559</v>
          </cell>
          <cell r="B946" t="str">
            <v>POUND AND ROLL TOWER (8L)</v>
          </cell>
          <cell r="C946" t="str">
            <v>000772135597</v>
          </cell>
          <cell r="D946">
            <v>17.3</v>
          </cell>
        </row>
        <row r="947">
          <cell r="A947" t="str">
            <v>MDL13571</v>
          </cell>
          <cell r="B947" t="str">
            <v>COUNTDOWN TO CHRISTMAS WOODEN ADVENT CALENDAR (8L)</v>
          </cell>
          <cell r="C947" t="str">
            <v>000772135719</v>
          </cell>
          <cell r="D947">
            <v>22.45</v>
          </cell>
        </row>
        <row r="948">
          <cell r="A948" t="str">
            <v>MDL13590</v>
          </cell>
          <cell r="B948" t="str">
            <v>MAGNETIC PATTERN BLOCK KIT (8L)</v>
          </cell>
          <cell r="C948" t="str">
            <v>000772135900</v>
          </cell>
          <cell r="D948">
            <v>17.260000000000002</v>
          </cell>
        </row>
        <row r="949">
          <cell r="A949" t="str">
            <v>MDL13700</v>
          </cell>
          <cell r="B949" t="str">
            <v>FOLD &amp; GO BARN (8L)</v>
          </cell>
          <cell r="C949" t="str">
            <v>000772137003</v>
          </cell>
          <cell r="D949">
            <v>50</v>
          </cell>
        </row>
        <row r="950">
          <cell r="A950" t="str">
            <v>MDL13701</v>
          </cell>
          <cell r="B950" t="str">
            <v>FOLD &amp; GO DOLLHOUSE (8L)</v>
          </cell>
          <cell r="C950" t="str">
            <v>000772137010</v>
          </cell>
          <cell r="D950">
            <v>50</v>
          </cell>
        </row>
        <row r="951">
          <cell r="A951" t="str">
            <v>MDL13722</v>
          </cell>
          <cell r="B951" t="str">
            <v>PUZZLE - CHUNKY - SAFARI (8L)</v>
          </cell>
          <cell r="C951" t="str">
            <v>000772137225</v>
          </cell>
          <cell r="D951">
            <v>9.5</v>
          </cell>
        </row>
        <row r="952">
          <cell r="A952" t="str">
            <v>MDL13723</v>
          </cell>
          <cell r="B952" t="str">
            <v>PUZZLE - CHUNKY - FARM (8L)</v>
          </cell>
          <cell r="C952" t="str">
            <v>000772137232</v>
          </cell>
          <cell r="D952">
            <v>9.5</v>
          </cell>
        </row>
        <row r="953">
          <cell r="A953" t="str">
            <v>MDL13724</v>
          </cell>
          <cell r="B953" t="str">
            <v>PUZZLE - CHUNKY - PETS (8L)</v>
          </cell>
          <cell r="C953" t="str">
            <v>000772137249</v>
          </cell>
          <cell r="D953">
            <v>9.5</v>
          </cell>
        </row>
        <row r="954">
          <cell r="A954" t="str">
            <v>MDL13725</v>
          </cell>
          <cell r="B954" t="str">
            <v>PUZZLE - CHUNKY - VEHICLES (8L)</v>
          </cell>
          <cell r="C954" t="str">
            <v>000772137256</v>
          </cell>
          <cell r="D954">
            <v>9.5</v>
          </cell>
        </row>
        <row r="955">
          <cell r="A955" t="str">
            <v>MDL13726</v>
          </cell>
          <cell r="B955" t="str">
            <v>PUZZLE - CHUNKY - CONSTRUCTION (8L)</v>
          </cell>
          <cell r="C955" t="str">
            <v>000772137263</v>
          </cell>
          <cell r="D955">
            <v>9.5</v>
          </cell>
        </row>
        <row r="956">
          <cell r="A956" t="str">
            <v>MDL13730</v>
          </cell>
          <cell r="B956" t="str">
            <v>PUZZLE - CHUNKY - SHAPES  (8L)</v>
          </cell>
          <cell r="C956" t="str">
            <v>000772137300</v>
          </cell>
          <cell r="D956">
            <v>9.5</v>
          </cell>
        </row>
        <row r="957">
          <cell r="A957" t="str">
            <v>MDL13744</v>
          </cell>
          <cell r="B957" t="str">
            <v>SHOW-HORSE STABLE (8L)</v>
          </cell>
          <cell r="C957" t="str">
            <v>000772137447</v>
          </cell>
          <cell r="D957">
            <v>27.1</v>
          </cell>
        </row>
        <row r="958">
          <cell r="A958" t="str">
            <v>MDL13747</v>
          </cell>
          <cell r="B958" t="str">
            <v>PUZZLE - CHUNKY - DINOSAURS (8L)</v>
          </cell>
          <cell r="C958" t="str">
            <v>000772137478</v>
          </cell>
          <cell r="D958">
            <v>9.5</v>
          </cell>
        </row>
        <row r="959">
          <cell r="A959" t="str">
            <v>MDL13774</v>
          </cell>
          <cell r="B959" t="str">
            <v>WOODEN ALPHABET BEADS (8L)</v>
          </cell>
          <cell r="C959" t="str">
            <v>000772137744</v>
          </cell>
          <cell r="D959">
            <v>15.55</v>
          </cell>
        </row>
        <row r="960">
          <cell r="A960" t="str">
            <v>MDL13775</v>
          </cell>
          <cell r="B960" t="str">
            <v>LACING BEADS (8L)</v>
          </cell>
          <cell r="C960" t="str">
            <v>000772137751</v>
          </cell>
          <cell r="D960">
            <v>15.55</v>
          </cell>
        </row>
        <row r="961">
          <cell r="A961" t="str">
            <v>MDL13778</v>
          </cell>
          <cell r="B961" t="str">
            <v>MAGNETIC WOODEN GAME - FISHING (8L)</v>
          </cell>
          <cell r="C961" t="str">
            <v>000772137782</v>
          </cell>
          <cell r="D961">
            <v>9.5</v>
          </cell>
        </row>
        <row r="962">
          <cell r="A962" t="str">
            <v>MDL13779</v>
          </cell>
          <cell r="B962" t="str">
            <v>MAGNETIC WOODEN GAME - BUG-CATCHING (8L)</v>
          </cell>
          <cell r="C962" t="str">
            <v>000772137799</v>
          </cell>
          <cell r="D962">
            <v>9.5</v>
          </cell>
        </row>
        <row r="963">
          <cell r="A963" t="str">
            <v>MDL13781</v>
          </cell>
          <cell r="B963" t="str">
            <v>WOODEN PANELS &amp; LACES - FARM ANIMALS (8L)</v>
          </cell>
          <cell r="C963" t="str">
            <v>000772137812</v>
          </cell>
          <cell r="D963">
            <v>9.5</v>
          </cell>
        </row>
        <row r="964">
          <cell r="A964" t="str">
            <v>MDL13782</v>
          </cell>
          <cell r="B964" t="str">
            <v>WOODEN PANELS &amp; LACES - PETS (8L)</v>
          </cell>
          <cell r="C964" t="str">
            <v>000772137829</v>
          </cell>
          <cell r="D964">
            <v>8.85</v>
          </cell>
        </row>
        <row r="965">
          <cell r="A965" t="str">
            <v>MDL13785</v>
          </cell>
          <cell r="B965" t="str">
            <v>LATCHES BOARD (8L)</v>
          </cell>
          <cell r="C965" t="str">
            <v>000772137850</v>
          </cell>
          <cell r="D965">
            <v>24.4</v>
          </cell>
        </row>
        <row r="966">
          <cell r="A966" t="str">
            <v>MDL13790</v>
          </cell>
          <cell r="B966" t="str">
            <v>PUZZLES in a BOX - PETS (8L)</v>
          </cell>
          <cell r="C966" t="str">
            <v>000772137904</v>
          </cell>
          <cell r="D966">
            <v>12.25</v>
          </cell>
        </row>
        <row r="967">
          <cell r="A967" t="str">
            <v>MDL13792</v>
          </cell>
          <cell r="B967" t="str">
            <v>PUZZLES in a BOX - CONSTRUCTION (8L)</v>
          </cell>
          <cell r="C967" t="str">
            <v>000772137928</v>
          </cell>
          <cell r="D967">
            <v>12.25</v>
          </cell>
        </row>
        <row r="968">
          <cell r="A968" t="str">
            <v>MDL13793</v>
          </cell>
          <cell r="B968" t="str">
            <v>PUZZLES in a BOX - FARM ANIMALS (8L)</v>
          </cell>
          <cell r="C968" t="str">
            <v>000772137935</v>
          </cell>
          <cell r="D968">
            <v>12.25</v>
          </cell>
        </row>
        <row r="969">
          <cell r="A969" t="str">
            <v>MDL13794</v>
          </cell>
          <cell r="B969" t="str">
            <v>PUZZLES in a BOX - VEHICLE (8L)</v>
          </cell>
          <cell r="C969" t="str">
            <v>000772137942</v>
          </cell>
          <cell r="D969">
            <v>12.25</v>
          </cell>
        </row>
        <row r="970">
          <cell r="A970" t="str">
            <v>MDL13832</v>
          </cell>
          <cell r="B970" t="str">
            <v>PUZZLE - CHUNKY - JUMBO NUMBERS (8L)</v>
          </cell>
          <cell r="C970" t="str">
            <v>000772138321</v>
          </cell>
          <cell r="D970">
            <v>17.260000000000002</v>
          </cell>
        </row>
        <row r="971">
          <cell r="A971" t="str">
            <v>MDL13836</v>
          </cell>
          <cell r="B971" t="str">
            <v>PUZZLE - CHUNKY - ASST</v>
          </cell>
          <cell r="C971" t="str">
            <v>000772138369</v>
          </cell>
          <cell r="D971">
            <v>8.25</v>
          </cell>
        </row>
        <row r="972">
          <cell r="A972" t="str">
            <v>MDL13858</v>
          </cell>
          <cell r="B972" t="str">
            <v>WOODEN NATIVITY SET (8L)</v>
          </cell>
          <cell r="C972" t="str">
            <v>000772138581</v>
          </cell>
          <cell r="D972">
            <v>28.05</v>
          </cell>
        </row>
        <row r="973">
          <cell r="A973" t="str">
            <v>MDL13951</v>
          </cell>
          <cell r="B973" t="str">
            <v>STAR DINER RESTAURANT (8L)</v>
          </cell>
          <cell r="C973" t="str">
            <v>000772139519</v>
          </cell>
          <cell r="D973">
            <v>206.5</v>
          </cell>
        </row>
        <row r="974">
          <cell r="A974" t="str">
            <v>MDL13974</v>
          </cell>
          <cell r="B974" t="str">
            <v>FELT FOOD PIZZA SET (8L)</v>
          </cell>
          <cell r="C974" t="str">
            <v>000772139748</v>
          </cell>
          <cell r="D974">
            <v>17.3</v>
          </cell>
        </row>
        <row r="975">
          <cell r="A975" t="str">
            <v>MDL14004</v>
          </cell>
          <cell r="B975" t="str">
            <v>8 ACTIVITY CONES (8L)</v>
          </cell>
          <cell r="C975" t="str">
            <v>000772140041</v>
          </cell>
          <cell r="D975">
            <v>12.75</v>
          </cell>
        </row>
        <row r="976">
          <cell r="A976" t="str">
            <v>MDL14019</v>
          </cell>
          <cell r="B976" t="str">
            <v>WOODEN CUPCAKE SET (8L)</v>
          </cell>
          <cell r="C976" t="str">
            <v>000772140195</v>
          </cell>
          <cell r="D976">
            <v>20.45</v>
          </cell>
        </row>
        <row r="977">
          <cell r="A977" t="str">
            <v>MDL14021</v>
          </cell>
          <cell r="B977" t="str">
            <v>WOODEN CUTTING FRUIT (8L)</v>
          </cell>
          <cell r="C977" t="str">
            <v>000772140218</v>
          </cell>
          <cell r="D977">
            <v>20.45</v>
          </cell>
        </row>
        <row r="978">
          <cell r="A978" t="str">
            <v>MDL14069</v>
          </cell>
          <cell r="B978" t="str">
            <v>WOODEN TRIPLE-LAYER PARTY CAKE (8L)</v>
          </cell>
          <cell r="C978" t="str">
            <v>000772140690</v>
          </cell>
          <cell r="D978">
            <v>19.2</v>
          </cell>
        </row>
        <row r="979">
          <cell r="A979" t="str">
            <v>MDL14070</v>
          </cell>
          <cell r="B979" t="str">
            <v>GROCERY STORE / LEMONADE STAND (8L)</v>
          </cell>
          <cell r="C979" t="str">
            <v>000772140706</v>
          </cell>
          <cell r="D979">
            <v>110.2</v>
          </cell>
        </row>
        <row r="980">
          <cell r="A980" t="str">
            <v>MDL14071</v>
          </cell>
          <cell r="B980" t="str">
            <v>SHOPPING TROLLEY (8L)</v>
          </cell>
          <cell r="C980" t="str">
            <v>000772140713</v>
          </cell>
          <cell r="D980">
            <v>63.55</v>
          </cell>
        </row>
        <row r="981">
          <cell r="A981" t="str">
            <v>MDL14073</v>
          </cell>
          <cell r="B981" t="str">
            <v>GROCERY BASKET PLAY SET (8L)</v>
          </cell>
          <cell r="C981" t="str">
            <v>000772140737</v>
          </cell>
          <cell r="D981">
            <v>27.1</v>
          </cell>
        </row>
        <row r="982">
          <cell r="A982" t="str">
            <v>MDL14074</v>
          </cell>
          <cell r="B982" t="str">
            <v>WOODEN COOKIE SET (8L)</v>
          </cell>
          <cell r="C982" t="str">
            <v>000772140744</v>
          </cell>
          <cell r="D982">
            <v>20.45</v>
          </cell>
        </row>
        <row r="983">
          <cell r="A983" t="str">
            <v>MDL14096</v>
          </cell>
          <cell r="B983" t="str">
            <v>CAR TRANSPORTER (8L)</v>
          </cell>
          <cell r="C983" t="str">
            <v>000772140966</v>
          </cell>
          <cell r="D983">
            <v>18.350000000000001</v>
          </cell>
        </row>
        <row r="984">
          <cell r="A984" t="str">
            <v>MDL14097</v>
          </cell>
          <cell r="B984" t="str">
            <v>HORSE BOX (8L)</v>
          </cell>
          <cell r="C984" t="str">
            <v>000772140973</v>
          </cell>
          <cell r="D984">
            <v>17.3</v>
          </cell>
        </row>
        <row r="985">
          <cell r="A985" t="str">
            <v>MDL14145</v>
          </cell>
          <cell r="B985" t="str">
            <v>EASEL ACCESSORY SET (8L)</v>
          </cell>
          <cell r="C985" t="str">
            <v>000772141451</v>
          </cell>
          <cell r="D985">
            <v>37.5</v>
          </cell>
        </row>
        <row r="986">
          <cell r="A986" t="str">
            <v>MDL14175</v>
          </cell>
          <cell r="B986" t="str">
            <v>WOODEN HEART BEADS (8L)</v>
          </cell>
          <cell r="C986" t="str">
            <v>000772141758</v>
          </cell>
          <cell r="D986">
            <v>12.25</v>
          </cell>
        </row>
        <row r="987">
          <cell r="A987" t="str">
            <v>MDL14197</v>
          </cell>
          <cell r="B987" t="str">
            <v>REUSABLE STICKER PAD - PLAY HOUSE! (8L)</v>
          </cell>
          <cell r="C987" t="str">
            <v>000772141970</v>
          </cell>
          <cell r="D987">
            <v>5.7</v>
          </cell>
        </row>
        <row r="988">
          <cell r="A988" t="str">
            <v>MDL14200</v>
          </cell>
          <cell r="B988" t="str">
            <v>JUMBO COLOURING PAD - ANIMALS (8L)</v>
          </cell>
          <cell r="C988" t="str">
            <v>000772142007</v>
          </cell>
          <cell r="D988">
            <v>5.7</v>
          </cell>
        </row>
        <row r="989">
          <cell r="A989" t="str">
            <v>MDL14205</v>
          </cell>
          <cell r="B989" t="str">
            <v>JUMBO COLOURING PAD - VEHICLES (8L)</v>
          </cell>
          <cell r="C989" t="str">
            <v>000772142052</v>
          </cell>
          <cell r="D989">
            <v>5.7</v>
          </cell>
        </row>
        <row r="990">
          <cell r="A990" t="str">
            <v>MDL142168</v>
          </cell>
          <cell r="B990" t="str">
            <v>MINI KITE ASSORTMENT LOADED PDQ (40206, 40208 IN DISPLAY) (8L)</v>
          </cell>
          <cell r="C990" t="str">
            <v>000001421682</v>
          </cell>
          <cell r="D990">
            <v>5.5</v>
          </cell>
        </row>
        <row r="991">
          <cell r="A991" t="str">
            <v>MDL14226</v>
          </cell>
          <cell r="B991" t="str">
            <v>JUMBO COLOURING PAD - BLUE (8L)</v>
          </cell>
          <cell r="C991" t="str">
            <v>000772142267</v>
          </cell>
          <cell r="D991">
            <v>5.7</v>
          </cell>
        </row>
        <row r="992">
          <cell r="A992" t="str">
            <v>MDL14232</v>
          </cell>
          <cell r="B992" t="str">
            <v>SAND ART (8L)</v>
          </cell>
          <cell r="C992" t="str">
            <v>000772142328</v>
          </cell>
          <cell r="D992">
            <v>6.27</v>
          </cell>
        </row>
        <row r="993">
          <cell r="A993" t="str">
            <v>MDL14247</v>
          </cell>
          <cell r="B993" t="str">
            <v>STICKER COLLECTION - PINK (8L)</v>
          </cell>
          <cell r="C993" t="str">
            <v>000772142472</v>
          </cell>
          <cell r="D993">
            <v>5.7</v>
          </cell>
        </row>
        <row r="994">
          <cell r="A994" t="str">
            <v>MDL14265</v>
          </cell>
          <cell r="B994" t="str">
            <v>POTS &amp; PANS SET (8L)</v>
          </cell>
          <cell r="C994" t="str">
            <v>000772142656</v>
          </cell>
          <cell r="D994">
            <v>27.1</v>
          </cell>
        </row>
        <row r="995">
          <cell r="A995" t="str">
            <v>MDL14276</v>
          </cell>
          <cell r="B995" t="str">
            <v>SUSPEND JR (8L)</v>
          </cell>
          <cell r="C995" t="str">
            <v>000772142762</v>
          </cell>
          <cell r="D995">
            <v>16.3</v>
          </cell>
        </row>
        <row r="996">
          <cell r="A996" t="str">
            <v>MDL14282</v>
          </cell>
          <cell r="B996" t="str">
            <v>WASH &amp; DRY DISH SET (8L)</v>
          </cell>
          <cell r="C996" t="str">
            <v>000772142823</v>
          </cell>
          <cell r="D996">
            <v>18.350000000000001</v>
          </cell>
        </row>
        <row r="997">
          <cell r="A997" t="str">
            <v>MDL14284</v>
          </cell>
          <cell r="B997" t="str">
            <v>TURN &amp; TELL CLOCK (8L)</v>
          </cell>
          <cell r="C997" t="str">
            <v>000772142847</v>
          </cell>
          <cell r="D997">
            <v>12.75</v>
          </cell>
        </row>
        <row r="998">
          <cell r="A998" t="str">
            <v>MDL14313</v>
          </cell>
          <cell r="B998" t="str">
            <v>SORT-AND-SNAP COLOUR MATCH (8L)</v>
          </cell>
          <cell r="C998" t="str">
            <v>000772143134</v>
          </cell>
          <cell r="D998">
            <v>16.440000000000001</v>
          </cell>
        </row>
        <row r="999">
          <cell r="A999" t="str">
            <v>MDL14338</v>
          </cell>
          <cell r="B999" t="str">
            <v>CHEF'S KITCHEN - CLOUD (8L)</v>
          </cell>
          <cell r="C999" t="str">
            <v>000772143387</v>
          </cell>
          <cell r="D999">
            <v>192.75</v>
          </cell>
        </row>
        <row r="1000">
          <cell r="A1000" t="str">
            <v>MDL14371</v>
          </cell>
          <cell r="B1000" t="str">
            <v>SUSPEND (8L)</v>
          </cell>
          <cell r="C1000" t="str">
            <v>000772143714</v>
          </cell>
          <cell r="D1000">
            <v>16.3</v>
          </cell>
        </row>
        <row r="1001">
          <cell r="A1001" t="str">
            <v>MDL14490</v>
          </cell>
          <cell r="B1001" t="str">
            <v>DELUXE POUNDING BENCH (8L)</v>
          </cell>
          <cell r="C1001" t="str">
            <v>000772144902</v>
          </cell>
          <cell r="D1001">
            <v>16.3</v>
          </cell>
        </row>
        <row r="1002">
          <cell r="A1002" t="str">
            <v>MDL145</v>
          </cell>
          <cell r="B1002" t="str">
            <v xml:space="preserve">MAGNETIC CHALKBOARD/DRY-ERASE BOARD (ENG)  </v>
          </cell>
          <cell r="C1002" t="str">
            <v>50007720014589</v>
          </cell>
          <cell r="D1002">
            <v>17.260000000000002</v>
          </cell>
        </row>
        <row r="1003">
          <cell r="A1003" t="str">
            <v>MDL1452</v>
          </cell>
          <cell r="B1003" t="str">
            <v>15" EASEL PAPER ROLLS (2 PACK) (ENG)</v>
          </cell>
          <cell r="C1003" t="str">
            <v>000772014526</v>
          </cell>
          <cell r="D1003">
            <v>12.4</v>
          </cell>
        </row>
        <row r="1004">
          <cell r="A1004" t="str">
            <v>MDL14545</v>
          </cell>
          <cell r="B1004" t="str">
            <v>FARM TRAIN (8L)</v>
          </cell>
          <cell r="C1004" t="str">
            <v>000772145459</v>
          </cell>
          <cell r="D1004">
            <v>18.350000000000001</v>
          </cell>
        </row>
        <row r="1005">
          <cell r="A1005" t="str">
            <v>MDL1456</v>
          </cell>
          <cell r="B1005" t="str">
            <v>HARMONICA (ENG)</v>
          </cell>
          <cell r="C1005" t="str">
            <v>000772014564</v>
          </cell>
          <cell r="D1005">
            <v>6.38</v>
          </cell>
        </row>
        <row r="1006">
          <cell r="A1006" t="str">
            <v>MDL14607</v>
          </cell>
          <cell r="B1006" t="str">
            <v>KEYS &amp; CARS RESCUE GARAGE (8L)</v>
          </cell>
          <cell r="C1006" t="str">
            <v>000772146074</v>
          </cell>
          <cell r="D1006">
            <v>24.35</v>
          </cell>
        </row>
        <row r="1007">
          <cell r="A1007" t="str">
            <v>MDL14608</v>
          </cell>
          <cell r="B1007" t="str">
            <v>ROCKING PULL TRAIN - FARM ANIMALS (8L)</v>
          </cell>
          <cell r="C1007" t="str">
            <v>000772146081</v>
          </cell>
          <cell r="D1007">
            <v>18.8</v>
          </cell>
        </row>
        <row r="1008">
          <cell r="A1008" t="str">
            <v>MDL14834</v>
          </cell>
          <cell r="B1008" t="str">
            <v>FIRE CHIEF ROLE PLAY SET (8L)</v>
          </cell>
          <cell r="C1008" t="str">
            <v>000772148344</v>
          </cell>
          <cell r="D1008">
            <v>27.1</v>
          </cell>
        </row>
        <row r="1009">
          <cell r="A1009" t="str">
            <v>MDL14835</v>
          </cell>
          <cell r="B1009" t="str">
            <v>POLICE OFFICER ROLE PLAY SET (8L)</v>
          </cell>
          <cell r="C1009" t="str">
            <v>000772148351</v>
          </cell>
          <cell r="D1009">
            <v>27.1</v>
          </cell>
        </row>
        <row r="1010">
          <cell r="A1010" t="str">
            <v>MDL14837</v>
          </cell>
          <cell r="B1010" t="str">
            <v>CONSTRUCTION WORKER ROLE PLAY (8L)</v>
          </cell>
          <cell r="C1010" t="str">
            <v>000772148375</v>
          </cell>
          <cell r="D1010">
            <v>27.1</v>
          </cell>
        </row>
        <row r="1011">
          <cell r="A1011" t="str">
            <v>MDL14838</v>
          </cell>
          <cell r="B1011" t="str">
            <v>CHEF ROLE PLAY SET (8L)</v>
          </cell>
          <cell r="C1011" t="str">
            <v>000772148382</v>
          </cell>
          <cell r="D1011">
            <v>27.1</v>
          </cell>
        </row>
        <row r="1012">
          <cell r="A1012" t="str">
            <v>MDL14839</v>
          </cell>
          <cell r="B1012" t="str">
            <v>DOCTOR ROLE PLAY SET (8L)</v>
          </cell>
          <cell r="C1012" t="str">
            <v>000772148399</v>
          </cell>
          <cell r="D1012">
            <v>27.1</v>
          </cell>
        </row>
        <row r="1013">
          <cell r="A1013" t="str">
            <v>MDL14850</v>
          </cell>
          <cell r="B1013" t="str">
            <v>VETERINARIAN ROLE PLAY SET (8L)</v>
          </cell>
          <cell r="C1013" t="str">
            <v>000772148504</v>
          </cell>
          <cell r="D1013">
            <v>27.1</v>
          </cell>
        </row>
        <row r="1014">
          <cell r="A1014" t="str">
            <v>MDL14854</v>
          </cell>
          <cell r="B1014" t="str">
            <v>DACHSHUND - PLUSH (8L)</v>
          </cell>
          <cell r="C1014" t="str">
            <v>000772148542</v>
          </cell>
          <cell r="D1014">
            <v>17.3</v>
          </cell>
        </row>
        <row r="1015">
          <cell r="A1015" t="str">
            <v>MDL14867</v>
          </cell>
          <cell r="B1015" t="str">
            <v>JACK RUSSELL TERRIER - PLUSH (8L)</v>
          </cell>
          <cell r="C1015" t="str">
            <v>000772148672</v>
          </cell>
          <cell r="D1015">
            <v>25.55</v>
          </cell>
        </row>
        <row r="1016">
          <cell r="A1016" t="str">
            <v>MDL14881</v>
          </cell>
          <cell r="B1016" t="str">
            <v>JENNA - 12" DOLL (8L)</v>
          </cell>
          <cell r="C1016" t="str">
            <v>000772148818</v>
          </cell>
          <cell r="D1016">
            <v>23.05</v>
          </cell>
        </row>
        <row r="1017">
          <cell r="A1017" t="str">
            <v>MDL14888</v>
          </cell>
          <cell r="B1017" t="str">
            <v>BABY FOOD AND BOTTLE SET (8L)</v>
          </cell>
          <cell r="C1017" t="str">
            <v>000772148887</v>
          </cell>
          <cell r="D1017">
            <v>15.55</v>
          </cell>
        </row>
        <row r="1018">
          <cell r="A1018" t="str">
            <v>MDL14940</v>
          </cell>
          <cell r="B1018" t="str">
            <v>ABBY &amp; EMMA MAGNETIC WOODEN DRESS-UP DOLLS (8L)</v>
          </cell>
          <cell r="C1018" t="str">
            <v>000772149402</v>
          </cell>
          <cell r="D1018">
            <v>18.350000000000001</v>
          </cell>
        </row>
        <row r="1019">
          <cell r="A1019" t="str">
            <v>MDL15056</v>
          </cell>
          <cell r="B1019" t="str">
            <v>WIPE-OFF ACTIVITY PAD - GAME ON! (8L)</v>
          </cell>
          <cell r="C1019" t="str">
            <v>000772150569</v>
          </cell>
          <cell r="D1019">
            <v>5.7</v>
          </cell>
        </row>
        <row r="1020">
          <cell r="A1020" t="str">
            <v>MDL15151</v>
          </cell>
          <cell r="B1020" t="str">
            <v>CONSTRUCTION SET IN A BOX (8L)</v>
          </cell>
          <cell r="C1020" t="str">
            <v>000772151511</v>
          </cell>
          <cell r="D1020">
            <v>18.350000000000001</v>
          </cell>
        </row>
        <row r="1021">
          <cell r="A1021" t="str">
            <v>MDL15158</v>
          </cell>
          <cell r="B1021" t="str">
            <v>SLICE &amp; BAKE CHRISTMAS COOKIE PLAY SET (8L)</v>
          </cell>
          <cell r="C1021" t="str">
            <v>000772151580</v>
          </cell>
          <cell r="D1021">
            <v>20.45</v>
          </cell>
        </row>
        <row r="1022">
          <cell r="A1022" t="str">
            <v>MDL15174</v>
          </cell>
          <cell r="B1022" t="str">
            <v>DELUXE TOOL BELT SET (8L)</v>
          </cell>
          <cell r="C1022" t="str">
            <v>000772151740</v>
          </cell>
          <cell r="D1022">
            <v>18.3</v>
          </cell>
        </row>
        <row r="1023">
          <cell r="A1023" t="str">
            <v>MDL15180</v>
          </cell>
          <cell r="B1023" t="str">
            <v>SAFARI ANIMAL RESCUE TRUCK (8L)</v>
          </cell>
          <cell r="C1023" t="str">
            <v>000772151801</v>
          </cell>
          <cell r="D1023">
            <v>20.45</v>
          </cell>
        </row>
        <row r="1024">
          <cell r="A1024" t="str">
            <v>MDL15183</v>
          </cell>
          <cell r="B1024" t="str">
            <v>FRESH MART GROCERY STORE COMPANION SET (8L)</v>
          </cell>
          <cell r="C1024" t="str">
            <v>000772151832</v>
          </cell>
          <cell r="D1024">
            <v>27.1</v>
          </cell>
        </row>
        <row r="1025">
          <cell r="A1025" t="str">
            <v>MDL15186</v>
          </cell>
          <cell r="B1025" t="str">
            <v>WOODEN TRAIN CARS (8L)</v>
          </cell>
          <cell r="C1025" t="str">
            <v>000772151863</v>
          </cell>
          <cell r="D1025">
            <v>18.350000000000001</v>
          </cell>
        </row>
        <row r="1026">
          <cell r="A1026" t="str">
            <v>MDL15193</v>
          </cell>
          <cell r="B1026" t="str">
            <v>JUMBO ABC &amp; 123 RUG (8L)</v>
          </cell>
          <cell r="C1026" t="str">
            <v>000772151931</v>
          </cell>
          <cell r="D1026">
            <v>56.95</v>
          </cell>
        </row>
        <row r="1027">
          <cell r="A1027" t="str">
            <v>MDL15194</v>
          </cell>
          <cell r="B1027" t="str">
            <v>ROUND THE WORLD TRAVEL RUG (8L)</v>
          </cell>
          <cell r="C1027" t="str">
            <v>000772151948</v>
          </cell>
          <cell r="D1027">
            <v>24.27</v>
          </cell>
        </row>
        <row r="1028">
          <cell r="A1028" t="str">
            <v>MDL15196</v>
          </cell>
          <cell r="B1028" t="str">
            <v>JUMBO ABC-123 RUG - NEUTRAL (8L)</v>
          </cell>
          <cell r="C1028" t="str">
            <v>000772151962</v>
          </cell>
          <cell r="D1028">
            <v>56.91</v>
          </cell>
        </row>
        <row r="1029">
          <cell r="A1029" t="str">
            <v>MDL15238</v>
          </cell>
          <cell r="B1029" t="str">
            <v xml:space="preserve">SECRET DECODER DELUXE ACTIVITY KIT  </v>
          </cell>
          <cell r="C1029" t="str">
            <v>000772152389</v>
          </cell>
          <cell r="D1029">
            <v>11.53</v>
          </cell>
        </row>
        <row r="1030">
          <cell r="A1030" t="str">
            <v>MDL15375</v>
          </cell>
          <cell r="B1030" t="str">
            <v>WATER WOW! - VEHICLES (8L)</v>
          </cell>
          <cell r="C1030" t="str">
            <v>000772153751</v>
          </cell>
          <cell r="D1030">
            <v>5.7</v>
          </cell>
        </row>
        <row r="1031">
          <cell r="A1031" t="str">
            <v>MDL15376</v>
          </cell>
          <cell r="B1031" t="str">
            <v>WATER WOW! - ANIMALS (8L)</v>
          </cell>
          <cell r="C1031" t="str">
            <v>000772153768</v>
          </cell>
          <cell r="D1031">
            <v>5.7</v>
          </cell>
        </row>
        <row r="1032">
          <cell r="A1032" t="str">
            <v>MDL15548</v>
          </cell>
          <cell r="B1032" t="str">
            <v>DESIGN-YOUR-OWN HEADBANDS (8L)</v>
          </cell>
          <cell r="C1032" t="str">
            <v>000772155489</v>
          </cell>
          <cell r="D1032">
            <v>5.5</v>
          </cell>
        </row>
        <row r="1033">
          <cell r="A1033" t="str">
            <v>MDL15945</v>
          </cell>
          <cell r="B1033" t="str">
            <v>RAINBOW MINI SCRATCH ART NOTE CUBES (8L)</v>
          </cell>
          <cell r="C1033" t="str">
            <v>000772159456</v>
          </cell>
          <cell r="D1033">
            <v>8.4</v>
          </cell>
        </row>
        <row r="1034">
          <cell r="A1034" t="str">
            <v>MDL1623</v>
          </cell>
          <cell r="B1034" t="str">
            <v>SPILL-PROOF PAINT CUPS (ENG)</v>
          </cell>
          <cell r="C1034" t="str">
            <v>000772016230</v>
          </cell>
          <cell r="D1034">
            <v>8.85</v>
          </cell>
        </row>
        <row r="1035">
          <cell r="A1035" t="str">
            <v>MDL16685</v>
          </cell>
          <cell r="B1035" t="str">
            <v>BUG BOWLING SET (8L)</v>
          </cell>
          <cell r="C1035" t="str">
            <v>000772166850</v>
          </cell>
          <cell r="D1035">
            <v>18.350000000000001</v>
          </cell>
        </row>
        <row r="1036">
          <cell r="A1036" t="str">
            <v>MDL16694</v>
          </cell>
          <cell r="B1036" t="str">
            <v>GIDDY BUGGY CHAIR</v>
          </cell>
          <cell r="C1036" t="str">
            <v>000772066945</v>
          </cell>
          <cell r="D1036">
            <v>17.5</v>
          </cell>
        </row>
        <row r="1037">
          <cell r="A1037" t="str">
            <v>MDL18266</v>
          </cell>
          <cell r="B1037" t="str">
            <v>GIANT T REX - PLUSH (8L)</v>
          </cell>
          <cell r="C1037" t="str">
            <v>000772182669</v>
          </cell>
          <cell r="D1037">
            <v>107.85</v>
          </cell>
        </row>
        <row r="1038">
          <cell r="A1038" t="str">
            <v>MDL18503</v>
          </cell>
          <cell r="B1038" t="str">
            <v>ASTRONAUT ROLE PLAY (8L)</v>
          </cell>
          <cell r="C1038" t="str">
            <v>000772185035</v>
          </cell>
          <cell r="D1038">
            <v>25.55</v>
          </cell>
        </row>
        <row r="1039">
          <cell r="A1039" t="str">
            <v>MDL18508</v>
          </cell>
          <cell r="B1039" t="str">
            <v>MAGICIAN ROLE PLAY SET (8L)</v>
          </cell>
          <cell r="C1039" t="str">
            <v>000772185080</v>
          </cell>
          <cell r="D1039">
            <v>25.53</v>
          </cell>
        </row>
        <row r="1040">
          <cell r="A1040" t="str">
            <v>MDL18514</v>
          </cell>
          <cell r="B1040" t="str">
            <v>SCHOOL TIME! CLASSROOM PLAY SET (8L)</v>
          </cell>
          <cell r="C1040" t="str">
            <v>000772185141</v>
          </cell>
          <cell r="D1040">
            <v>27.9</v>
          </cell>
        </row>
        <row r="1041">
          <cell r="A1041" t="str">
            <v>MDL18518</v>
          </cell>
          <cell r="B1041" t="str">
            <v>SPY COSTUME (8L)</v>
          </cell>
          <cell r="C1041" t="str">
            <v>000772185189</v>
          </cell>
          <cell r="D1041">
            <v>25.53</v>
          </cell>
        </row>
        <row r="1042">
          <cell r="A1042" t="str">
            <v>MDL18519</v>
          </cell>
          <cell r="B1042" t="str">
            <v>PAEDIATRIC NURSE (8L)</v>
          </cell>
          <cell r="C1042" t="str">
            <v>000772185196</v>
          </cell>
          <cell r="D1042">
            <v>27.1</v>
          </cell>
        </row>
        <row r="1043">
          <cell r="A1043" t="str">
            <v>MDL18525</v>
          </cell>
          <cell r="B1043" t="str">
            <v>DRESS-UP TIARAS ROLE PLAY COLLECTION (8L)</v>
          </cell>
          <cell r="C1043" t="str">
            <v>000772185257</v>
          </cell>
          <cell r="D1043">
            <v>9.5</v>
          </cell>
        </row>
        <row r="1044">
          <cell r="A1044" t="str">
            <v>MDL18536</v>
          </cell>
          <cell r="B1044" t="str">
            <v>SCIENTIST ROLE PLAY SET (8L)</v>
          </cell>
          <cell r="C1044" t="str">
            <v>000772185363</v>
          </cell>
          <cell r="D1044">
            <v>25.53</v>
          </cell>
        </row>
        <row r="1045">
          <cell r="A1045" t="str">
            <v>MDL18546</v>
          </cell>
          <cell r="B1045" t="str">
            <v>DRESS-UP TUTUS ROLE PLAY COLLECTION (8L)</v>
          </cell>
          <cell r="C1045" t="str">
            <v>000772185462</v>
          </cell>
          <cell r="D1045">
            <v>25.55</v>
          </cell>
        </row>
        <row r="1046">
          <cell r="A1046" t="str">
            <v>MDL18593</v>
          </cell>
          <cell r="B1046" t="str">
            <v>SHAPE SORTING CLOCK (8L)</v>
          </cell>
          <cell r="C1046" t="str">
            <v>000772185936</v>
          </cell>
          <cell r="D1046">
            <v>12.25</v>
          </cell>
        </row>
        <row r="1047">
          <cell r="A1047" t="str">
            <v>MDL18600-4</v>
          </cell>
          <cell r="B1047" t="str">
            <v>LET'S PLAY HOUSE! DUST, SWEEP &amp; MOP (8L)</v>
          </cell>
          <cell r="C1047" t="str">
            <v>000772186001.</v>
          </cell>
          <cell r="D1047">
            <v>31.5</v>
          </cell>
        </row>
        <row r="1048">
          <cell r="A1048" t="str">
            <v>MDL18602</v>
          </cell>
          <cell r="B1048" t="str">
            <v>CLEANING CADDY SET (8L)</v>
          </cell>
          <cell r="C1048" t="str">
            <v>000772186025</v>
          </cell>
          <cell r="D1048">
            <v>18.350000000000001</v>
          </cell>
        </row>
        <row r="1049">
          <cell r="A1049" t="str">
            <v>MDL18603</v>
          </cell>
          <cell r="B1049" t="str">
            <v>REUSABLE STICKER PAD - FAIRIES (8L)</v>
          </cell>
          <cell r="C1049" t="str">
            <v>000772186032</v>
          </cell>
          <cell r="D1049">
            <v>5.7</v>
          </cell>
        </row>
        <row r="1050">
          <cell r="A1050" t="str">
            <v>MDL18608</v>
          </cell>
          <cell r="B1050" t="str">
            <v>LAUNDRY BASKET PLAY SET (8L)</v>
          </cell>
          <cell r="C1050" t="str">
            <v>000772186087</v>
          </cell>
          <cell r="D1050">
            <v>19.25</v>
          </cell>
        </row>
        <row r="1051">
          <cell r="A1051" t="str">
            <v>MDL18611-6</v>
          </cell>
          <cell r="B1051" t="str">
            <v>SUPER SMILE DENTIST KIT PLAY SET (8L)</v>
          </cell>
          <cell r="C1051" t="str">
            <v>000772186117.</v>
          </cell>
          <cell r="D1051">
            <v>27.1</v>
          </cell>
        </row>
        <row r="1052">
          <cell r="A1052" t="str">
            <v>MDL18801</v>
          </cell>
          <cell r="B1052" t="str">
            <v>UNICORN - PLUSH (8L)</v>
          </cell>
          <cell r="C1052" t="str">
            <v>000772188012</v>
          </cell>
          <cell r="D1052">
            <v>101.1</v>
          </cell>
        </row>
        <row r="1053">
          <cell r="A1053" t="str">
            <v>MDL18804</v>
          </cell>
          <cell r="B1053" t="str">
            <v>WINGED DRAGON - PLUSH (8L)</v>
          </cell>
          <cell r="C1053" t="str">
            <v>000772188043</v>
          </cell>
          <cell r="D1053">
            <v>101.95</v>
          </cell>
        </row>
        <row r="1054">
          <cell r="A1054" t="str">
            <v>MDL18805</v>
          </cell>
          <cell r="B1054" t="str">
            <v xml:space="preserve">FLAMINGO  </v>
          </cell>
          <cell r="C1054" t="str">
            <v>000772188050</v>
          </cell>
          <cell r="D1054">
            <v>101.95</v>
          </cell>
        </row>
        <row r="1055">
          <cell r="A1055" t="str">
            <v>MDL18808</v>
          </cell>
          <cell r="B1055" t="str">
            <v>SLOTH (8L)</v>
          </cell>
          <cell r="C1055" t="str">
            <v>000772188081</v>
          </cell>
          <cell r="D1055">
            <v>31.85</v>
          </cell>
        </row>
        <row r="1056">
          <cell r="A1056" t="str">
            <v>MDL18850</v>
          </cell>
          <cell r="B1056" t="str">
            <v>WOODEN HEART BOX (8L)</v>
          </cell>
          <cell r="C1056" t="str">
            <v>000772188500</v>
          </cell>
          <cell r="D1056">
            <v>7.5</v>
          </cell>
        </row>
        <row r="1057">
          <cell r="A1057" t="str">
            <v>MDL18867</v>
          </cell>
          <cell r="B1057" t="str">
            <v>HORSES FIGURINES (8L)</v>
          </cell>
          <cell r="C1057" t="str">
            <v>000772188678</v>
          </cell>
          <cell r="D1057">
            <v>8.1999999999999993</v>
          </cell>
        </row>
        <row r="1058">
          <cell r="A1058" t="str">
            <v>MDL18868</v>
          </cell>
          <cell r="B1058" t="str">
            <v>DINOSAUR FIGURINES (8L)</v>
          </cell>
          <cell r="C1058" t="str">
            <v>000772188685</v>
          </cell>
          <cell r="D1058">
            <v>8.1999999999999993</v>
          </cell>
        </row>
        <row r="1059">
          <cell r="A1059" t="str">
            <v>MDL19041</v>
          </cell>
          <cell r="B1059" t="str">
            <v>MATCH &amp; ROLL SHAPE SORTER (8L)</v>
          </cell>
          <cell r="C1059" t="str">
            <v>000772190411</v>
          </cell>
          <cell r="D1059">
            <v>18.350000000000001</v>
          </cell>
        </row>
        <row r="1060">
          <cell r="A1060" t="str">
            <v>MDL19081</v>
          </cell>
          <cell r="B1060" t="str">
            <v>ZOO FRIENDS HAND PUPPETS (8L)</v>
          </cell>
          <cell r="C1060" t="str">
            <v>000772190817</v>
          </cell>
          <cell r="D1060">
            <v>18.350000000000001</v>
          </cell>
        </row>
        <row r="1061">
          <cell r="A1061" t="str">
            <v>MDL19084</v>
          </cell>
          <cell r="B1061" t="str">
            <v>PLAYFUL PETS HAND PUPPETS (8L)</v>
          </cell>
          <cell r="C1061" t="str">
            <v>000772190848</v>
          </cell>
          <cell r="D1061">
            <v>17.3</v>
          </cell>
        </row>
        <row r="1062">
          <cell r="A1062" t="str">
            <v>MDL19100</v>
          </cell>
          <cell r="B1062" t="str">
            <v>REUSABLE PUFFY STICKERS - PRINCESS (8L)</v>
          </cell>
          <cell r="C1062" t="str">
            <v>000772191005</v>
          </cell>
          <cell r="D1062">
            <v>5.7</v>
          </cell>
        </row>
        <row r="1063">
          <cell r="A1063" t="str">
            <v>MDL19118</v>
          </cell>
          <cell r="B1063" t="str">
            <v>SAFARI FRIENDS HAND PUPPETS (8L)</v>
          </cell>
          <cell r="C1063" t="str">
            <v>000772191180</v>
          </cell>
          <cell r="D1063">
            <v>27.1</v>
          </cell>
        </row>
        <row r="1064">
          <cell r="A1064" t="str">
            <v>MDL19160</v>
          </cell>
          <cell r="B1064" t="str">
            <v>BOWLING FRIENDS (8L)</v>
          </cell>
          <cell r="C1064" t="str">
            <v>000772191609</v>
          </cell>
          <cell r="D1064">
            <v>24.35</v>
          </cell>
        </row>
        <row r="1065">
          <cell r="A1065" t="str">
            <v>MDL19167</v>
          </cell>
          <cell r="B1065" t="str">
            <v>MATCH &amp; BUILD BLOCKS (8L)</v>
          </cell>
          <cell r="C1065" t="str">
            <v>000772191678</v>
          </cell>
          <cell r="D1065">
            <v>24.35</v>
          </cell>
        </row>
        <row r="1066">
          <cell r="A1066" t="str">
            <v>MDL19181</v>
          </cell>
          <cell r="B1066" t="str">
            <v>2 IN 1 TALKING BALL (8L)</v>
          </cell>
          <cell r="C1066" t="str">
            <v>000772191814</v>
          </cell>
          <cell r="D1066">
            <v>18.350000000000001</v>
          </cell>
        </row>
        <row r="1067">
          <cell r="A1067" t="str">
            <v>MDL19185</v>
          </cell>
          <cell r="B1067" t="str">
            <v>TAKE-ALONG SHAPE SORTER (8L)</v>
          </cell>
          <cell r="C1067" t="str">
            <v>000772191852</v>
          </cell>
          <cell r="D1067">
            <v>21.05</v>
          </cell>
        </row>
        <row r="1068">
          <cell r="A1068" t="str">
            <v>MDL19195</v>
          </cell>
          <cell r="B1068" t="str">
            <v>FLIP FISH (8L)</v>
          </cell>
          <cell r="C1068" t="str">
            <v>000772191951</v>
          </cell>
          <cell r="D1068">
            <v>18.350000000000001</v>
          </cell>
        </row>
        <row r="1069">
          <cell r="A1069" t="str">
            <v>MDL19208</v>
          </cell>
          <cell r="B1069" t="str">
            <v>THE WONDERFUL WORLD OF PEEKABOO (8L)</v>
          </cell>
          <cell r="C1069" t="str">
            <v>000772192088</v>
          </cell>
          <cell r="D1069">
            <v>12.12</v>
          </cell>
        </row>
        <row r="1070">
          <cell r="A1070" t="str">
            <v>MDL19232</v>
          </cell>
          <cell r="B1070" t="str">
            <v>WATER REVEAL PAD - FARM (8L)</v>
          </cell>
          <cell r="C1070" t="str">
            <v>000772192323</v>
          </cell>
          <cell r="D1070">
            <v>5.7</v>
          </cell>
        </row>
        <row r="1071">
          <cell r="A1071" t="str">
            <v>MDL19269</v>
          </cell>
          <cell r="B1071" t="str">
            <v>ROTISSERIE &amp; GRILL BARBECUE SET (8L)</v>
          </cell>
          <cell r="C1071" t="str">
            <v>000772192699</v>
          </cell>
          <cell r="D1071">
            <v>42.63</v>
          </cell>
        </row>
        <row r="1072">
          <cell r="A1072" t="str">
            <v>MDL19271</v>
          </cell>
          <cell r="B1072" t="str">
            <v>SERVICE STATION PARKING GARAGE (8L)</v>
          </cell>
          <cell r="C1072" t="str">
            <v>000772192712</v>
          </cell>
          <cell r="D1072">
            <v>25.53</v>
          </cell>
        </row>
        <row r="1073">
          <cell r="A1073" t="str">
            <v>MDL19272</v>
          </cell>
          <cell r="B1073" t="str">
            <v>ADD &amp; SUBTRACT ABACUS (8L)</v>
          </cell>
          <cell r="C1073" t="str">
            <v>000772192729</v>
          </cell>
          <cell r="D1073">
            <v>17.260000000000002</v>
          </cell>
        </row>
        <row r="1074">
          <cell r="A1074" t="str">
            <v>MDL19274</v>
          </cell>
          <cell r="B1074" t="str">
            <v>COUNTING CATERPILLAR (8L)</v>
          </cell>
          <cell r="C1074" t="str">
            <v>000772192743</v>
          </cell>
          <cell r="D1074">
            <v>12.75</v>
          </cell>
        </row>
        <row r="1075">
          <cell r="A1075" t="str">
            <v>MDL19279</v>
          </cell>
          <cell r="B1075" t="str">
            <v>WOODEN FARM MAGNETS (8L)</v>
          </cell>
          <cell r="C1075" t="str">
            <v>000772192798</v>
          </cell>
          <cell r="D1075">
            <v>10.19</v>
          </cell>
        </row>
        <row r="1076">
          <cell r="A1076" t="str">
            <v>MDL19280</v>
          </cell>
          <cell r="B1076" t="str">
            <v>GRILL &amp; SERVE BBQ SET (8L)</v>
          </cell>
          <cell r="C1076" t="str">
            <v>000772192804</v>
          </cell>
          <cell r="D1076">
            <v>20.45</v>
          </cell>
        </row>
        <row r="1077">
          <cell r="A1077" t="str">
            <v>MDL19286</v>
          </cell>
          <cell r="B1077" t="str">
            <v>WOODEN ICE CREAM COUNTER (8L)</v>
          </cell>
          <cell r="C1077" t="str">
            <v>000772192866</v>
          </cell>
          <cell r="D1077">
            <v>45.2</v>
          </cell>
        </row>
        <row r="1078">
          <cell r="A1078" t="str">
            <v>MDL19286-2</v>
          </cell>
          <cell r="B1078" t="str">
            <v>WOODEN ICE CREAM COUNTER (8L)</v>
          </cell>
          <cell r="C1078" t="str">
            <v>000772192866.</v>
          </cell>
          <cell r="D1078">
            <v>42.63</v>
          </cell>
        </row>
        <row r="1079">
          <cell r="A1079" t="str">
            <v>MDL19292</v>
          </cell>
          <cell r="B1079" t="str">
            <v>STAINED GLASS - MERMAID (8L)</v>
          </cell>
          <cell r="C1079" t="str">
            <v>000772192927</v>
          </cell>
          <cell r="D1079">
            <v>16.399999999999999</v>
          </cell>
        </row>
        <row r="1080">
          <cell r="A1080" t="str">
            <v>MDL19300</v>
          </cell>
          <cell r="B1080" t="str">
            <v>THIRST QUENCHER DISPENSER (8L)</v>
          </cell>
          <cell r="C1080" t="str">
            <v>000772193009</v>
          </cell>
          <cell r="D1080">
            <v>28.7</v>
          </cell>
        </row>
        <row r="1081">
          <cell r="A1081" t="str">
            <v>MDL19304</v>
          </cell>
          <cell r="B1081" t="str">
            <v>KITCHEN ACCESSORY SET (8L)</v>
          </cell>
          <cell r="C1081" t="str">
            <v>000772193047</v>
          </cell>
          <cell r="D1081">
            <v>27.1</v>
          </cell>
        </row>
        <row r="1082">
          <cell r="A1082" t="str">
            <v>MDL19309</v>
          </cell>
          <cell r="B1082" t="str">
            <v>OCCUPATIONS MAGNETIC DRESS-UP PLAY SET (8L)</v>
          </cell>
          <cell r="C1082" t="str">
            <v>000772193092</v>
          </cell>
          <cell r="D1082">
            <v>17.260000000000002</v>
          </cell>
        </row>
        <row r="1083">
          <cell r="A1083" t="str">
            <v>MDL19314</v>
          </cell>
          <cell r="B1083" t="str">
            <v>BEST FRIENDS MAGNETIC DRESS - UP PLAY SET (8L)</v>
          </cell>
          <cell r="C1083" t="str">
            <v>000772193146</v>
          </cell>
          <cell r="D1083">
            <v>17.260000000000002</v>
          </cell>
        </row>
        <row r="1084">
          <cell r="A1084" t="str">
            <v>MDL19315-6</v>
          </cell>
          <cell r="B1084" t="str">
            <v>WATER REVEAL PAD - DINOSAURS (8L)</v>
          </cell>
          <cell r="C1084" t="str">
            <v>000772193153.</v>
          </cell>
          <cell r="D1084">
            <v>5.2</v>
          </cell>
        </row>
        <row r="1085">
          <cell r="A1085" t="str">
            <v>MDL19340</v>
          </cell>
          <cell r="B1085" t="str">
            <v>FRESH MART GROCERY STORE (8L)</v>
          </cell>
          <cell r="C1085" t="str">
            <v>000772193405</v>
          </cell>
          <cell r="D1085">
            <v>218.45</v>
          </cell>
        </row>
        <row r="1086">
          <cell r="A1086" t="str">
            <v>MDL19342</v>
          </cell>
          <cell r="B1086" t="str">
            <v>WOODEN FLIP &amp; SERVE PANCAKE SET (8L)</v>
          </cell>
          <cell r="C1086" t="str">
            <v>000772193429</v>
          </cell>
          <cell r="D1086">
            <v>20.45</v>
          </cell>
        </row>
        <row r="1087">
          <cell r="A1087" t="str">
            <v>MDL19344</v>
          </cell>
          <cell r="B1087" t="str">
            <v>BREAD &amp; BUTTER TOASTER SET (8L)</v>
          </cell>
          <cell r="C1087" t="str">
            <v>000772193443</v>
          </cell>
          <cell r="D1087">
            <v>12.71</v>
          </cell>
        </row>
        <row r="1088">
          <cell r="A1088" t="str">
            <v>MDL19350</v>
          </cell>
          <cell r="B1088" t="str">
            <v>SNACKS &amp; SWEETS FOOD CART (8L)</v>
          </cell>
          <cell r="C1088" t="str">
            <v>000772193504</v>
          </cell>
          <cell r="D1088">
            <v>169.46</v>
          </cell>
        </row>
        <row r="1089">
          <cell r="A1089" t="str">
            <v>MDL19351</v>
          </cell>
          <cell r="B1089" t="str">
            <v>COOKING UTENSIL SET (8L)</v>
          </cell>
          <cell r="C1089" t="str">
            <v>000772193511</v>
          </cell>
          <cell r="D1089">
            <v>12.25</v>
          </cell>
        </row>
        <row r="1090">
          <cell r="A1090" t="str">
            <v>MDL19362</v>
          </cell>
          <cell r="B1090" t="str">
            <v>FAVOURITE THINGS STAMP SET (8L)</v>
          </cell>
          <cell r="C1090" t="str">
            <v>000772193627</v>
          </cell>
          <cell r="D1090">
            <v>14.64</v>
          </cell>
        </row>
        <row r="1091">
          <cell r="A1091" t="str">
            <v>MDL19370</v>
          </cell>
          <cell r="B1091" t="str">
            <v>FILL &amp; FOLD TACO &amp; TORTILLA SET (8L)</v>
          </cell>
          <cell r="C1091" t="str">
            <v>000772193702</v>
          </cell>
          <cell r="D1091">
            <v>28.7</v>
          </cell>
        </row>
        <row r="1092">
          <cell r="A1092" t="str">
            <v>MDL19381</v>
          </cell>
          <cell r="B1092" t="str">
            <v>MULTI-CRAFT LOOM (8L)</v>
          </cell>
          <cell r="C1092" t="str">
            <v>000772193818</v>
          </cell>
          <cell r="D1092">
            <v>31.85</v>
          </cell>
        </row>
        <row r="1093">
          <cell r="A1093" t="str">
            <v>MDL19386</v>
          </cell>
          <cell r="B1093" t="str">
            <v>HAMMER AND SAW TOOL BENCH (8L)</v>
          </cell>
          <cell r="C1093" t="str">
            <v>000772193863</v>
          </cell>
          <cell r="D1093">
            <v>25.55</v>
          </cell>
        </row>
        <row r="1094">
          <cell r="A1094" t="str">
            <v>MDL19391</v>
          </cell>
          <cell r="B1094" t="str">
            <v>FIRE ENGINE (8L)</v>
          </cell>
          <cell r="C1094" t="str">
            <v>000772193917</v>
          </cell>
          <cell r="D1094">
            <v>17.260000000000002</v>
          </cell>
        </row>
        <row r="1095">
          <cell r="A1095" t="str">
            <v>MDL19394</v>
          </cell>
          <cell r="B1095" t="str">
            <v>AIRPLANE (8L)</v>
          </cell>
          <cell r="C1095" t="str">
            <v>000772193948</v>
          </cell>
          <cell r="D1095">
            <v>17.260000000000002</v>
          </cell>
        </row>
        <row r="1096">
          <cell r="A1096" t="str">
            <v>MDL19400</v>
          </cell>
          <cell r="B1096" t="str">
            <v>AROUND THE TOWN ROAD RUG (8L)</v>
          </cell>
          <cell r="C1096" t="str">
            <v>000772194006</v>
          </cell>
          <cell r="D1096">
            <v>27.1</v>
          </cell>
        </row>
        <row r="1097">
          <cell r="A1097" t="str">
            <v>MDL19407</v>
          </cell>
          <cell r="B1097" t="str">
            <v>CONSTRUCTION TRUCK RUG (8L)</v>
          </cell>
          <cell r="C1097" t="str">
            <v>000772194075</v>
          </cell>
          <cell r="D1097">
            <v>27.1</v>
          </cell>
        </row>
        <row r="1098">
          <cell r="A1098" t="str">
            <v>MDL19408</v>
          </cell>
          <cell r="B1098" t="str">
            <v>REUSABLE PUFFY STICKERS - FARM (8L)</v>
          </cell>
          <cell r="C1098" t="str">
            <v>000772194082</v>
          </cell>
          <cell r="D1098">
            <v>5.7</v>
          </cell>
        </row>
        <row r="1099">
          <cell r="A1099" t="str">
            <v>MDL19415</v>
          </cell>
          <cell r="B1099" t="str">
            <v>WATER WOW! - FAIRY TALE (8L)</v>
          </cell>
          <cell r="C1099" t="str">
            <v>000772194150</v>
          </cell>
          <cell r="D1099">
            <v>5.7</v>
          </cell>
        </row>
        <row r="1100">
          <cell r="A1100" t="str">
            <v>MDL19416</v>
          </cell>
          <cell r="B1100" t="str">
            <v>WATER WOW! - MAKEUP &amp; MANICURES (8L)</v>
          </cell>
          <cell r="C1100" t="str">
            <v>000772194167</v>
          </cell>
          <cell r="D1100">
            <v>5.7</v>
          </cell>
        </row>
        <row r="1101">
          <cell r="A1101" t="str">
            <v>MDL19441</v>
          </cell>
          <cell r="B1101" t="str">
            <v>WATER REVEAL PAD - SAFARI (8L)</v>
          </cell>
          <cell r="C1101" t="str">
            <v>000772194419</v>
          </cell>
          <cell r="D1101">
            <v>5.7</v>
          </cell>
        </row>
        <row r="1102">
          <cell r="A1102" t="str">
            <v>MDL19515</v>
          </cell>
          <cell r="B1102" t="str">
            <v>WOODEN BUTTERFLY MAGNETS (8L)</v>
          </cell>
          <cell r="C1102" t="str">
            <v>000772195157</v>
          </cell>
          <cell r="D1102">
            <v>5.5</v>
          </cell>
        </row>
        <row r="1103">
          <cell r="A1103" t="str">
            <v>MDL19528</v>
          </cell>
          <cell r="B1103" t="str">
            <v xml:space="preserve">WOODEN RESCUE VEHICLES SET  </v>
          </cell>
          <cell r="C1103" t="str">
            <v>000772195287</v>
          </cell>
          <cell r="D1103">
            <v>14.64</v>
          </cell>
        </row>
        <row r="1104">
          <cell r="A1104" t="str">
            <v>MDL19540</v>
          </cell>
          <cell r="B1104" t="str">
            <v>LOCK AND LATCH BOARD (8L)</v>
          </cell>
          <cell r="C1104" t="str">
            <v>000772195409</v>
          </cell>
          <cell r="D1104">
            <v>20.45</v>
          </cell>
        </row>
        <row r="1105">
          <cell r="A1105" t="str">
            <v>MDL19554</v>
          </cell>
          <cell r="B1105" t="str">
            <v>AROUND THE RAILS TRAIN RUG (8L)</v>
          </cell>
          <cell r="C1105" t="str">
            <v>000772195546</v>
          </cell>
          <cell r="D1105">
            <v>27.1</v>
          </cell>
        </row>
        <row r="1106">
          <cell r="A1106" t="str">
            <v>MDL19834</v>
          </cell>
          <cell r="B1106" t="str">
            <v>GIRLS ROLE PLAY ASSORT</v>
          </cell>
          <cell r="C1106" t="str">
            <v>000772198349</v>
          </cell>
          <cell r="D1106">
            <v>22.42</v>
          </cell>
        </row>
        <row r="1107">
          <cell r="A1107" t="str">
            <v>MDL19835</v>
          </cell>
          <cell r="B1107" t="str">
            <v>BOYS ROLE PLAY ASSORT</v>
          </cell>
          <cell r="C1107" t="str">
            <v>000772198356</v>
          </cell>
          <cell r="D1107">
            <v>127.35</v>
          </cell>
        </row>
        <row r="1108">
          <cell r="A1108" t="str">
            <v>MDL19840</v>
          </cell>
          <cell r="B1108" t="str">
            <v>WOODEN MAKE-A-CAKE MIXER SET (8L)</v>
          </cell>
          <cell r="C1108" t="str">
            <v>000772198400</v>
          </cell>
          <cell r="D1108">
            <v>24.4</v>
          </cell>
        </row>
        <row r="1109">
          <cell r="A1109" t="str">
            <v>MDL19842</v>
          </cell>
          <cell r="B1109" t="str">
            <v>WOODEN BREW &amp; SERVE COFFEE SET (8L)</v>
          </cell>
          <cell r="C1109" t="str">
            <v>000772198424</v>
          </cell>
          <cell r="D1109">
            <v>20.45</v>
          </cell>
        </row>
        <row r="1110">
          <cell r="A1110" t="str">
            <v>MDL19843</v>
          </cell>
          <cell r="B1110" t="str">
            <v>WOODEN STEEP &amp; SERVE TEA SET (8L)</v>
          </cell>
          <cell r="C1110" t="str">
            <v>000772198431</v>
          </cell>
          <cell r="D1110">
            <v>25.53</v>
          </cell>
        </row>
        <row r="1111">
          <cell r="A1111" t="str">
            <v>MDL19869</v>
          </cell>
          <cell r="B1111" t="str">
            <v>WOODEN FROZEN TREATS (8L)</v>
          </cell>
          <cell r="C1111" t="str">
            <v>000772198691</v>
          </cell>
          <cell r="D1111">
            <v>20.45</v>
          </cell>
        </row>
        <row r="1112">
          <cell r="A1112" t="str">
            <v>MDL19918</v>
          </cell>
          <cell r="B1112" t="str">
            <v>WOODEN MAGNETIC MATCHING PICTURE GAME (8L)</v>
          </cell>
          <cell r="C1112" t="str">
            <v>000772199186</v>
          </cell>
          <cell r="D1112">
            <v>18.350000000000001</v>
          </cell>
        </row>
        <row r="1113">
          <cell r="A1113" t="str">
            <v>MDL20472</v>
          </cell>
          <cell r="B1113" t="str">
            <v>MAGNETIC GAME ASSORTMENT (ENG)</v>
          </cell>
          <cell r="C1113" t="str">
            <v>000772204729</v>
          </cell>
          <cell r="D1113">
            <v>8.85</v>
          </cell>
        </row>
        <row r="1114">
          <cell r="A1114" t="str">
            <v>MDL2109</v>
          </cell>
          <cell r="B1114" t="str">
            <v xml:space="preserve">GOLDEN RETRIEVER - PLUSH (ENG)  </v>
          </cell>
          <cell r="C1114" t="str">
            <v>000772021098</v>
          </cell>
          <cell r="D1114">
            <v>51.1</v>
          </cell>
        </row>
        <row r="1115">
          <cell r="A1115" t="str">
            <v>MDL21169</v>
          </cell>
          <cell r="B1115" t="str">
            <v>CLASSIC ABC BLOCK CART (UC) (8L)</v>
          </cell>
          <cell r="C1115" t="str">
            <v>000772211697</v>
          </cell>
          <cell r="D1115">
            <v>13.5</v>
          </cell>
        </row>
        <row r="1116">
          <cell r="A1116" t="str">
            <v>MDL21900</v>
          </cell>
          <cell r="B1116" t="str">
            <v>WOODEN ABC/123 BLOCKS (UC) (8L)</v>
          </cell>
          <cell r="C1116" t="str">
            <v>000772219006</v>
          </cell>
          <cell r="D1116">
            <v>13.5</v>
          </cell>
        </row>
        <row r="1117">
          <cell r="A1117" t="str">
            <v>MDL2209</v>
          </cell>
          <cell r="B1117" t="str">
            <v xml:space="preserve">DYO BANGLES (ENG)  </v>
          </cell>
          <cell r="C1117" t="str">
            <v>000772022095</v>
          </cell>
          <cell r="D1117">
            <v>5.2</v>
          </cell>
        </row>
        <row r="1118">
          <cell r="A1118" t="str">
            <v>MDL22782</v>
          </cell>
          <cell r="B1118" t="str">
            <v>ENGLISH ALPHABET NESTING AND STACKING BLOCKS (UC) (8L)</v>
          </cell>
          <cell r="C1118" t="str">
            <v>000772227827</v>
          </cell>
          <cell r="D1118">
            <v>11.2</v>
          </cell>
        </row>
        <row r="1119">
          <cell r="A1119" t="str">
            <v>MDL22940</v>
          </cell>
          <cell r="B1119" t="str">
            <v>SEE &amp; SPELL (8L)</v>
          </cell>
          <cell r="C1119" t="str">
            <v>000772229401</v>
          </cell>
          <cell r="D1119">
            <v>20.45</v>
          </cell>
        </row>
        <row r="1120">
          <cell r="A1120" t="str">
            <v>MDL2304</v>
          </cell>
          <cell r="B1120" t="str">
            <v xml:space="preserve">SCISSOR SKILLS ACTIVITY PAD (6L)  </v>
          </cell>
          <cell r="C1120" t="str">
            <v>000772023047</v>
          </cell>
          <cell r="D1120">
            <v>14.55</v>
          </cell>
        </row>
        <row r="1121">
          <cell r="A1121" t="str">
            <v>MDL23272</v>
          </cell>
          <cell r="B1121" t="str">
            <v>PUZZLE - PEG - ENGLISH ALPHABET (UC) (ENG/FR)</v>
          </cell>
          <cell r="C1121" t="str">
            <v>000772232722</v>
          </cell>
          <cell r="D1121">
            <v>7.5</v>
          </cell>
        </row>
        <row r="1122">
          <cell r="A1122" t="str">
            <v>MDL2371</v>
          </cell>
          <cell r="B1122" t="str">
            <v>MULTI-ACTIVITY TABLE (ENG)</v>
          </cell>
          <cell r="C1122" t="str">
            <v>000772023719</v>
          </cell>
          <cell r="D1122">
            <v>135.66999999999999</v>
          </cell>
        </row>
        <row r="1123">
          <cell r="A1123" t="str">
            <v>MDL2541</v>
          </cell>
          <cell r="B1123" t="str">
            <v>PUZZLE - LETTERS (ENG)</v>
          </cell>
          <cell r="C1123" t="str">
            <v>000772025416</v>
          </cell>
          <cell r="D1123">
            <v>12.85</v>
          </cell>
        </row>
        <row r="1124">
          <cell r="A1124" t="str">
            <v>MDL25751</v>
          </cell>
          <cell r="B1124" t="str">
            <v>MICKEY MOUSE WOODEN SHAPE SORTING CLOCK (ENG)</v>
          </cell>
          <cell r="C1124" t="str">
            <v>000772257510</v>
          </cell>
          <cell r="D1124">
            <v>13.35</v>
          </cell>
        </row>
        <row r="1125">
          <cell r="A1125" t="str">
            <v>MDL27397</v>
          </cell>
          <cell r="B1125" t="str">
            <v>DISNEY SKILL BUILDERS ASST IN DISPLAY (EN/FR)</v>
          </cell>
          <cell r="C1125" t="str">
            <v>000772273978</v>
          </cell>
          <cell r="D1125">
            <v>20.05</v>
          </cell>
        </row>
        <row r="1126">
          <cell r="A1126" t="str">
            <v>MDL27524</v>
          </cell>
          <cell r="B1126" t="str">
            <v>DISNEY ACTIVITY ASSORT</v>
          </cell>
          <cell r="C1126" t="str">
            <v>000772275248</v>
          </cell>
          <cell r="D1126">
            <v>18.899999999999999</v>
          </cell>
        </row>
        <row r="1127">
          <cell r="A1127" t="str">
            <v>MDL2783</v>
          </cell>
          <cell r="B1127" t="str">
            <v>JUMBO CARDBOARD BLOCKS (24pc) (ENG)</v>
          </cell>
          <cell r="C1127" t="str">
            <v>000772027830</v>
          </cell>
          <cell r="D1127">
            <v>21.72</v>
          </cell>
        </row>
        <row r="1128">
          <cell r="A1128" t="str">
            <v>MDL2923</v>
          </cell>
          <cell r="B1128" t="str">
            <v>PUZZLE - FLOOR - 32pc BUSY BARN SHAPED (ENG)</v>
          </cell>
          <cell r="C1128" t="str">
            <v>000772029230</v>
          </cell>
          <cell r="D1128">
            <v>11.55</v>
          </cell>
        </row>
        <row r="1129">
          <cell r="A1129" t="str">
            <v>MDL2938</v>
          </cell>
          <cell r="B1129" t="str">
            <v>PUZZLE - 24pc UNDER the SEA  (ENG)</v>
          </cell>
          <cell r="C1129" t="str">
            <v>000772029384</v>
          </cell>
          <cell r="D1129">
            <v>8.9</v>
          </cell>
        </row>
        <row r="1130">
          <cell r="A1130" t="str">
            <v>MDL30149</v>
          </cell>
          <cell r="B1130" t="str">
            <v>TAKE ALONG SORTING BARN (ENG)</v>
          </cell>
          <cell r="C1130" t="str">
            <v>000772301497</v>
          </cell>
          <cell r="D1130">
            <v>21.72</v>
          </cell>
        </row>
        <row r="1131">
          <cell r="A1131" t="str">
            <v>MDL30232</v>
          </cell>
          <cell r="B1131" t="str">
            <v xml:space="preserve">DESK &amp; CHAIR - ESPRESSO CHILDREN'S FURNITURE (ENG)  </v>
          </cell>
          <cell r="C1131" t="str">
            <v>000772302326</v>
          </cell>
          <cell r="D1131">
            <v>110.25</v>
          </cell>
        </row>
        <row r="1132">
          <cell r="A1132" t="str">
            <v>MDL30249</v>
          </cell>
          <cell r="B1132" t="str">
            <v>WOODEN ROUND TABLE &amp; CHAIRS SET (ENG)</v>
          </cell>
          <cell r="C1132" t="str">
            <v>000772302494</v>
          </cell>
          <cell r="D1132">
            <v>171.98</v>
          </cell>
        </row>
        <row r="1133">
          <cell r="A1133" t="str">
            <v>MDL30250</v>
          </cell>
          <cell r="B1133" t="str">
            <v>JUMBO TOWN COLORING PAD (ENG)</v>
          </cell>
          <cell r="C1133" t="str">
            <v>000772302500</v>
          </cell>
          <cell r="D1133">
            <v>5.2</v>
          </cell>
        </row>
        <row r="1134">
          <cell r="A1134" t="str">
            <v>MDL30261</v>
          </cell>
          <cell r="B1134" t="str">
            <v>123 DOT-TO-DOT COLORING PADS - PETS (ENG)</v>
          </cell>
          <cell r="C1134" t="str">
            <v>000772302616</v>
          </cell>
          <cell r="D1134">
            <v>5.2</v>
          </cell>
        </row>
        <row r="1135">
          <cell r="A1135" t="str">
            <v>MDL30322</v>
          </cell>
          <cell r="B1135" t="str">
            <v xml:space="preserve">MAGNETIC DRESS-UP PLAY SET-BALLERINA/FAIRY (ENG)  </v>
          </cell>
          <cell r="C1135" t="str">
            <v>000772303224</v>
          </cell>
          <cell r="D1135">
            <v>11.53</v>
          </cell>
        </row>
        <row r="1136">
          <cell r="A1136" t="str">
            <v>MDL30386</v>
          </cell>
          <cell r="B1136" t="str">
            <v>JACKS (ENG)</v>
          </cell>
          <cell r="C1136" t="str">
            <v>000772303866</v>
          </cell>
          <cell r="D1136">
            <v>10.38</v>
          </cell>
        </row>
        <row r="1137">
          <cell r="A1137" t="str">
            <v>MDL30387</v>
          </cell>
          <cell r="B1137" t="str">
            <v xml:space="preserve">WOODEN PICK - UP STICKS (ENG)  </v>
          </cell>
          <cell r="C1137" t="str">
            <v>000772303873</v>
          </cell>
          <cell r="D1137">
            <v>10.95</v>
          </cell>
        </row>
        <row r="1138">
          <cell r="A1138" t="str">
            <v>MDL30388</v>
          </cell>
          <cell r="B1138" t="str">
            <v>DOMINOES (ENG)</v>
          </cell>
          <cell r="C1138" t="str">
            <v>000772303880</v>
          </cell>
          <cell r="D1138">
            <v>14.64</v>
          </cell>
        </row>
        <row r="1139">
          <cell r="A1139" t="str">
            <v>MDL30415</v>
          </cell>
          <cell r="B1139" t="str">
            <v xml:space="preserve">GENTLE JUMBO UNICORN GIANT STUFFED PLUSH ANIMAL 3FT (ENG)   </v>
          </cell>
          <cell r="C1139" t="str">
            <v>000772304153</v>
          </cell>
          <cell r="D1139">
            <v>72.63</v>
          </cell>
        </row>
        <row r="1140">
          <cell r="A1140" t="str">
            <v>MDL30450</v>
          </cell>
          <cell r="B1140" t="str">
            <v xml:space="preserve">BABY TIGER (ENG)  </v>
          </cell>
          <cell r="C1140" t="str">
            <v>000772304504</v>
          </cell>
          <cell r="D1140">
            <v>18.350000000000001</v>
          </cell>
        </row>
        <row r="1141">
          <cell r="A1141" t="str">
            <v>MDL30452</v>
          </cell>
          <cell r="B1141" t="str">
            <v xml:space="preserve">BABY GIRAFFE (ENG)  </v>
          </cell>
          <cell r="C1141" t="str">
            <v>000772304528</v>
          </cell>
          <cell r="D1141">
            <v>18.350000000000001</v>
          </cell>
        </row>
        <row r="1142">
          <cell r="A1142" t="str">
            <v>MDL30453</v>
          </cell>
          <cell r="B1142" t="str">
            <v xml:space="preserve">BABY PANDA (ENG)  </v>
          </cell>
          <cell r="C1142" t="str">
            <v>000772304535</v>
          </cell>
          <cell r="D1142">
            <v>18.350000000000001</v>
          </cell>
        </row>
        <row r="1143">
          <cell r="A1143" t="str">
            <v>MDL30513</v>
          </cell>
          <cell r="B1143" t="str">
            <v xml:space="preserve">SCRATCH ART - ABC &amp; 123 WRITING PAD (ENG)  </v>
          </cell>
          <cell r="C1143" t="str">
            <v>000772305136</v>
          </cell>
          <cell r="D1143">
            <v>5.2</v>
          </cell>
        </row>
        <row r="1144">
          <cell r="A1144" t="str">
            <v>MDL30577</v>
          </cell>
          <cell r="B1144" t="str">
            <v xml:space="preserve">INNOVATION ACADEMY - ART GEARS (ENG)  </v>
          </cell>
          <cell r="C1144" t="str">
            <v>000772305778</v>
          </cell>
          <cell r="D1144">
            <v>16.399999999999999</v>
          </cell>
        </row>
        <row r="1145">
          <cell r="A1145" t="str">
            <v>MDL30581</v>
          </cell>
          <cell r="B1145" t="str">
            <v xml:space="preserve">INNOVATION ACADEMY - PINBALL GAME (ENG)  </v>
          </cell>
          <cell r="C1145" t="str">
            <v>000772305815</v>
          </cell>
          <cell r="D1145">
            <v>24.25</v>
          </cell>
        </row>
        <row r="1146">
          <cell r="A1146" t="str">
            <v>MDL30622</v>
          </cell>
          <cell r="B1146" t="str">
            <v>ICE CREAM SHOP CHALK SET (ENG)</v>
          </cell>
          <cell r="C1146" t="str">
            <v>000772306225</v>
          </cell>
          <cell r="D1146">
            <v>22.9</v>
          </cell>
        </row>
        <row r="1147">
          <cell r="A1147" t="str">
            <v>MDL30623</v>
          </cell>
          <cell r="B1147" t="str">
            <v>SWEET SHOP CHALK SET (ENG)</v>
          </cell>
          <cell r="C1147" t="str">
            <v>000772306232</v>
          </cell>
          <cell r="D1147">
            <v>22.89</v>
          </cell>
        </row>
        <row r="1148">
          <cell r="A1148" t="str">
            <v>MDL30626</v>
          </cell>
          <cell r="B1148" t="str">
            <v>CREATED BY ME! OWL PILLOW (ENG)</v>
          </cell>
          <cell r="C1148" t="str">
            <v>000772306263</v>
          </cell>
          <cell r="D1148">
            <v>20.63</v>
          </cell>
        </row>
        <row r="1149">
          <cell r="A1149" t="str">
            <v>MDL30801</v>
          </cell>
          <cell r="B1149" t="str">
            <v xml:space="preserve">LET'S EXPLORE HAPPY TRAILS HIKING PLAY SET (BACKPACK) (6L)  </v>
          </cell>
          <cell r="C1149" t="str">
            <v>000772408011.</v>
          </cell>
          <cell r="D1149">
            <v>25.15</v>
          </cell>
        </row>
        <row r="1150">
          <cell r="A1150" t="str">
            <v>MDL30805</v>
          </cell>
          <cell r="B1150" t="str">
            <v>LET'S EXPLORE NATURALIST VEST PLAY SET</v>
          </cell>
          <cell r="C1150" t="str">
            <v>000772308052</v>
          </cell>
          <cell r="D1150">
            <v>21.75</v>
          </cell>
        </row>
        <row r="1151">
          <cell r="A1151" t="str">
            <v>MDL30808</v>
          </cell>
          <cell r="B1151" t="str">
            <v xml:space="preserve">LET'S EXPLORE KEEP THE BEAT MUSIC SET (ENG)  </v>
          </cell>
          <cell r="C1151">
            <v>772308083</v>
          </cell>
          <cell r="D1151">
            <v>22.45</v>
          </cell>
        </row>
        <row r="1152">
          <cell r="A1152" t="str">
            <v>MDL30827</v>
          </cell>
          <cell r="B1152" t="str">
            <v>LET'S EXPLORE TERRARIUM OBSERVATIONS PLAY SET (6L)</v>
          </cell>
          <cell r="C1152" t="str">
            <v>000772308274</v>
          </cell>
          <cell r="D1152">
            <v>22.2</v>
          </cell>
        </row>
        <row r="1153">
          <cell r="A1153" t="str">
            <v>MDL30831</v>
          </cell>
          <cell r="B1153" t="str">
            <v>LET'S EXPLORE VEGETABLE GARDENING PLAY SET (6L)</v>
          </cell>
          <cell r="C1153" t="str">
            <v>000772308311</v>
          </cell>
          <cell r="D1153">
            <v>60.4</v>
          </cell>
        </row>
        <row r="1154">
          <cell r="A1154" t="str">
            <v>MDL31000</v>
          </cell>
          <cell r="B1154" t="str">
            <v>PUZZLE - FLOOR - NUMBER TRAIN (20pc) (ENG)</v>
          </cell>
          <cell r="C1154" t="str">
            <v>000772310000</v>
          </cell>
          <cell r="D1154">
            <v>11.53</v>
          </cell>
        </row>
        <row r="1155">
          <cell r="A1155" t="str">
            <v>MDL31001</v>
          </cell>
          <cell r="B1155" t="str">
            <v>PUZZLE - FLOOR - 24pc ANIMAL ALPHABET (ENG)</v>
          </cell>
          <cell r="C1155" t="str">
            <v>000772310017</v>
          </cell>
          <cell r="D1155">
            <v>11.53</v>
          </cell>
        </row>
        <row r="1156">
          <cell r="A1156" t="str">
            <v>MDL31200</v>
          </cell>
          <cell r="B1156" t="str">
            <v xml:space="preserve">FLOAT ALONGS: THREE LITTLE DUCKIES (ENG)  </v>
          </cell>
          <cell r="C1156" t="str">
            <v>000772312004</v>
          </cell>
          <cell r="D1156">
            <v>11.53</v>
          </cell>
        </row>
        <row r="1157">
          <cell r="A1157" t="str">
            <v>MDL31324</v>
          </cell>
          <cell r="B1157" t="str">
            <v>PLAY, DRAW, CREATE - OCEAN (ENG)</v>
          </cell>
          <cell r="C1157" t="str">
            <v>000772313247</v>
          </cell>
          <cell r="D1157">
            <v>14.64</v>
          </cell>
        </row>
        <row r="1158">
          <cell r="A1158" t="str">
            <v>MDL31343</v>
          </cell>
          <cell r="B1158" t="str">
            <v>POKE-A-DOT: GOODNIGHT, ANIMALS (ENG)</v>
          </cell>
          <cell r="C1158" t="str">
            <v>978-1-950013-02-9</v>
          </cell>
          <cell r="D1158">
            <v>12.65</v>
          </cell>
        </row>
        <row r="1159">
          <cell r="A1159" t="str">
            <v>MDL31357</v>
          </cell>
          <cell r="B1159" t="str">
            <v xml:space="preserve">POKE-A-DOT: FIRST SHAPES (ENG)  </v>
          </cell>
          <cell r="C1159" t="str">
            <v>000772313575</v>
          </cell>
          <cell r="D1159">
            <v>6.38</v>
          </cell>
        </row>
        <row r="1160">
          <cell r="A1160" t="str">
            <v>MDL31372</v>
          </cell>
          <cell r="B1160" t="str">
            <v>PUZZLE - FLOOR - NP GIANT - PRINCESS FAIRYLAND (ENG)</v>
          </cell>
          <cell r="C1160" t="str">
            <v>000772313728</v>
          </cell>
          <cell r="D1160">
            <v>14.65</v>
          </cell>
        </row>
        <row r="1161">
          <cell r="A1161" t="str">
            <v>MDL31481</v>
          </cell>
          <cell r="B1161" t="str">
            <v>PUZZLE &amp; BOOK PLAY SET: TO THE RESCUE (ENG)</v>
          </cell>
          <cell r="C1161" t="str">
            <v>000772314817</v>
          </cell>
          <cell r="D1161">
            <v>12.71</v>
          </cell>
        </row>
        <row r="1162">
          <cell r="A1162" t="str">
            <v>MDL31590</v>
          </cell>
          <cell r="B1162" t="str">
            <v>PUZZLE &amp; BOOK PLAY SET: IN THE JUNGLE (ENG)</v>
          </cell>
          <cell r="C1162" t="str">
            <v>000772315906</v>
          </cell>
          <cell r="D1162">
            <v>12.71</v>
          </cell>
        </row>
        <row r="1163">
          <cell r="A1163" t="str">
            <v>MDL31712</v>
          </cell>
          <cell r="B1163" t="str">
            <v>MINE TO LOVE - JORDAN (ENG)</v>
          </cell>
          <cell r="C1163" t="str">
            <v>000772317122</v>
          </cell>
          <cell r="D1163">
            <v>21.72</v>
          </cell>
        </row>
        <row r="1164">
          <cell r="A1164" t="str">
            <v>MDL31723</v>
          </cell>
          <cell r="B1164" t="str">
            <v>MINE TO LOVE PLAY ARMOIRE (ENG)</v>
          </cell>
          <cell r="C1164" t="str">
            <v>000772317238</v>
          </cell>
          <cell r="D1164">
            <v>34.369999999999997</v>
          </cell>
        </row>
        <row r="1165">
          <cell r="A1165" t="str">
            <v>MDL31724</v>
          </cell>
          <cell r="B1165" t="str">
            <v>MINE TO LOVE PLAY HIGH CHAIR (ENG)</v>
          </cell>
          <cell r="C1165" t="str">
            <v>000772317245</v>
          </cell>
          <cell r="D1165">
            <v>18.7</v>
          </cell>
        </row>
        <row r="1166">
          <cell r="A1166" t="str">
            <v>MDL31727</v>
          </cell>
          <cell r="B1166" t="str">
            <v>MINE TO LOVE PLAY BED (ENG)</v>
          </cell>
          <cell r="C1166" t="str">
            <v>000772317276</v>
          </cell>
          <cell r="D1166">
            <v>22.9</v>
          </cell>
        </row>
        <row r="1167">
          <cell r="A1167" t="str">
            <v>MDL31731</v>
          </cell>
          <cell r="B1167" t="str">
            <v>MINE TO LOVE - SEBASTIAN &amp; SOFIA TWINS (HISPANIC) (ENG)</v>
          </cell>
          <cell r="C1167" t="str">
            <v>000772317313</v>
          </cell>
          <cell r="D1167">
            <v>38.25</v>
          </cell>
        </row>
        <row r="1168">
          <cell r="A1168" t="str">
            <v>MDL3177</v>
          </cell>
          <cell r="B1168" t="str">
            <v>WOODEN VEHICLES AND TRAFFIC SIGNS (ENG)</v>
          </cell>
          <cell r="C1168" t="str">
            <v>000772031776</v>
          </cell>
          <cell r="D1168">
            <v>19.25</v>
          </cell>
        </row>
        <row r="1169">
          <cell r="A1169" t="str">
            <v>MDL31803</v>
          </cell>
          <cell r="B1169" t="str">
            <v>LOVE YOUR LOOK - MAKEUP KIT PLAY SET (ENG)</v>
          </cell>
          <cell r="C1169" t="str">
            <v>000772318037</v>
          </cell>
          <cell r="D1169">
            <v>25.55</v>
          </cell>
        </row>
        <row r="1170">
          <cell r="A1170" t="str">
            <v>MDL31804</v>
          </cell>
          <cell r="B1170" t="str">
            <v>LOVE YOUR LOOK - NAIL CARE PLAY SET (ENG)</v>
          </cell>
          <cell r="C1170" t="str">
            <v>000772318044</v>
          </cell>
          <cell r="D1170">
            <v>25.53</v>
          </cell>
        </row>
        <row r="1171">
          <cell r="A1171" t="str">
            <v>MDL31902</v>
          </cell>
          <cell r="B1171" t="str">
            <v>MY FIRST WOODEN STAMP SET - FAVORITES (ENG)</v>
          </cell>
          <cell r="C1171" t="str">
            <v>000772319027</v>
          </cell>
          <cell r="D1171">
            <v>14.65</v>
          </cell>
        </row>
        <row r="1172">
          <cell r="A1172" t="str">
            <v>MDL32006</v>
          </cell>
          <cell r="B1172" t="str">
            <v xml:space="preserve">SAFARI SCISSOR SKILLS (ENG)  </v>
          </cell>
          <cell r="C1172" t="str">
            <v>000772320061</v>
          </cell>
          <cell r="D1172">
            <v>5.2</v>
          </cell>
        </row>
        <row r="1173">
          <cell r="A1173" t="str">
            <v>MDL32103</v>
          </cell>
          <cell r="B1173" t="str">
            <v>COZY COTTAGE PLAY TENT (ENG)</v>
          </cell>
          <cell r="C1173" t="str">
            <v>000772321037</v>
          </cell>
          <cell r="D1173">
            <v>42.63</v>
          </cell>
        </row>
        <row r="1174">
          <cell r="A1174" t="str">
            <v>MDL33005</v>
          </cell>
          <cell r="B1174" t="str">
            <v>PUZZLE - BLUES CLUES &amp; YOU TAKE-ALONG MAGNETIC (6L)</v>
          </cell>
          <cell r="C1174" t="str">
            <v>000772330053</v>
          </cell>
          <cell r="D1174">
            <v>8.5</v>
          </cell>
        </row>
        <row r="1175">
          <cell r="A1175" t="str">
            <v>MDL33006</v>
          </cell>
          <cell r="B1175" t="str">
            <v>BLUES CLUES &amp; YOU POKE-A-DOT - SHAPES WITH BLUE (6L)</v>
          </cell>
          <cell r="C1175" t="str">
            <v>000772330060</v>
          </cell>
          <cell r="D1175">
            <v>10.65</v>
          </cell>
        </row>
        <row r="1176">
          <cell r="A1176" t="str">
            <v>MDL33007</v>
          </cell>
          <cell r="B1176" t="str">
            <v>PUZZLE - BLUES CLUES &amp; YOU 16pc WOODEN CUBE  (6L)</v>
          </cell>
          <cell r="C1176" t="str">
            <v>000772330077</v>
          </cell>
          <cell r="D1176">
            <v>14.7</v>
          </cell>
        </row>
        <row r="1177">
          <cell r="A1177" t="str">
            <v>MDL33008</v>
          </cell>
          <cell r="B1177" t="str">
            <v>PUZZLE - BLUES CLUES RAINBOW STACKER (6L)</v>
          </cell>
          <cell r="C1177" t="str">
            <v>000772330084</v>
          </cell>
          <cell r="D1177">
            <v>20.05</v>
          </cell>
        </row>
        <row r="1178">
          <cell r="A1178" t="str">
            <v>MDL33009</v>
          </cell>
          <cell r="B1178" t="str">
            <v>PUZZLE - BLUES CLUES &amp; YOU WOODEN MUSICAL FARM SOUND (6L)</v>
          </cell>
          <cell r="C1178" t="str">
            <v>000772330091</v>
          </cell>
          <cell r="D1178">
            <v>14.15</v>
          </cell>
        </row>
        <row r="1179">
          <cell r="A1179" t="str">
            <v>MDL33010</v>
          </cell>
          <cell r="B1179" t="str">
            <v>PUZZLE - WOOD - CHUNKY - BLUES CLUES &amp; YOU  - ALPHABET (6L)</v>
          </cell>
          <cell r="C1179" t="str">
            <v>000772330107</v>
          </cell>
          <cell r="D1179">
            <v>20.05</v>
          </cell>
        </row>
        <row r="1180">
          <cell r="A1180" t="str">
            <v>MDL33011</v>
          </cell>
          <cell r="B1180" t="str">
            <v>BLUES CLUES &amp; YOU WOODEN PULL-BACK SCHOOL BUS (6L)</v>
          </cell>
          <cell r="C1180" t="str">
            <v>000772330114</v>
          </cell>
          <cell r="D1180">
            <v>24.3</v>
          </cell>
        </row>
        <row r="1181">
          <cell r="A1181" t="str">
            <v>MDL33012</v>
          </cell>
          <cell r="B1181" t="str">
            <v>BLUES CLUES &amp; YOU WOODEN MAGNETIC PICTURE GAME (6L)</v>
          </cell>
          <cell r="C1181" t="str">
            <v>000772330121</v>
          </cell>
          <cell r="D1181">
            <v>19.350000000000001</v>
          </cell>
        </row>
        <row r="1182">
          <cell r="A1182" t="str">
            <v>MDL33014</v>
          </cell>
          <cell r="B1182" t="str">
            <v>BLUES CLUES &amp; YOU WOODEN TICKETY TOCK MAGNETIC CLOCK (6L)</v>
          </cell>
          <cell r="C1182" t="str">
            <v>000772330145</v>
          </cell>
          <cell r="D1182">
            <v>19.350000000000001</v>
          </cell>
        </row>
        <row r="1183">
          <cell r="A1183" t="str">
            <v>MDL33015</v>
          </cell>
          <cell r="B1183" t="str">
            <v>BLUES CLUES &amp; YOU WOODEN HANDLE STAMPS (6L)</v>
          </cell>
          <cell r="C1183" t="str">
            <v>000772330152</v>
          </cell>
          <cell r="D1183">
            <v>16.350000000000001</v>
          </cell>
        </row>
        <row r="1184">
          <cell r="A1184" t="str">
            <v>MDL33016</v>
          </cell>
          <cell r="B1184" t="str">
            <v>BLUES CLUES &amp; YOU COOKING PLAY SET (6L)</v>
          </cell>
          <cell r="C1184" t="str">
            <v>000772330169</v>
          </cell>
          <cell r="D1184">
            <v>52.8</v>
          </cell>
        </row>
        <row r="1185">
          <cell r="A1185" t="str">
            <v>MDL33017</v>
          </cell>
          <cell r="B1185" t="str">
            <v>BLUES CLUES &amp; YOU WOODEN TAKE-ALONG HOUSE (6L)</v>
          </cell>
          <cell r="C1185" t="str">
            <v>000772330176</v>
          </cell>
          <cell r="D1185">
            <v>49.3</v>
          </cell>
        </row>
        <row r="1186">
          <cell r="A1186" t="str">
            <v>MDL33018</v>
          </cell>
          <cell r="B1186" t="str">
            <v>BLUES CLUES &amp; YOU - BIRTHDAY PARTY PLAY SET (6L)</v>
          </cell>
          <cell r="C1186" t="str">
            <v>000772330183</v>
          </cell>
          <cell r="D1186">
            <v>29.7</v>
          </cell>
        </row>
        <row r="1187">
          <cell r="A1187" t="str">
            <v>MDL33019</v>
          </cell>
          <cell r="B1187" t="str">
            <v>BLUES CLUES &amp; YOU BLUE'S NEIGHBORHOOD ACTIVITY RUG (6L)</v>
          </cell>
          <cell r="C1187" t="str">
            <v>000772330190</v>
          </cell>
          <cell r="D1187">
            <v>33.549999999999997</v>
          </cell>
        </row>
        <row r="1188">
          <cell r="A1188" t="str">
            <v>MDL33020</v>
          </cell>
          <cell r="B1188" t="str">
            <v>BLUES CLUES &amp; YOU WOODEN MUSIC MAKER BOARD (6L)</v>
          </cell>
          <cell r="C1188" t="str">
            <v>000772330206</v>
          </cell>
          <cell r="D1188">
            <v>38.5</v>
          </cell>
        </row>
        <row r="1189">
          <cell r="A1189" t="str">
            <v>MDL33021</v>
          </cell>
          <cell r="B1189" t="str">
            <v>BLUES CLUES &amp; YOU WATER WOW ACTIVITY MAT (6L)</v>
          </cell>
          <cell r="C1189" t="str">
            <v>000772330213</v>
          </cell>
          <cell r="D1189">
            <v>19.350000000000001</v>
          </cell>
        </row>
        <row r="1190">
          <cell r="A1190" t="str">
            <v>MDL33022</v>
          </cell>
          <cell r="B1190" t="str">
            <v>BLUES CLUES &amp; YOU PLAY TENT (6L)</v>
          </cell>
          <cell r="C1190" t="str">
            <v>000772330220</v>
          </cell>
          <cell r="D1190">
            <v>58.95</v>
          </cell>
        </row>
        <row r="1191">
          <cell r="A1191" t="str">
            <v>MDL33023</v>
          </cell>
          <cell r="B1191" t="str">
            <v>BLUES CLUES &amp; YOU MAILBOX PLAY SET (6L)</v>
          </cell>
          <cell r="C1191" t="str">
            <v>000772330237</v>
          </cell>
          <cell r="D1191">
            <v>25.15</v>
          </cell>
        </row>
        <row r="1192">
          <cell r="A1192" t="str">
            <v>MDL33024</v>
          </cell>
          <cell r="B1192" t="str">
            <v>BLUES CLUES - PUZZLE- CHUNKY - BLUES CLUES &amp; YOU  - FRIDGE FOOD (6L)</v>
          </cell>
          <cell r="C1192" t="str">
            <v>000772330244</v>
          </cell>
          <cell r="D1192">
            <v>19.350000000000001</v>
          </cell>
        </row>
        <row r="1193">
          <cell r="A1193" t="str">
            <v>MDL33251</v>
          </cell>
          <cell r="B1193" t="str">
            <v>PAW PATROL WATER WOW! - CHASE (6L)</v>
          </cell>
          <cell r="C1193" t="str">
            <v>000772332514</v>
          </cell>
          <cell r="D1193">
            <v>6.2</v>
          </cell>
        </row>
        <row r="1194">
          <cell r="A1194" t="str">
            <v>MDL33254</v>
          </cell>
          <cell r="B1194" t="str">
            <v>PAW PATROL RESTICKABLE STICKERS FLIP-FLAP PAD - ADVENTURE BAY (6L)</v>
          </cell>
          <cell r="C1194" t="str">
            <v>000772332545</v>
          </cell>
          <cell r="D1194">
            <v>5.85</v>
          </cell>
        </row>
        <row r="1195">
          <cell r="A1195" t="str">
            <v>MDL33256</v>
          </cell>
          <cell r="B1195" t="str">
            <v>PAW PATROL PUFFY STICKER - ADVENTURE BAY (6L)</v>
          </cell>
          <cell r="C1195" t="str">
            <v>000772332569</v>
          </cell>
          <cell r="D1195">
            <v>6.2</v>
          </cell>
        </row>
        <row r="1196">
          <cell r="A1196" t="str">
            <v>MDL33257</v>
          </cell>
          <cell r="B1196" t="str">
            <v>PAW PATROL PUFFY STICKER PAD - JAKE'S MOUNTAIN (6L)</v>
          </cell>
          <cell r="C1196" t="str">
            <v>000772332576</v>
          </cell>
          <cell r="D1196">
            <v>5.85</v>
          </cell>
        </row>
        <row r="1197">
          <cell r="A1197" t="str">
            <v>MDL33259</v>
          </cell>
          <cell r="B1197" t="str">
            <v>PAW PATROL SCRATCH ART PAD - CHASE (6L)</v>
          </cell>
          <cell r="C1197" t="str">
            <v>000772332590</v>
          </cell>
          <cell r="D1197">
            <v>6.2</v>
          </cell>
        </row>
        <row r="1198">
          <cell r="A1198" t="str">
            <v>MDL33260</v>
          </cell>
          <cell r="B1198" t="str">
            <v>PAW PATROL SCRATCH ART PAD - SKYE (6L)</v>
          </cell>
          <cell r="C1198" t="str">
            <v>000772332606</v>
          </cell>
          <cell r="D1198">
            <v>5.85</v>
          </cell>
        </row>
        <row r="1199">
          <cell r="A1199" t="str">
            <v>MDL33261</v>
          </cell>
          <cell r="B1199" t="str">
            <v>PAW PATROL SCRATCH ART PAD - MARSHALL (6L)</v>
          </cell>
          <cell r="C1199" t="str">
            <v>000772332613</v>
          </cell>
          <cell r="D1199">
            <v>5.85</v>
          </cell>
        </row>
        <row r="1200">
          <cell r="A1200" t="str">
            <v>MDL33263</v>
          </cell>
          <cell r="B1200" t="str">
            <v>PAW PATROL POKE-A-DOT - ALPHABET ADVENTURE (6L)</v>
          </cell>
          <cell r="C1200" t="str">
            <v>000772332637</v>
          </cell>
          <cell r="D1200">
            <v>10.65</v>
          </cell>
        </row>
        <row r="1201">
          <cell r="A1201" t="str">
            <v>MDL33265</v>
          </cell>
          <cell r="B1201" t="str">
            <v>PAW PATROL CRAFT KIT - PUP FIGURINES (6L)</v>
          </cell>
          <cell r="C1201" t="str">
            <v>000772332651</v>
          </cell>
          <cell r="D1201">
            <v>17.5</v>
          </cell>
        </row>
        <row r="1202">
          <cell r="A1202" t="str">
            <v>MDL33266</v>
          </cell>
          <cell r="B1202" t="str">
            <v>PAW PATROL WOODEN CRAFT KIT - VEHICLES (6L)</v>
          </cell>
          <cell r="C1202" t="str">
            <v>000772332668</v>
          </cell>
          <cell r="D1202">
            <v>19.350000000000001</v>
          </cell>
        </row>
        <row r="1203">
          <cell r="A1203" t="str">
            <v>MDL33267</v>
          </cell>
          <cell r="B1203" t="str">
            <v>PAW PATROL MAGNETIC PRETEND PLAY (6L)</v>
          </cell>
          <cell r="C1203" t="str">
            <v>000772332675</v>
          </cell>
          <cell r="D1203">
            <v>20.05</v>
          </cell>
        </row>
        <row r="1204">
          <cell r="A1204" t="str">
            <v>MDL33271</v>
          </cell>
          <cell r="B1204" t="str">
            <v>PAW PATROL ADVENTURE PACK (6L)</v>
          </cell>
          <cell r="C1204" t="str">
            <v>000772332712</v>
          </cell>
          <cell r="D1204">
            <v>34.65</v>
          </cell>
        </row>
        <row r="1205">
          <cell r="A1205" t="str">
            <v>MDL33272</v>
          </cell>
          <cell r="B1205" t="str">
            <v>PAW PATROL WOODEN ABC BLOCK TRUCK (6L)</v>
          </cell>
          <cell r="C1205" t="str">
            <v>000772332729</v>
          </cell>
          <cell r="D1205">
            <v>25.15</v>
          </cell>
        </row>
        <row r="1206">
          <cell r="A1206" t="str">
            <v>MDL33273</v>
          </cell>
          <cell r="B1206" t="str">
            <v>PAW PATROL ACTIVITY RUG - ADVENTURE BAY (6L)</v>
          </cell>
          <cell r="C1206" t="str">
            <v>000772332736</v>
          </cell>
          <cell r="D1206">
            <v>49.3</v>
          </cell>
        </row>
        <row r="1207">
          <cell r="A1207" t="str">
            <v>MDL33274</v>
          </cell>
          <cell r="B1207" t="str">
            <v>PAW PATROL TABLETOP ART CENTER (6L)</v>
          </cell>
          <cell r="C1207" t="str">
            <v>000772332743</v>
          </cell>
          <cell r="D1207">
            <v>52.15</v>
          </cell>
        </row>
        <row r="1208">
          <cell r="A1208" t="str">
            <v>MDL33275</v>
          </cell>
          <cell r="B1208" t="str">
            <v>PAW PATROL WOODEN DASHBOARD (6L)</v>
          </cell>
          <cell r="C1208" t="str">
            <v>000772332750</v>
          </cell>
          <cell r="D1208">
            <v>49.3</v>
          </cell>
        </row>
        <row r="1209">
          <cell r="A1209" t="str">
            <v>MDL33276</v>
          </cell>
          <cell r="B1209" t="str">
            <v>PAW PATROL MARSHALL'S WOODEN RESCUE CADDY (6L)</v>
          </cell>
          <cell r="C1209" t="str">
            <v>000772332767</v>
          </cell>
          <cell r="D1209">
            <v>33.549999999999997</v>
          </cell>
        </row>
        <row r="1210">
          <cell r="A1210" t="str">
            <v>MDL33277</v>
          </cell>
          <cell r="B1210" t="str">
            <v>PAW PATROL JUMBO CARDBOARD BLOCKS (6L)</v>
          </cell>
          <cell r="C1210" t="str">
            <v>000772332774</v>
          </cell>
          <cell r="D1210">
            <v>47.75</v>
          </cell>
        </row>
        <row r="1211">
          <cell r="A1211" t="str">
            <v>MDL340</v>
          </cell>
          <cell r="B1211" t="str">
            <v>PUZZLE - SOUND - ALPHABET (ENG)</v>
          </cell>
          <cell r="C1211" t="str">
            <v>000772003407</v>
          </cell>
          <cell r="D1211">
            <v>17.3</v>
          </cell>
        </row>
        <row r="1212">
          <cell r="A1212" t="str">
            <v>MDL3718</v>
          </cell>
          <cell r="B1212" t="str">
            <v>PUZZLE - CHUNKY - HOLIDAY TREE (ENG)</v>
          </cell>
          <cell r="C1212" t="str">
            <v>000772037181</v>
          </cell>
          <cell r="D1212">
            <v>16.399999999999999</v>
          </cell>
        </row>
        <row r="1213">
          <cell r="A1213" t="str">
            <v>MDL3725</v>
          </cell>
          <cell r="B1213" t="str">
            <v>VEHICLES CHUNKY PUZZLE (ENG)</v>
          </cell>
          <cell r="C1213" t="str">
            <v>000772037259</v>
          </cell>
          <cell r="D1213">
            <v>9.5</v>
          </cell>
        </row>
        <row r="1214">
          <cell r="A1214" t="str">
            <v>MDL3792</v>
          </cell>
          <cell r="B1214" t="str">
            <v>PUZZLE - IN A BOX - CONSTRUCTION (ENG)</v>
          </cell>
          <cell r="C1214" t="str">
            <v>000772037921</v>
          </cell>
          <cell r="D1214">
            <v>12.25</v>
          </cell>
        </row>
        <row r="1215">
          <cell r="A1215" t="str">
            <v>MDL3794</v>
          </cell>
          <cell r="B1215" t="str">
            <v>PUZZLE -  IN A BOX - VEHICLES (ENG)</v>
          </cell>
          <cell r="C1215" t="str">
            <v>0007720379455</v>
          </cell>
          <cell r="D1215">
            <v>12.254</v>
          </cell>
        </row>
        <row r="1216">
          <cell r="A1216" t="str">
            <v>MDL3866</v>
          </cell>
          <cell r="B1216" t="str">
            <v>LEARNING MATS DISPLAY RACK (ENG)</v>
          </cell>
          <cell r="C1216" t="str">
            <v>000772038669</v>
          </cell>
          <cell r="D1216">
            <v>229.36</v>
          </cell>
        </row>
        <row r="1217">
          <cell r="A1217" t="str">
            <v>MDL40118</v>
          </cell>
          <cell r="B1217" t="str">
            <v>DELUXE WOODEN STAMP SET - ABC 123 (8L)</v>
          </cell>
          <cell r="C1217" t="str">
            <v>000772401180</v>
          </cell>
          <cell r="D1217">
            <v>18.350000000000001</v>
          </cell>
        </row>
        <row r="1218">
          <cell r="A1218" t="str">
            <v>MDL40119</v>
          </cell>
          <cell r="B1218" t="str">
            <v>UNICORN BANK (8L)</v>
          </cell>
          <cell r="C1218" t="str">
            <v>000772401197</v>
          </cell>
          <cell r="D1218">
            <v>6.97</v>
          </cell>
        </row>
        <row r="1219">
          <cell r="A1219" t="str">
            <v>MDL40125</v>
          </cell>
          <cell r="B1219" t="str">
            <v>SAFARI ZIG-ZAG TOWER (8L)</v>
          </cell>
          <cell r="C1219" t="str">
            <v>000772401258</v>
          </cell>
          <cell r="D1219">
            <v>16.399999999999999</v>
          </cell>
        </row>
        <row r="1220">
          <cell r="A1220" t="str">
            <v>MDL40140</v>
          </cell>
          <cell r="B1220" t="str">
            <v>TAKE-ALONG TABLETOP - RAILROAD (8L)</v>
          </cell>
          <cell r="C1220" t="str">
            <v>000772401401</v>
          </cell>
          <cell r="D1220">
            <v>29.98</v>
          </cell>
        </row>
        <row r="1221">
          <cell r="A1221" t="str">
            <v>MDL40142</v>
          </cell>
          <cell r="B1221" t="str">
            <v>TAKE-ALONG TABLETOP - FARM (6L)</v>
          </cell>
          <cell r="C1221" t="str">
            <v>000772401425</v>
          </cell>
          <cell r="D1221">
            <v>29.98</v>
          </cell>
        </row>
        <row r="1222">
          <cell r="A1222" t="str">
            <v>MDL40152</v>
          </cell>
          <cell r="B1222" t="str">
            <v>SEEK &amp; FIND STICKER PAD - ANIMAL (8L)</v>
          </cell>
          <cell r="C1222" t="str">
            <v>000772401524</v>
          </cell>
          <cell r="D1222">
            <v>5.7</v>
          </cell>
        </row>
        <row r="1223">
          <cell r="A1223" t="str">
            <v>MDL40178</v>
          </cell>
          <cell r="B1223" t="str">
            <v>WATER REVEAL PAD SPACE (8L)</v>
          </cell>
          <cell r="C1223" t="str">
            <v>000772401784</v>
          </cell>
          <cell r="D1223">
            <v>5.7</v>
          </cell>
        </row>
        <row r="1224">
          <cell r="A1224" t="str">
            <v>MDL4019</v>
          </cell>
          <cell r="B1224" t="str">
            <v xml:space="preserve">BAKE &amp; DECORATE CUPCAKE SET (ENG)  </v>
          </cell>
          <cell r="C1224" t="str">
            <v>0007720401989</v>
          </cell>
          <cell r="D1224">
            <v>20.45</v>
          </cell>
        </row>
        <row r="1225">
          <cell r="A1225" t="str">
            <v>MDL40217</v>
          </cell>
          <cell r="B1225" t="str">
            <v>WINGED DRAGON SHAPED KITE (8L)</v>
          </cell>
          <cell r="C1225" t="str">
            <v>000772402170</v>
          </cell>
          <cell r="D1225">
            <v>15.55</v>
          </cell>
        </row>
        <row r="1226">
          <cell r="A1226" t="str">
            <v>MDL40220</v>
          </cell>
          <cell r="B1226" t="str">
            <v>WOODEN CHAIR PAIR  - WHITE (8L)</v>
          </cell>
          <cell r="C1226" t="str">
            <v>000772402200</v>
          </cell>
          <cell r="D1226">
            <v>72.75</v>
          </cell>
        </row>
        <row r="1227">
          <cell r="A1227" t="str">
            <v>MDL40225</v>
          </cell>
          <cell r="B1227" t="str">
            <v>WOODEN TABLE &amp; CHAIRS - WHITE (8L)</v>
          </cell>
          <cell r="C1227" t="str">
            <v>000772402255</v>
          </cell>
          <cell r="D1227">
            <v>134.80000000000001</v>
          </cell>
        </row>
        <row r="1228">
          <cell r="A1228" t="str">
            <v>MDL40231</v>
          </cell>
          <cell r="B1228" t="str">
            <v>WOODEN LIFT-TOP DESK &amp; CHAIR - WHITE (8L)</v>
          </cell>
          <cell r="C1228" t="str">
            <v>000772402316</v>
          </cell>
          <cell r="D1228">
            <v>116.6</v>
          </cell>
        </row>
        <row r="1229">
          <cell r="A1229" t="str">
            <v>MDL40310</v>
          </cell>
          <cell r="B1229" t="str">
            <v>MAGIC PATTERN COLOURING PAD ADVENTURE (8L)</v>
          </cell>
          <cell r="C1229" t="str">
            <v>000772403108</v>
          </cell>
          <cell r="D1229">
            <v>4.9400000000000004</v>
          </cell>
        </row>
        <row r="1230">
          <cell r="A1230" t="str">
            <v>MDL40400</v>
          </cell>
          <cell r="B1230" t="str">
            <v>PLUSH EMPEROR PENGUIN (8L)</v>
          </cell>
          <cell r="C1230" t="str">
            <v>000772404006</v>
          </cell>
          <cell r="D1230">
            <v>81.75</v>
          </cell>
        </row>
        <row r="1231">
          <cell r="A1231" t="str">
            <v>MDL40450-6</v>
          </cell>
          <cell r="B1231" t="str">
            <v>BABY TIGER (6)</v>
          </cell>
          <cell r="C1231" t="str">
            <v>000772404501</v>
          </cell>
          <cell r="D1231">
            <v>18.350000000000001</v>
          </cell>
        </row>
        <row r="1232">
          <cell r="A1232" t="str">
            <v>MDL40522</v>
          </cell>
          <cell r="B1232" t="str">
            <v>REUSABLE PUFFY STICKERS - VEHICLES (8L)</v>
          </cell>
          <cell r="C1232" t="str">
            <v>000772405225</v>
          </cell>
          <cell r="D1232">
            <v>5.2</v>
          </cell>
        </row>
        <row r="1233">
          <cell r="A1233" t="str">
            <v>MDL40624</v>
          </cell>
          <cell r="B1233" t="str">
            <v>STENCIL ART (8L)</v>
          </cell>
          <cell r="C1233" t="str">
            <v>000772406246</v>
          </cell>
          <cell r="D1233">
            <v>18.850000000000001</v>
          </cell>
        </row>
        <row r="1234">
          <cell r="A1234" t="str">
            <v>MDL4073</v>
          </cell>
          <cell r="B1234" t="str">
            <v xml:space="preserve">ROLLING GROCERY BASKET (ENG)  </v>
          </cell>
          <cell r="C1234" t="str">
            <v>000772040730</v>
          </cell>
          <cell r="D1234">
            <v>27.1</v>
          </cell>
        </row>
        <row r="1235">
          <cell r="A1235" t="str">
            <v>MDL40800</v>
          </cell>
          <cell r="B1235" t="str">
            <v xml:space="preserve">LET'S EXPLORE KEEP COOL FOOD COOLER PLAY SET  </v>
          </cell>
          <cell r="C1235" t="str">
            <v>000772408004</v>
          </cell>
          <cell r="D1235">
            <v>30.85</v>
          </cell>
        </row>
        <row r="1236">
          <cell r="A1236" t="str">
            <v>MDL40804</v>
          </cell>
          <cell r="B1236" t="str">
            <v>LET'S EXPLORE WOODEN CAMP STOVE PLAY SET (8L)</v>
          </cell>
          <cell r="C1236" t="str">
            <v>000772408042</v>
          </cell>
          <cell r="D1236">
            <v>54.7</v>
          </cell>
        </row>
        <row r="1237">
          <cell r="A1237" t="str">
            <v>MDL40806</v>
          </cell>
          <cell r="B1237" t="str">
            <v>LET'S EXPLORE FISHING PLAY SET (8L)</v>
          </cell>
          <cell r="C1237" t="str">
            <v>000772408066</v>
          </cell>
          <cell r="D1237">
            <v>27.9</v>
          </cell>
        </row>
        <row r="1238">
          <cell r="A1238" t="str">
            <v>MDL40808</v>
          </cell>
          <cell r="B1238" t="str">
            <v>LET'S EXPLORE CAMP MUSIC PLAY SET (6L)</v>
          </cell>
          <cell r="C1238" t="str">
            <v>000772408080</v>
          </cell>
          <cell r="D1238">
            <v>21.9</v>
          </cell>
        </row>
        <row r="1239">
          <cell r="A1239" t="str">
            <v>MDL40818</v>
          </cell>
          <cell r="B1239" t="str">
            <v>LET'S EXPLORE BINOCULARS &amp; COMPASS PLAY SET (8L)</v>
          </cell>
          <cell r="C1239" t="str">
            <v>000772408189</v>
          </cell>
          <cell r="D1239">
            <v>11.5</v>
          </cell>
        </row>
        <row r="1240">
          <cell r="A1240" t="str">
            <v>MDL40819</v>
          </cell>
          <cell r="B1240" t="str">
            <v>LET'S EXPLORE INDOOR/OUTDOOR SCAVENGER HUNT PLAY SET (8L)</v>
          </cell>
          <cell r="C1240" t="str">
            <v>000772408196</v>
          </cell>
          <cell r="D1240">
            <v>16.350000000000001</v>
          </cell>
        </row>
        <row r="1241">
          <cell r="A1241" t="str">
            <v>MDL40820</v>
          </cell>
          <cell r="B1241" t="str">
            <v>LET'S EXPLORE WATER WOW! SEASONS (8L)</v>
          </cell>
          <cell r="C1241" t="str">
            <v>000772408202</v>
          </cell>
          <cell r="D1241">
            <v>6</v>
          </cell>
        </row>
        <row r="1242">
          <cell r="A1242" t="str">
            <v>MDL4083</v>
          </cell>
          <cell r="B1242" t="str">
            <v>PLAY-TIME PRODUCE VEGETABLES (ENG)</v>
          </cell>
          <cell r="C1242" t="str">
            <v>000772040839</v>
          </cell>
          <cell r="D1242">
            <v>17.3</v>
          </cell>
        </row>
        <row r="1243">
          <cell r="A1243" t="str">
            <v>MDL4107</v>
          </cell>
          <cell r="B1243" t="str">
            <v>DOODLE PAD (6"X9") (ENG)</v>
          </cell>
          <cell r="C1243" t="str">
            <v>000772041072</v>
          </cell>
          <cell r="D1243">
            <v>2.5499999999999998</v>
          </cell>
        </row>
        <row r="1244">
          <cell r="A1244" t="str">
            <v>MDL4120</v>
          </cell>
          <cell r="B1244" t="str">
            <v>DELUXE WATERCOLOR PAINT SET (21 COLORS) (ENG)</v>
          </cell>
          <cell r="C1244" t="str">
            <v>000772041201</v>
          </cell>
          <cell r="D1244">
            <v>6.4</v>
          </cell>
        </row>
        <row r="1245">
          <cell r="A1245" t="str">
            <v>MDL41202</v>
          </cell>
          <cell r="B1245" t="str">
            <v xml:space="preserve">FLOAT ALONGS: PLAYFUN PENGUINS  </v>
          </cell>
          <cell r="C1245" t="str">
            <v>000772412025</v>
          </cell>
          <cell r="D1245">
            <v>15</v>
          </cell>
        </row>
        <row r="1246">
          <cell r="A1246" t="str">
            <v>MDL41203</v>
          </cell>
          <cell r="B1246" t="str">
            <v xml:space="preserve">FLOAT ALONGS: TINY TUGBOATS (8L)  </v>
          </cell>
          <cell r="C1246" t="str">
            <v>000772412032</v>
          </cell>
          <cell r="D1246">
            <v>11.55</v>
          </cell>
        </row>
        <row r="1247">
          <cell r="A1247" t="str">
            <v>MDL41305</v>
          </cell>
          <cell r="B1247" t="str">
            <v>MATHS GEAR - SUBTRACTION (8L)</v>
          </cell>
          <cell r="C1247" t="str">
            <v>000772413053</v>
          </cell>
          <cell r="D1247">
            <v>6.97</v>
          </cell>
        </row>
        <row r="1248">
          <cell r="A1248" t="str">
            <v>MDL41322</v>
          </cell>
          <cell r="B1248" t="str">
            <v>REUSABLE DRAWING AND MAGNET KIT - PRINCESS (8L)</v>
          </cell>
          <cell r="C1248" t="str">
            <v>000772413220</v>
          </cell>
          <cell r="D1248">
            <v>16.05</v>
          </cell>
        </row>
        <row r="1249">
          <cell r="A1249" t="str">
            <v>MDL41342</v>
          </cell>
          <cell r="B1249" t="str">
            <v>POKE-A-DOT - WHO'S IN THE OCEAN (8L)</v>
          </cell>
          <cell r="C1249" t="str">
            <v>000772413428</v>
          </cell>
          <cell r="D1249">
            <v>12.65</v>
          </cell>
        </row>
        <row r="1250">
          <cell r="A1250" t="str">
            <v>MDL41345</v>
          </cell>
          <cell r="B1250" t="str">
            <v>POKE-A-DOT - 10 LITTLE MONKEYS (8L)</v>
          </cell>
          <cell r="C1250" t="str">
            <v>000772413459</v>
          </cell>
          <cell r="D1250">
            <v>12.65</v>
          </cell>
        </row>
        <row r="1251">
          <cell r="A1251" t="str">
            <v>MDL41349</v>
          </cell>
          <cell r="B1251" t="str">
            <v>POKE-A-DOT - THE NIGHT BEFORE CHRISTMAS (8L)</v>
          </cell>
          <cell r="C1251" t="str">
            <v>000772413497</v>
          </cell>
          <cell r="D1251">
            <v>12.65</v>
          </cell>
        </row>
        <row r="1252">
          <cell r="A1252" t="str">
            <v>MDL41363</v>
          </cell>
          <cell r="B1252" t="str">
            <v>PUZZLE - WOOD - FARM FRIENDS (8L)</v>
          </cell>
          <cell r="C1252" t="str">
            <v>000772413633</v>
          </cell>
          <cell r="D1252">
            <v>11.55</v>
          </cell>
        </row>
        <row r="1253">
          <cell r="A1253" t="str">
            <v>MDL41700</v>
          </cell>
          <cell r="B1253" t="str">
            <v>ANIMAL CARE ACTIVITY CENTER (8L)</v>
          </cell>
          <cell r="C1253" t="str">
            <v>000772417006</v>
          </cell>
          <cell r="D1253">
            <v>194.99</v>
          </cell>
        </row>
        <row r="1254">
          <cell r="A1254" t="str">
            <v>MDL41705</v>
          </cell>
          <cell r="B1254" t="str">
            <v>VROOM AND ZOOM INTERACTIVE DASHBOARD (8L)</v>
          </cell>
          <cell r="C1254" t="str">
            <v>000772417051</v>
          </cell>
          <cell r="D1254">
            <v>52.9</v>
          </cell>
        </row>
        <row r="1255">
          <cell r="A1255" t="str">
            <v>MDL41706</v>
          </cell>
          <cell r="B1255" t="str">
            <v>MINE TO LOVE TOY TIME PLAY SET (8L)</v>
          </cell>
          <cell r="C1255" t="str">
            <v>000772417068</v>
          </cell>
          <cell r="D1255">
            <v>26.65</v>
          </cell>
        </row>
        <row r="1256">
          <cell r="A1256" t="str">
            <v>MDL41707</v>
          </cell>
          <cell r="B1256" t="str">
            <v>MINE TO LOVE TRAVEL TIME PLAY SET (8L)</v>
          </cell>
          <cell r="C1256" t="str">
            <v>000772417075</v>
          </cell>
          <cell r="D1256">
            <v>28.04</v>
          </cell>
        </row>
        <row r="1257">
          <cell r="A1257" t="str">
            <v>MDL41708</v>
          </cell>
          <cell r="B1257" t="str">
            <v>MINE TO LOVE - MEALTIME PLAY SET (8L)</v>
          </cell>
          <cell r="C1257" t="str">
            <v>000772417082</v>
          </cell>
          <cell r="D1257">
            <v>28.04</v>
          </cell>
        </row>
        <row r="1258">
          <cell r="A1258" t="str">
            <v>MDL41709</v>
          </cell>
          <cell r="B1258" t="str">
            <v>MINE TO LOVE - BEDTIME PLAY SET (8L)</v>
          </cell>
          <cell r="C1258" t="str">
            <v>000772417099</v>
          </cell>
          <cell r="D1258">
            <v>26.64</v>
          </cell>
        </row>
        <row r="1259">
          <cell r="A1259" t="str">
            <v>MDL41711</v>
          </cell>
          <cell r="B1259" t="str">
            <v>MINE TO LOVE - LUKE &amp; LUCY (8L)</v>
          </cell>
          <cell r="C1259" t="str">
            <v>000772417112</v>
          </cell>
          <cell r="D1259">
            <v>40.450000000000003</v>
          </cell>
        </row>
        <row r="1260">
          <cell r="A1260" t="str">
            <v>MDL41721</v>
          </cell>
          <cell r="B1260" t="str">
            <v>PLAY BUNK BED (8L)</v>
          </cell>
          <cell r="C1260" t="str">
            <v>000772417211</v>
          </cell>
          <cell r="D1260">
            <v>42.65</v>
          </cell>
        </row>
        <row r="1261">
          <cell r="A1261" t="str">
            <v>MDL41724</v>
          </cell>
          <cell r="B1261" t="str">
            <v>PLAY HIGH CHAIR (8L)</v>
          </cell>
          <cell r="C1261" t="str">
            <v>000772417242</v>
          </cell>
          <cell r="D1261">
            <v>28.05</v>
          </cell>
        </row>
        <row r="1262">
          <cell r="A1262" t="str">
            <v>MDL41725</v>
          </cell>
          <cell r="B1262" t="str">
            <v>PLAY PUSHCHAIR (8L)</v>
          </cell>
          <cell r="C1262" t="str">
            <v>000772417259</v>
          </cell>
          <cell r="D1262">
            <v>42.63</v>
          </cell>
        </row>
        <row r="1263">
          <cell r="A1263" t="str">
            <v>MDL41800</v>
          </cell>
          <cell r="B1263" t="str">
            <v>DOCTOR ACTIVITY CENTRE (8L)</v>
          </cell>
          <cell r="C1263" t="str">
            <v>000772418003</v>
          </cell>
          <cell r="D1263">
            <v>218.5</v>
          </cell>
        </row>
        <row r="1264">
          <cell r="A1264" t="str">
            <v>MDL41802</v>
          </cell>
          <cell r="B1264" t="str">
            <v>SALON &amp; SPA PLAY SET (8L)</v>
          </cell>
          <cell r="C1264" t="str">
            <v>000772418027</v>
          </cell>
          <cell r="D1264">
            <v>27.1</v>
          </cell>
        </row>
        <row r="1265">
          <cell r="A1265" t="str">
            <v>MDL41900</v>
          </cell>
          <cell r="B1265" t="str">
            <v>DELUXE WOODEN STAMP SET - FAIRY TALE (8L)</v>
          </cell>
          <cell r="C1265" t="str">
            <v>000772419000</v>
          </cell>
          <cell r="D1265">
            <v>22.89</v>
          </cell>
        </row>
        <row r="1266">
          <cell r="A1266" t="str">
            <v>MDL41901</v>
          </cell>
          <cell r="B1266" t="str">
            <v>DELUXE WOODEN STAMP SET - VEHICLES (8L)</v>
          </cell>
          <cell r="C1266" t="str">
            <v>000772419017</v>
          </cell>
          <cell r="D1266">
            <v>22.89</v>
          </cell>
        </row>
        <row r="1267">
          <cell r="A1267" t="str">
            <v>MDL4194</v>
          </cell>
          <cell r="B1267" t="str">
            <v>SKETCH PAD (9"X12") (ENG)</v>
          </cell>
          <cell r="C1267" t="str">
            <v>000772041942</v>
          </cell>
          <cell r="D1267">
            <v>4.45</v>
          </cell>
        </row>
        <row r="1268">
          <cell r="A1268" t="str">
            <v>MDL42040</v>
          </cell>
          <cell r="B1268" t="str">
            <v>MINI SCRATCH ART NOTES HOLIDAY (8L)</v>
          </cell>
          <cell r="C1268" t="str">
            <v>000772420402</v>
          </cell>
          <cell r="D1268">
            <v>6.9</v>
          </cell>
        </row>
        <row r="1269">
          <cell r="A1269" t="str">
            <v>MDL42041</v>
          </cell>
          <cell r="B1269" t="str">
            <v>MINI SCRATCH ART NOTES OCEAN (8L)</v>
          </cell>
          <cell r="C1269" t="str">
            <v>000772420419</v>
          </cell>
          <cell r="D1269">
            <v>7.29</v>
          </cell>
        </row>
        <row r="1270">
          <cell r="A1270" t="str">
            <v>MDL42043</v>
          </cell>
          <cell r="B1270" t="str">
            <v>MINI SCRATCH ART NOTES FRIENDSHIP (8L)</v>
          </cell>
          <cell r="C1270" t="str">
            <v>000772420433</v>
          </cell>
          <cell r="D1270">
            <v>7.29</v>
          </cell>
        </row>
        <row r="1271">
          <cell r="A1271" t="str">
            <v>MDL4215</v>
          </cell>
          <cell r="B1271" t="str">
            <v>STICKER COLLECTION - SEASONS &amp; CELEBRATIONS (ENG)</v>
          </cell>
          <cell r="C1271" t="str">
            <v>000772042154</v>
          </cell>
          <cell r="D1271">
            <v>5.2</v>
          </cell>
        </row>
        <row r="1272">
          <cell r="A1272" t="str">
            <v>MDL4221</v>
          </cell>
          <cell r="B1272" t="str">
            <v>NON-ROLL MARKERS (ENG)</v>
          </cell>
          <cell r="C1272" t="str">
            <v>000772042215</v>
          </cell>
          <cell r="D1272">
            <v>3.86</v>
          </cell>
        </row>
        <row r="1273">
          <cell r="A1273" t="str">
            <v>MDL4224</v>
          </cell>
          <cell r="B1273" t="str">
            <v>CHILD-SAFE SCISSOR SET (2pc) (ENG)</v>
          </cell>
          <cell r="C1273" t="str">
            <v>000772042246</v>
          </cell>
          <cell r="D1273">
            <v>2.52</v>
          </cell>
        </row>
        <row r="1274">
          <cell r="A1274" t="str">
            <v>MDL4239</v>
          </cell>
          <cell r="B1274" t="str">
            <v>SWEETS &amp; TREATS STICKER PAD (ENG)</v>
          </cell>
          <cell r="C1274" t="str">
            <v>000772042390</v>
          </cell>
          <cell r="D1274">
            <v>5.2</v>
          </cell>
        </row>
        <row r="1275">
          <cell r="A1275" t="str">
            <v>MDL4370</v>
          </cell>
          <cell r="B1275" t="str">
            <v>CLASSIC CARD GAME SET (ENG)</v>
          </cell>
          <cell r="C1275" t="str">
            <v>000772043700</v>
          </cell>
          <cell r="D1275">
            <v>11.53</v>
          </cell>
        </row>
        <row r="1276">
          <cell r="A1276" t="str">
            <v>MDL440</v>
          </cell>
          <cell r="B1276" t="str">
            <v>U.S.A. MAP FLOOR (51pc)</v>
          </cell>
          <cell r="C1276" t="str">
            <v>000772204408</v>
          </cell>
          <cell r="D1276">
            <v>12.65</v>
          </cell>
        </row>
        <row r="1277">
          <cell r="A1277" t="str">
            <v>MDL4421</v>
          </cell>
          <cell r="B1277" t="str">
            <v>PUZZLE - FLOOR - 24pc TRAFFIC JAM (ENG)</v>
          </cell>
          <cell r="C1277" t="str">
            <v>000772044219</v>
          </cell>
          <cell r="D1277">
            <v>11.55</v>
          </cell>
        </row>
        <row r="1278">
          <cell r="A1278" t="str">
            <v>MDL4427</v>
          </cell>
          <cell r="B1278" t="str">
            <v>PUZZLE - FLOOR - 48pc FAIRY TALE CASTLE (ENG)</v>
          </cell>
          <cell r="C1278" t="str">
            <v>000772044271</v>
          </cell>
          <cell r="D1278">
            <v>11.53</v>
          </cell>
        </row>
        <row r="1279">
          <cell r="A1279" t="str">
            <v>MDL446</v>
          </cell>
          <cell r="B1279" t="str">
            <v xml:space="preserve">WORLD MAP FLOOR 33pc (ENG)  </v>
          </cell>
          <cell r="C1279" t="str">
            <v>000772104463.</v>
          </cell>
          <cell r="D1279">
            <v>12.65</v>
          </cell>
        </row>
        <row r="1280">
          <cell r="A1280" t="str">
            <v>MDL4577</v>
          </cell>
          <cell r="B1280" t="str">
            <v>TRAILER &amp; EXCAVATOR (ENG)</v>
          </cell>
          <cell r="C1280" t="str">
            <v>000772045773</v>
          </cell>
          <cell r="D1280">
            <v>19.25</v>
          </cell>
        </row>
        <row r="1281">
          <cell r="A1281" t="str">
            <v>MDL4787</v>
          </cell>
          <cell r="B1281" t="str">
            <v>WAITRESS ROLE PLAY (ENG)</v>
          </cell>
          <cell r="C1281" t="str">
            <v>000772047876</v>
          </cell>
          <cell r="D1281">
            <v>25.53</v>
          </cell>
        </row>
        <row r="1282">
          <cell r="A1282" t="str">
            <v>MDL4888</v>
          </cell>
          <cell r="B1282" t="str">
            <v xml:space="preserve">TIME TO EAT FEEDING SET (ENG)  </v>
          </cell>
          <cell r="C1282" t="str">
            <v>000772048880</v>
          </cell>
          <cell r="D1282">
            <v>15.55</v>
          </cell>
        </row>
        <row r="1283">
          <cell r="A1283" t="str">
            <v>MDL4912</v>
          </cell>
          <cell r="B1283" t="str">
            <v>MINE TO LOVE MARIANA - 12" DOLL (ENG)</v>
          </cell>
          <cell r="C1283" t="str">
            <v>000772049122</v>
          </cell>
          <cell r="D1283">
            <v>21.75</v>
          </cell>
        </row>
        <row r="1284">
          <cell r="A1284" t="str">
            <v>MDL4915</v>
          </cell>
          <cell r="B1284" t="str">
            <v>MINE to LOVE GABRIELLE - 12" DOLL - AA (ENG)</v>
          </cell>
          <cell r="C1284" t="str">
            <v>000772049153</v>
          </cell>
          <cell r="D1284">
            <v>21.72</v>
          </cell>
        </row>
        <row r="1285">
          <cell r="A1285" t="str">
            <v>MDL5028</v>
          </cell>
          <cell r="B1285" t="str">
            <v>ALPHABET WRITE-A-MAT (BUNDLE OF 6) (ENG)</v>
          </cell>
          <cell r="C1285" t="str">
            <v>000772050289</v>
          </cell>
          <cell r="D1285">
            <v>15.34</v>
          </cell>
        </row>
        <row r="1286">
          <cell r="A1286" t="str">
            <v>MDL5029</v>
          </cell>
          <cell r="B1286" t="str">
            <v>NUMBERS 1-10 WRITE-A-MAT (BUNDLE OF 6) (ENG)</v>
          </cell>
          <cell r="C1286" t="str">
            <v>000772050296</v>
          </cell>
          <cell r="D1286">
            <v>15.34</v>
          </cell>
        </row>
        <row r="1287">
          <cell r="A1287" t="str">
            <v>MDL5030</v>
          </cell>
          <cell r="B1287" t="str">
            <v>PHONICS WRITE-A-MAT (BUNDLE OF 6) (ENG)</v>
          </cell>
          <cell r="C1287" t="str">
            <v>000772050302</v>
          </cell>
          <cell r="D1287">
            <v>15.34</v>
          </cell>
        </row>
        <row r="1288">
          <cell r="A1288" t="str">
            <v>MDL5031</v>
          </cell>
          <cell r="B1288" t="str">
            <v>ADDITION PROBLEMS WRITE-A-MAT (BUNDLE OF 6) (ENG)</v>
          </cell>
          <cell r="C1288" t="str">
            <v>000772050319</v>
          </cell>
          <cell r="D1288">
            <v>15.34</v>
          </cell>
        </row>
        <row r="1289">
          <cell r="A1289" t="str">
            <v>MDL5032</v>
          </cell>
          <cell r="B1289" t="str">
            <v>SUBTRACTION PROBLEMS WRITE-A-MAT (BUNDLE OF 6) (ENG)</v>
          </cell>
          <cell r="C1289" t="str">
            <v>000772050326</v>
          </cell>
          <cell r="D1289">
            <v>15.34</v>
          </cell>
        </row>
        <row r="1290">
          <cell r="A1290" t="str">
            <v>MDL5033</v>
          </cell>
          <cell r="B1290" t="str">
            <v>MULTIPLICATION PROBLEMS WRITE-A-MAT (BUNDLE OF 6) (ENG)</v>
          </cell>
          <cell r="C1290" t="str">
            <v>000772050333</v>
          </cell>
          <cell r="D1290">
            <v>15.34</v>
          </cell>
        </row>
        <row r="1291">
          <cell r="A1291" t="str">
            <v>MDL5035</v>
          </cell>
          <cell r="B1291" t="str">
            <v>HANDWRITING WRITE-A-MAT (BUNDLE OF 6) (ENG)</v>
          </cell>
          <cell r="C1291" t="str">
            <v>000772050357</v>
          </cell>
          <cell r="D1291">
            <v>15.34</v>
          </cell>
        </row>
        <row r="1292">
          <cell r="A1292" t="str">
            <v>MDL5036</v>
          </cell>
          <cell r="B1292" t="str">
            <v>TELLING TIME WRITE-A-MAT (BUNDLE OF 6) (ENG)</v>
          </cell>
          <cell r="C1292" t="str">
            <v>000772050364</v>
          </cell>
          <cell r="D1292">
            <v>15.34</v>
          </cell>
        </row>
        <row r="1293">
          <cell r="A1293" t="str">
            <v>MDL5037</v>
          </cell>
          <cell r="B1293" t="str">
            <v>COUNTING TO 100 WRITE-A-MAT (BUNDLE OF 6) (ENG)</v>
          </cell>
          <cell r="C1293" t="str">
            <v>000772050371</v>
          </cell>
          <cell r="D1293">
            <v>15.34</v>
          </cell>
        </row>
        <row r="1294">
          <cell r="A1294" t="str">
            <v>MDL5042</v>
          </cell>
          <cell r="B1294" t="str">
            <v>COUNTRIES OF THE WORLD WRITE-A-MAT (BUNDLE OF 6) (ENG)</v>
          </cell>
          <cell r="C1294" t="str">
            <v>000772050425</v>
          </cell>
          <cell r="D1294">
            <v>15.34</v>
          </cell>
        </row>
        <row r="1295">
          <cell r="A1295" t="str">
            <v>MDL5045</v>
          </cell>
          <cell r="B1295" t="str">
            <v>CALENDAR LEARNING MAT (BUNDLE OF 6) (ENG)</v>
          </cell>
          <cell r="C1295" t="str">
            <v>000772050456</v>
          </cell>
          <cell r="D1295">
            <v>15.34</v>
          </cell>
        </row>
        <row r="1296">
          <cell r="A1296" t="str">
            <v>MDL5046</v>
          </cell>
          <cell r="B1296" t="str">
            <v>VEHICLES LEARNING MAT (BUNDLE OF 6) (ENG)</v>
          </cell>
          <cell r="C1296" t="str">
            <v>000772050463</v>
          </cell>
          <cell r="D1296">
            <v>15.34</v>
          </cell>
        </row>
        <row r="1297">
          <cell r="A1297" t="str">
            <v>MDL5149</v>
          </cell>
          <cell r="B1297" t="str">
            <v>CATCH &amp; COUNT FISHING GAME (6L)</v>
          </cell>
          <cell r="C1297" t="str">
            <v>000772051491</v>
          </cell>
          <cell r="D1297">
            <v>24.4</v>
          </cell>
        </row>
        <row r="1298">
          <cell r="A1298" t="str">
            <v>MDL5248</v>
          </cell>
          <cell r="B1298" t="str">
            <v>SECRET DECODER BOOK (ENG)</v>
          </cell>
          <cell r="C1298" t="str">
            <v>000772052481</v>
          </cell>
          <cell r="D1298">
            <v>5.2</v>
          </cell>
        </row>
        <row r="1299">
          <cell r="A1299" t="str">
            <v>MDL5394</v>
          </cell>
          <cell r="B1299" t="str">
            <v>MAGIC VELVET - BUTTERFLY (ENG)</v>
          </cell>
          <cell r="C1299" t="str">
            <v>000772053945</v>
          </cell>
          <cell r="D1299">
            <v>4.68</v>
          </cell>
        </row>
        <row r="1300">
          <cell r="A1300" t="str">
            <v>MDL5502</v>
          </cell>
          <cell r="B1300" t="str">
            <v>OTG COLORBLAST ANIMALS (ENG)</v>
          </cell>
          <cell r="C1300" t="str">
            <v>000772055024</v>
          </cell>
          <cell r="D1300">
            <v>4.68</v>
          </cell>
        </row>
        <row r="1301">
          <cell r="A1301" t="str">
            <v>MDL5931</v>
          </cell>
          <cell r="B1301" t="str">
            <v>RAINBOW MINI SCRATCH ART NOTES (IN DISPLAY) (ENG)</v>
          </cell>
          <cell r="C1301" t="str">
            <v>000772059312</v>
          </cell>
          <cell r="D1301">
            <v>1.94</v>
          </cell>
        </row>
        <row r="1302">
          <cell r="A1302" t="str">
            <v>MDL6282</v>
          </cell>
          <cell r="B1302" t="str">
            <v>PRETTY PETALS CULTIVATOR &amp; TROWEL SET (ENG)</v>
          </cell>
          <cell r="C1302" t="str">
            <v>000772062824</v>
          </cell>
          <cell r="D1302">
            <v>8.85</v>
          </cell>
        </row>
        <row r="1303">
          <cell r="A1303" t="str">
            <v>MDL6424</v>
          </cell>
          <cell r="B1303" t="str">
            <v>SEASIDE SIDEKICKS NESTING PAILS (ENG)</v>
          </cell>
          <cell r="C1303" t="str">
            <v>000772064248</v>
          </cell>
          <cell r="D1303">
            <v>10.199999999999999</v>
          </cell>
        </row>
        <row r="1304">
          <cell r="A1304" t="str">
            <v>MDL644</v>
          </cell>
          <cell r="B1304" t="str">
            <v>FARM ANIMAL TRAIN SET (ENG)</v>
          </cell>
          <cell r="C1304" t="str">
            <v>000772006446</v>
          </cell>
          <cell r="D1304">
            <v>17.28</v>
          </cell>
        </row>
        <row r="1305">
          <cell r="A1305" t="str">
            <v>MDL6651</v>
          </cell>
          <cell r="B1305" t="str">
            <v xml:space="preserve">DART DOLPHIN KICKBOARD (ENG)  </v>
          </cell>
          <cell r="C1305" t="str">
            <v>000772066518</v>
          </cell>
          <cell r="D1305">
            <v>7.32</v>
          </cell>
        </row>
        <row r="1306">
          <cell r="A1306" t="str">
            <v>MDL6658</v>
          </cell>
          <cell r="B1306" t="str">
            <v>SPARK SHARK TOSS &amp; CATCH (ENG)</v>
          </cell>
          <cell r="C1306" t="str">
            <v>000772066587</v>
          </cell>
          <cell r="D1306">
            <v>13.18</v>
          </cell>
        </row>
        <row r="1307">
          <cell r="A1307" t="str">
            <v>MDL6696</v>
          </cell>
          <cell r="B1307" t="str">
            <v>CUTIE PIE BUTTERFLY TUNNEL (ENG)</v>
          </cell>
          <cell r="C1307" t="str">
            <v>000772066969</v>
          </cell>
          <cell r="D1307">
            <v>29.98</v>
          </cell>
        </row>
        <row r="1308">
          <cell r="A1308" t="str">
            <v>MDL6703</v>
          </cell>
          <cell r="B1308" t="str">
            <v>GIDDY BUGGY BUG HOUSE (ENG)</v>
          </cell>
          <cell r="C1308" t="str">
            <v>000772067034</v>
          </cell>
          <cell r="D1308">
            <v>10.19</v>
          </cell>
        </row>
        <row r="1309">
          <cell r="A1309" t="str">
            <v>MDL6714</v>
          </cell>
          <cell r="B1309" t="str">
            <v>SPLASH PATROL SPRINKLER (ENG)</v>
          </cell>
          <cell r="C1309" t="str">
            <v>000772067140</v>
          </cell>
          <cell r="D1309">
            <v>17.260000000000002</v>
          </cell>
        </row>
        <row r="1310">
          <cell r="A1310" t="str">
            <v>MDL6715</v>
          </cell>
          <cell r="B1310" t="str">
            <v>PRETTY PETALS SPRINKLER (ENG)</v>
          </cell>
          <cell r="C1310" t="str">
            <v>000772067157</v>
          </cell>
          <cell r="D1310">
            <v>17.260000000000002</v>
          </cell>
        </row>
        <row r="1311">
          <cell r="A1311" t="str">
            <v>MDL6741</v>
          </cell>
          <cell r="B1311" t="str">
            <v>GIDDY BUGGY TOTE SET (ENG)</v>
          </cell>
          <cell r="C1311" t="str">
            <v>000772067416</v>
          </cell>
          <cell r="D1311">
            <v>12.71</v>
          </cell>
        </row>
        <row r="1312">
          <cell r="A1312" t="str">
            <v>MDL6754</v>
          </cell>
          <cell r="B1312" t="str">
            <v>TRIXIE &amp; DIXIE GOOD GRIPPING GLOVES (ENG)</v>
          </cell>
          <cell r="C1312" t="str">
            <v>000772067546</v>
          </cell>
          <cell r="D1312">
            <v>4.68</v>
          </cell>
        </row>
        <row r="1313">
          <cell r="A1313" t="str">
            <v>MDL7000</v>
          </cell>
          <cell r="B1313" t="str">
            <v>PUZZLE - KINDERGARTEN - SET of 12 (ENG)</v>
          </cell>
          <cell r="C1313" t="str">
            <v>000772070003</v>
          </cell>
          <cell r="D1313">
            <v>89.66</v>
          </cell>
        </row>
        <row r="1314">
          <cell r="A1314" t="str">
            <v>MDL7132</v>
          </cell>
          <cell r="B1314" t="str">
            <v>DELUXE PET CARE PLAY SET (ENG)</v>
          </cell>
          <cell r="C1314" t="str">
            <v>000772071321</v>
          </cell>
          <cell r="D1314">
            <v>47.19</v>
          </cell>
        </row>
        <row r="1315">
          <cell r="A1315" t="str">
            <v>MDL734</v>
          </cell>
          <cell r="B1315" t="str">
            <v>AROUND THE HOUSE SOUND PUZZLE (ENG)</v>
          </cell>
          <cell r="C1315" t="str">
            <v>000772007344</v>
          </cell>
          <cell r="D1315">
            <v>12.25</v>
          </cell>
        </row>
        <row r="1316">
          <cell r="A1316" t="str">
            <v>MDL7545</v>
          </cell>
          <cell r="B1316" t="str">
            <v>MICKEY MOUSE ABC-123 NESTING &amp; STACKING BLOCKS (ENG)</v>
          </cell>
          <cell r="C1316" t="str">
            <v>000772075459</v>
          </cell>
          <cell r="D1316">
            <v>11.2</v>
          </cell>
        </row>
        <row r="1317">
          <cell r="A1317" t="str">
            <v>MDL7602</v>
          </cell>
          <cell r="B1317" t="str">
            <v xml:space="preserve">STERLING ELEPHANT (ENG)  </v>
          </cell>
          <cell r="C1317" t="str">
            <v>000772076029</v>
          </cell>
          <cell r="D1317">
            <v>18.100000000000001</v>
          </cell>
        </row>
        <row r="1318">
          <cell r="A1318" t="str">
            <v>MDL7609</v>
          </cell>
          <cell r="B1318" t="str">
            <v xml:space="preserve">GLACIER POLAR BEAR  </v>
          </cell>
          <cell r="C1318" t="str">
            <v>000772076098</v>
          </cell>
          <cell r="D1318">
            <v>15.72</v>
          </cell>
        </row>
        <row r="1319">
          <cell r="A1319" t="str">
            <v>MDL7720</v>
          </cell>
          <cell r="B1319" t="str">
            <v>GREYSON BEAR (ENG)</v>
          </cell>
          <cell r="C1319" t="str">
            <v>000772077200</v>
          </cell>
          <cell r="D1319">
            <v>17.260000000000002</v>
          </cell>
        </row>
        <row r="1320">
          <cell r="A1320" t="str">
            <v>MDL7945</v>
          </cell>
          <cell r="B1320" t="str">
            <v>COLORBLAST ASSORTMENT (ENG)</v>
          </cell>
          <cell r="C1320" t="str">
            <v>000772079457</v>
          </cell>
          <cell r="D1320">
            <v>21</v>
          </cell>
        </row>
        <row r="1321">
          <cell r="A1321" t="str">
            <v>MDL8004</v>
          </cell>
          <cell r="B1321" t="str">
            <v>SCRATCH ART PAPER - SOLID COLOR ASSORTMENT (60 SHEETS) (ENG)  (EA)</v>
          </cell>
          <cell r="C1321" t="str">
            <v>000772080040</v>
          </cell>
          <cell r="D1321">
            <v>16.75</v>
          </cell>
        </row>
        <row r="1322">
          <cell r="A1322" t="str">
            <v>MDL8014</v>
          </cell>
          <cell r="B1322" t="str">
            <v xml:space="preserve">SCRATCH ART PAPER - GOLD &amp; SILVER FOIL (50 SHEETS) (ENG)  </v>
          </cell>
          <cell r="C1322" t="str">
            <v>000772080149</v>
          </cell>
          <cell r="D1322">
            <v>25.22</v>
          </cell>
        </row>
        <row r="1323">
          <cell r="A1323" t="str">
            <v>MDL8192</v>
          </cell>
          <cell r="B1323" t="str">
            <v>MASK-EASE 20 X 30 (1 SHEET) (ENG)</v>
          </cell>
          <cell r="C1323" t="str">
            <v>000772081924</v>
          </cell>
          <cell r="D1323">
            <v>17.86</v>
          </cell>
        </row>
        <row r="1324">
          <cell r="A1324" t="str">
            <v>MDL8267</v>
          </cell>
          <cell r="B1324" t="str">
            <v>FOOD FUN COMBINE &amp; DINE DINNERS - RED (ENG)</v>
          </cell>
          <cell r="C1324" t="str">
            <v>000772082679</v>
          </cell>
          <cell r="D1324">
            <v>25.55</v>
          </cell>
        </row>
        <row r="1325">
          <cell r="A1325" t="str">
            <v>MDL8501</v>
          </cell>
          <cell r="B1325" t="str">
            <v xml:space="preserve">MERMAID ROLE PLAY SET  </v>
          </cell>
          <cell r="C1325" t="str">
            <v>000772085014</v>
          </cell>
          <cell r="D1325">
            <v>23.6</v>
          </cell>
        </row>
        <row r="1326">
          <cell r="A1326" t="str">
            <v>MDL8514</v>
          </cell>
          <cell r="B1326" t="str">
            <v xml:space="preserve">SCHOOL TIME CLASSROOM PLAY SET (ENG)  </v>
          </cell>
          <cell r="C1326" t="str">
            <v>000772085144</v>
          </cell>
          <cell r="D1326">
            <v>25.53</v>
          </cell>
        </row>
        <row r="1327">
          <cell r="A1327" t="str">
            <v>MDL8521</v>
          </cell>
          <cell r="B1327" t="str">
            <v>DRESS-UP NECKLACES (ENG)</v>
          </cell>
          <cell r="C1327" t="str">
            <v>000772085212</v>
          </cell>
          <cell r="D1327">
            <v>8.4600000000000009</v>
          </cell>
        </row>
        <row r="1328">
          <cell r="A1328" t="str">
            <v>MDL8544</v>
          </cell>
          <cell r="B1328" t="str">
            <v>DRESS-UP SHOES - ROLE PLAY COLLECTION (ENG)</v>
          </cell>
          <cell r="C1328" t="str">
            <v>000772085441</v>
          </cell>
          <cell r="D1328">
            <v>17.260000000000002</v>
          </cell>
        </row>
        <row r="1329">
          <cell r="A1329" t="str">
            <v>MDL8561</v>
          </cell>
          <cell r="B1329" t="str">
            <v>CREATED BY ME - FLOWER FLEECE QUILT (ENG)</v>
          </cell>
          <cell r="C1329" t="str">
            <v>000772085618</v>
          </cell>
          <cell r="D1329">
            <v>29.7</v>
          </cell>
        </row>
        <row r="1330">
          <cell r="A1330" t="str">
            <v>MDL8563</v>
          </cell>
          <cell r="B1330" t="str">
            <v>ALPHABET ACTIVITY PAD (ENG)</v>
          </cell>
          <cell r="C1330" t="str">
            <v>000772085632</v>
          </cell>
          <cell r="D1330">
            <v>5.2</v>
          </cell>
        </row>
        <row r="1331">
          <cell r="A1331" t="str">
            <v>MDL8586</v>
          </cell>
          <cell r="B1331" t="str">
            <v>PUFFY STICKERS - 'TIS THE SEASON (ENG)</v>
          </cell>
          <cell r="C1331" t="str">
            <v>000772085861</v>
          </cell>
          <cell r="D1331">
            <v>4.9400000000000004</v>
          </cell>
        </row>
        <row r="1332">
          <cell r="A1332" t="str">
            <v>MDL8600</v>
          </cell>
          <cell r="B1332" t="str">
            <v xml:space="preserve">LET'S PLAY HOUSE DUST, SWEEP &amp; MOP (ENG)  </v>
          </cell>
          <cell r="C1332" t="str">
            <v>000772086004</v>
          </cell>
          <cell r="D1332">
            <v>31.5</v>
          </cell>
        </row>
        <row r="1333">
          <cell r="A1333" t="str">
            <v>MDL8605</v>
          </cell>
          <cell r="B1333" t="str">
            <v>MAKE-A-FACE STICKER PAD - CRAZY ANIMALS (ENG)</v>
          </cell>
          <cell r="C1333" t="str">
            <v>000772086059</v>
          </cell>
          <cell r="D1333">
            <v>5.2</v>
          </cell>
        </row>
        <row r="1334">
          <cell r="A1334" t="str">
            <v>MDL8846</v>
          </cell>
          <cell r="B1334" t="str">
            <v>TRAIN (ENG)</v>
          </cell>
          <cell r="C1334" t="str">
            <v>000772088466</v>
          </cell>
          <cell r="D1334">
            <v>5.2</v>
          </cell>
        </row>
        <row r="1335">
          <cell r="A1335" t="str">
            <v>MDL8864</v>
          </cell>
          <cell r="B1335" t="str">
            <v>CUPCAKE BANK (ENG)</v>
          </cell>
          <cell r="C1335" t="str">
            <v>000772088640</v>
          </cell>
          <cell r="D1335">
            <v>6.27</v>
          </cell>
        </row>
        <row r="1336">
          <cell r="A1336" t="str">
            <v>MDL8964</v>
          </cell>
          <cell r="B1336" t="str">
            <v>WOODEN CATERPILLAR XYLOPHONE (ENG)</v>
          </cell>
          <cell r="C1336" t="str">
            <v>000772089647</v>
          </cell>
          <cell r="D1336">
            <v>12.12</v>
          </cell>
        </row>
        <row r="1337">
          <cell r="A1337" t="str">
            <v>MDL91073</v>
          </cell>
          <cell r="B1337" t="str">
            <v>MAKE-A-FACE ASSORT (ENG)</v>
          </cell>
          <cell r="C1337" t="str">
            <v>000772910736</v>
          </cell>
          <cell r="D1337">
            <v>28.25</v>
          </cell>
        </row>
        <row r="1338">
          <cell r="A1338" t="str">
            <v>MDL91074</v>
          </cell>
          <cell r="B1338" t="str">
            <v>PUFFY STICKER ASSORT (ENG)</v>
          </cell>
          <cell r="C1338" t="str">
            <v>000772910743</v>
          </cell>
          <cell r="D1338">
            <v>5.2</v>
          </cell>
        </row>
        <row r="1339">
          <cell r="A1339" t="str">
            <v>MDL91076</v>
          </cell>
          <cell r="B1339" t="str">
            <v xml:space="preserve">SCISSOR SKILLS ASSORT (ENG)  </v>
          </cell>
          <cell r="C1339" t="str">
            <v>000772910767</v>
          </cell>
          <cell r="D1339">
            <v>3.74</v>
          </cell>
        </row>
        <row r="1340">
          <cell r="A1340" t="str">
            <v>MDL9129</v>
          </cell>
          <cell r="B1340" t="str">
            <v>MAGICOLOR COLORING PAD - GAMES &amp; ADVENTURE (ENG)</v>
          </cell>
          <cell r="C1340" t="str">
            <v>000772091299</v>
          </cell>
          <cell r="D1340">
            <v>4.9400000000000004</v>
          </cell>
        </row>
        <row r="1341">
          <cell r="A1341" t="str">
            <v>MDL9141</v>
          </cell>
          <cell r="B1341" t="str">
            <v>VEHICLES COLOR-REVEAL PAD (ENG)</v>
          </cell>
          <cell r="C1341" t="str">
            <v>000772091411</v>
          </cell>
          <cell r="D1341">
            <v>5.2</v>
          </cell>
        </row>
        <row r="1342">
          <cell r="A1342" t="str">
            <v>MDL9168</v>
          </cell>
          <cell r="B1342" t="str">
            <v>PULL-BACK TOWN VEHICLES (ENG/SPAN)</v>
          </cell>
          <cell r="C1342" t="str">
            <v>000772191685.</v>
          </cell>
          <cell r="D1342">
            <v>24.3</v>
          </cell>
        </row>
        <row r="1343">
          <cell r="A1343" t="str">
            <v>MDL9177</v>
          </cell>
          <cell r="B1343" t="str">
            <v xml:space="preserve">MUSICAL FARMYARD CUBE  </v>
          </cell>
          <cell r="C1343" t="str">
            <v>000772091770</v>
          </cell>
          <cell r="D1343">
            <v>21.05</v>
          </cell>
        </row>
        <row r="1344">
          <cell r="A1344" t="str">
            <v>MDL9210</v>
          </cell>
          <cell r="B1344" t="str">
            <v>PEEKABOO (ENG)</v>
          </cell>
          <cell r="C1344" t="str">
            <v>000772092104</v>
          </cell>
          <cell r="D1344">
            <v>11.51</v>
          </cell>
        </row>
        <row r="1345">
          <cell r="A1345" t="str">
            <v>MDL9219</v>
          </cell>
          <cell r="B1345" t="str">
            <v>TURTLE BALL PIT (ENG)</v>
          </cell>
          <cell r="C1345" t="str">
            <v>000772092197</v>
          </cell>
          <cell r="D1345">
            <v>80.95</v>
          </cell>
        </row>
        <row r="1346">
          <cell r="A1346" t="str">
            <v>MDL9253</v>
          </cell>
          <cell r="B1346" t="str">
            <v>MY FIRST DAILY MAGNETIC CALENDAR (ENG)</v>
          </cell>
          <cell r="C1346" t="str">
            <v>000772092531</v>
          </cell>
          <cell r="D1346">
            <v>19.25</v>
          </cell>
        </row>
        <row r="1347">
          <cell r="A1347" t="str">
            <v>MDL9336</v>
          </cell>
          <cell r="B1347" t="str">
            <v>DELUXE EASEL / MAGNETIC BOARDS (ENG)</v>
          </cell>
          <cell r="C1347" t="str">
            <v>000772093361</v>
          </cell>
          <cell r="D1347">
            <v>95.15</v>
          </cell>
        </row>
        <row r="1348">
          <cell r="A1348" t="str">
            <v>MDL9338</v>
          </cell>
          <cell r="B1348" t="str">
            <v>MY FIRST PAINT WITH WATER - ANIMALS (ENG)</v>
          </cell>
          <cell r="C1348" t="str">
            <v>000772093385</v>
          </cell>
          <cell r="D1348">
            <v>5.2</v>
          </cell>
        </row>
        <row r="1349">
          <cell r="A1349" t="str">
            <v>MDL9339</v>
          </cell>
          <cell r="B1349" t="str">
            <v>MY FIRST PAINT WITH WATER - VEHICLES (ENG)</v>
          </cell>
          <cell r="C1349" t="str">
            <v>000772093392</v>
          </cell>
          <cell r="D1349">
            <v>5.2</v>
          </cell>
        </row>
        <row r="1350">
          <cell r="A1350" t="str">
            <v>MDL93764</v>
          </cell>
          <cell r="B1350" t="str">
            <v>POKE-A-DOT ASSORTMENT #2 IN DISPLAY (ENG)</v>
          </cell>
          <cell r="C1350" t="str">
            <v>000772937641</v>
          </cell>
          <cell r="D1350">
            <v>11.55</v>
          </cell>
        </row>
        <row r="1351">
          <cell r="A1351" t="str">
            <v>MDL9395</v>
          </cell>
          <cell r="B1351" t="str">
            <v>SCHOOL BUS (ENG)</v>
          </cell>
          <cell r="C1351" t="str">
            <v>000772093958</v>
          </cell>
          <cell r="D1351">
            <v>17.260000000000002</v>
          </cell>
        </row>
        <row r="1352">
          <cell r="A1352" t="str">
            <v>MDL9397</v>
          </cell>
          <cell r="B1352" t="str">
            <v>SHAPE-SORTING DUMP TRUCK (ENG)</v>
          </cell>
          <cell r="C1352" t="str">
            <v>000772093972</v>
          </cell>
          <cell r="D1352">
            <v>17.260000000000002</v>
          </cell>
        </row>
        <row r="1353">
          <cell r="A1353" t="str">
            <v>MDL94004</v>
          </cell>
          <cell r="B1353" t="str">
            <v>WOODEN MAGNETS ASSORTMENT - ANIMALS AND VEHICLES (EN/FR)</v>
          </cell>
          <cell r="C1353" t="str">
            <v>000772940047</v>
          </cell>
          <cell r="D1353">
            <v>9.5</v>
          </cell>
        </row>
        <row r="1354">
          <cell r="A1354" t="str">
            <v>MDL94015</v>
          </cell>
          <cell r="B1354" t="str">
            <v>WATER WOW!  ASSORTMENT (ENG)</v>
          </cell>
          <cell r="C1354" t="str">
            <v>000772940153</v>
          </cell>
          <cell r="D1354">
            <v>5.2</v>
          </cell>
        </row>
        <row r="1355">
          <cell r="A1355" t="str">
            <v>MDL94021</v>
          </cell>
          <cell r="B1355" t="str">
            <v>PUZZLE - SOUND - ASST ( in Display ) FARM, ZOO, VEHICLES (EN/FR)</v>
          </cell>
          <cell r="C1355" t="str">
            <v>000772940214</v>
          </cell>
          <cell r="D1355">
            <v>12.85</v>
          </cell>
        </row>
        <row r="1356">
          <cell r="A1356" t="str">
            <v>MDL94041</v>
          </cell>
          <cell r="B1356" t="str">
            <v>CUT &amp; SLICE WOODEN PLAY FOOD (EN/FR)</v>
          </cell>
          <cell r="C1356" t="str">
            <v>000772940412</v>
          </cell>
          <cell r="D1356">
            <v>17.600000000000001</v>
          </cell>
        </row>
        <row r="1357">
          <cell r="A1357" t="str">
            <v>MDL94049</v>
          </cell>
          <cell r="B1357" t="str">
            <v>FLIP &amp; GRILL BBQ PLAY SET (ENG)</v>
          </cell>
          <cell r="C1357" t="str">
            <v>000772940498</v>
          </cell>
          <cell r="D1357">
            <v>13.85</v>
          </cell>
        </row>
        <row r="1358">
          <cell r="A1358" t="str">
            <v>MDL94050</v>
          </cell>
          <cell r="B1358" t="str">
            <v>BOWLING SET (ENG)</v>
          </cell>
          <cell r="C1358" t="str">
            <v>000772940504</v>
          </cell>
          <cell r="D1358">
            <v>18.55</v>
          </cell>
        </row>
        <row r="1359">
          <cell r="A1359" t="str">
            <v>MDL94064</v>
          </cell>
          <cell r="B1359" t="str">
            <v>HAPPY &amp; HEALTHY PET VET PLAY SET (ENG)</v>
          </cell>
          <cell r="C1359" t="str">
            <v>000772940641</v>
          </cell>
          <cell r="D1359">
            <v>21.29</v>
          </cell>
        </row>
        <row r="1360">
          <cell r="A1360" t="str">
            <v>MDL9414</v>
          </cell>
          <cell r="B1360" t="str">
            <v>PUFFY STICKER PLAY SET - FAIRY (ENG)</v>
          </cell>
          <cell r="C1360" t="str">
            <v>000772094146</v>
          </cell>
          <cell r="D1360">
            <v>5.2</v>
          </cell>
        </row>
        <row r="1361">
          <cell r="A1361" t="str">
            <v>MDL9420</v>
          </cell>
          <cell r="B1361" t="str">
            <v>ON-THE-GO CRAFTS - FELT FRIENDS (ENG)</v>
          </cell>
          <cell r="C1361" t="str">
            <v>000772094207</v>
          </cell>
          <cell r="D1361">
            <v>6.97</v>
          </cell>
        </row>
        <row r="1362">
          <cell r="A1362" t="str">
            <v>MDL9466</v>
          </cell>
          <cell r="B1362" t="str">
            <v>TIP &amp; SIP TOY JUICE BOTTLES (ENG)</v>
          </cell>
          <cell r="C1362" t="str">
            <v>000772094665</v>
          </cell>
          <cell r="D1362">
            <v>17.260000000000002</v>
          </cell>
        </row>
        <row r="1363">
          <cell r="A1363" t="str">
            <v>MDL9582</v>
          </cell>
          <cell r="B1363" t="str">
            <v>FLOWER MAGNETS (ENG)</v>
          </cell>
          <cell r="C1363" t="str">
            <v>000772095822</v>
          </cell>
          <cell r="D1363">
            <v>5.2</v>
          </cell>
        </row>
        <row r="1364">
          <cell r="A1364" t="str">
            <v>MDL97071</v>
          </cell>
          <cell r="B1364" t="str">
            <v>MATH GEAR ASST (14 BOOKS ( in Display Tray ) (ENG)</v>
          </cell>
          <cell r="C1364" t="str">
            <v>000772970716</v>
          </cell>
          <cell r="D1364">
            <v>94.97</v>
          </cell>
        </row>
        <row r="1365">
          <cell r="A1365" t="str">
            <v>MDL97079</v>
          </cell>
          <cell r="B1365" t="str">
            <v xml:space="preserve">PHONICS COMICS L1 ASST (12 BK: 3 x 31500,01,02,04) (ENG)  </v>
          </cell>
          <cell r="C1365" t="str">
            <v>000772970792</v>
          </cell>
          <cell r="D1365">
            <v>2.39</v>
          </cell>
        </row>
        <row r="1366">
          <cell r="A1366" t="str">
            <v>MDL9786</v>
          </cell>
          <cell r="B1366" t="str">
            <v>ABC PICTURE BOARDS (ENG)</v>
          </cell>
          <cell r="C1366" t="str">
            <v>000772097864</v>
          </cell>
          <cell r="D1366">
            <v>18.29</v>
          </cell>
        </row>
        <row r="1367">
          <cell r="A1367" t="str">
            <v>MDL9841</v>
          </cell>
          <cell r="B1367" t="str">
            <v>SMOOTHIE MAKER BLENDER SET (6L)</v>
          </cell>
          <cell r="C1367" t="str">
            <v>000772098410</v>
          </cell>
          <cell r="D1367">
            <v>27.85</v>
          </cell>
        </row>
        <row r="1368">
          <cell r="A1368" t="str">
            <v>MGA117377E7C</v>
          </cell>
          <cell r="B1368" t="str">
            <v xml:space="preserve">RAINBOW HIGH FASHION DOLL ASST 2 </v>
          </cell>
          <cell r="C1368" t="str">
            <v>035051117377</v>
          </cell>
          <cell r="D1368">
            <v>34.25</v>
          </cell>
        </row>
        <row r="1369">
          <cell r="A1369" t="str">
            <v>MGA553939</v>
          </cell>
          <cell r="B1369" t="str">
            <v>READY-2-ROBOT - BOT BLASTERS ASST</v>
          </cell>
          <cell r="C1369" t="str">
            <v>035051553939</v>
          </cell>
          <cell r="D1369">
            <v>12</v>
          </cell>
        </row>
        <row r="1370">
          <cell r="A1370" t="str">
            <v>MGA559849E7C-SR</v>
          </cell>
          <cell r="B1370" t="str">
            <v>POOPSIE CUTIE TOOTIES SURPRISE (EA)</v>
          </cell>
          <cell r="C1370" t="str">
            <v>035051559849</v>
          </cell>
          <cell r="D1370">
            <v>345</v>
          </cell>
        </row>
        <row r="1371">
          <cell r="A1371" t="str">
            <v>MGA567080E7C</v>
          </cell>
          <cell r="B1371" t="str">
            <v xml:space="preserve">L.O.L. SURPRISE REMIX PETS ASST  </v>
          </cell>
          <cell r="C1371" t="str">
            <v>035051567073</v>
          </cell>
          <cell r="D1371">
            <v>13.96</v>
          </cell>
        </row>
        <row r="1372">
          <cell r="A1372" t="str">
            <v>MGA571339E7C</v>
          </cell>
          <cell r="B1372" t="str">
            <v>L.O.L. SURPRISE OMG PLANE- NEW THEME</v>
          </cell>
          <cell r="C1372" t="str">
            <v>035051571339</v>
          </cell>
          <cell r="D1372">
            <v>92.5</v>
          </cell>
        </row>
        <row r="1373">
          <cell r="A1373" t="str">
            <v>MGA577522</v>
          </cell>
          <cell r="B1373" t="str">
            <v xml:space="preserve">L.O.L. SURPRISE REMIX ROCK TOTS IN PDQ  </v>
          </cell>
          <cell r="C1373" t="str">
            <v>035051577522</v>
          </cell>
          <cell r="D1373">
            <v>13.08</v>
          </cell>
        </row>
        <row r="1374">
          <cell r="A1374" t="str">
            <v>MGA577539</v>
          </cell>
          <cell r="B1374" t="str">
            <v xml:space="preserve">L.O.L. SURPRISE OMG REMIX ROCK ASST  </v>
          </cell>
          <cell r="C1374" t="str">
            <v>035051577539</v>
          </cell>
          <cell r="D1374">
            <v>29.5</v>
          </cell>
        </row>
        <row r="1375">
          <cell r="A1375" t="str">
            <v>MGA578185</v>
          </cell>
          <cell r="B1375" t="str">
            <v>L.O.L. SURPRISE OMG CORE DOLL ASST WAVE 1</v>
          </cell>
          <cell r="C1375" t="str">
            <v>0000578185</v>
          </cell>
          <cell r="D1375">
            <v>29.5</v>
          </cell>
        </row>
        <row r="1376">
          <cell r="A1376" t="str">
            <v>MGA643637C</v>
          </cell>
          <cell r="B1376" t="str">
            <v>MODERN KITCHEN</v>
          </cell>
          <cell r="C1376" t="str">
            <v>050743643637</v>
          </cell>
          <cell r="D1376">
            <v>185</v>
          </cell>
        </row>
        <row r="1377">
          <cell r="A1377" t="str">
            <v>MGA648274</v>
          </cell>
          <cell r="B1377" t="str">
            <v>LITTLE TIKES PEEKY PALS PDQ</v>
          </cell>
          <cell r="C1377" t="str">
            <v>050743648274</v>
          </cell>
          <cell r="D1377">
            <v>7.92</v>
          </cell>
        </row>
        <row r="1378">
          <cell r="A1378" t="str">
            <v>NECA53616</v>
          </cell>
          <cell r="B1378" t="str">
            <v>BTTF - 7" FIG - TALES from SPACE MARTY McFLY</v>
          </cell>
          <cell r="C1378" t="str">
            <v>634482536162</v>
          </cell>
          <cell r="D1378">
            <v>39.25</v>
          </cell>
        </row>
        <row r="1379">
          <cell r="A1379" t="str">
            <v>OTF0A3</v>
          </cell>
          <cell r="B1379" t="str">
            <v xml:space="preserve">MY FIRST DESK   </v>
          </cell>
          <cell r="C1379" t="str">
            <v>731346000309</v>
          </cell>
          <cell r="D1379">
            <v>70</v>
          </cell>
        </row>
        <row r="1380">
          <cell r="A1380" t="str">
            <v>OTF0C1241TL</v>
          </cell>
          <cell r="B1380" t="str">
            <v xml:space="preserve">TRIPOLEY DELUXE (FELT MAT EDITION)  </v>
          </cell>
          <cell r="C1380" t="str">
            <v>026608001249</v>
          </cell>
          <cell r="D1380">
            <v>13.5</v>
          </cell>
        </row>
        <row r="1381">
          <cell r="A1381" t="str">
            <v>OTF0C241</v>
          </cell>
          <cell r="B1381" t="str">
            <v xml:space="preserve">IDEAL 4-WAY COUNTDOWN GAME (ENG)  </v>
          </cell>
          <cell r="C1381" t="str">
            <v>026608002413</v>
          </cell>
          <cell r="D1381">
            <v>20</v>
          </cell>
        </row>
        <row r="1382">
          <cell r="A1382" t="str">
            <v>OTF0C470</v>
          </cell>
          <cell r="B1382" t="str">
            <v xml:space="preserve">SPECTACULAR MAGIC SHOW  </v>
          </cell>
          <cell r="C1382" t="str">
            <v>026608004707</v>
          </cell>
          <cell r="D1382">
            <v>21.5</v>
          </cell>
        </row>
        <row r="1383">
          <cell r="A1383" t="str">
            <v>OTF0C4769</v>
          </cell>
          <cell r="B1383" t="str">
            <v xml:space="preserve">SPECTACULAR MAGIC SUITCASE (ENG)  </v>
          </cell>
          <cell r="C1383" t="str">
            <v>026608047698</v>
          </cell>
          <cell r="D1383">
            <v>31</v>
          </cell>
        </row>
        <row r="1384">
          <cell r="A1384" t="str">
            <v>OTF0C486BL</v>
          </cell>
          <cell r="B1384" t="str">
            <v xml:space="preserve">IDEAL MAGIC MY FIRST MAGIC SHOW  </v>
          </cell>
          <cell r="C1384" t="str">
            <v>026608004868</v>
          </cell>
          <cell r="D1384">
            <v>15.25</v>
          </cell>
        </row>
        <row r="1385">
          <cell r="A1385" t="str">
            <v>OTF0C8326BL</v>
          </cell>
          <cell r="B1385" t="str">
            <v xml:space="preserve">SNO-MAN KIT  </v>
          </cell>
          <cell r="C1385" t="str">
            <v>026608083269</v>
          </cell>
          <cell r="D1385">
            <v>16.75</v>
          </cell>
        </row>
        <row r="1386">
          <cell r="A1386" t="str">
            <v>OTF0C8329TL</v>
          </cell>
          <cell r="B1386" t="str">
            <v xml:space="preserve">SNO BRICK MAKER  </v>
          </cell>
          <cell r="C1386" t="str">
            <v>026608083290</v>
          </cell>
          <cell r="D1386">
            <v>5.5</v>
          </cell>
        </row>
        <row r="1387">
          <cell r="A1387" t="str">
            <v>OTF0C911</v>
          </cell>
          <cell r="B1387" t="str">
            <v xml:space="preserve">CHILDREN'S BIBLE TRIVIA (ENG)  </v>
          </cell>
          <cell r="C1387" t="str">
            <v>026608009115</v>
          </cell>
          <cell r="D1387">
            <v>11.5</v>
          </cell>
        </row>
        <row r="1388">
          <cell r="A1388" t="str">
            <v>OTF0SA230TL</v>
          </cell>
          <cell r="B1388" t="str">
            <v xml:space="preserve">ULTIMATE CRYSTAL GROWING KIT  </v>
          </cell>
          <cell r="C1388" t="str">
            <v>781968002304</v>
          </cell>
          <cell r="D1388">
            <v>21</v>
          </cell>
        </row>
        <row r="1389">
          <cell r="A1389" t="str">
            <v>OTF0T2408004TL</v>
          </cell>
          <cell r="B1389" t="str">
            <v xml:space="preserve">BYS CARGO VEST  </v>
          </cell>
          <cell r="C1389" t="str">
            <v>730320145807</v>
          </cell>
          <cell r="D1389">
            <v>16.5</v>
          </cell>
        </row>
        <row r="1390">
          <cell r="A1390" t="str">
            <v>OTF0T2410406TL</v>
          </cell>
          <cell r="B1390" t="str">
            <v xml:space="preserve">BYS SCOOP NET  </v>
          </cell>
          <cell r="C1390" t="str">
            <v>730320146712</v>
          </cell>
          <cell r="D1390">
            <v>6.75</v>
          </cell>
        </row>
        <row r="1391">
          <cell r="A1391" t="str">
            <v>OTF0T2410598TL</v>
          </cell>
          <cell r="B1391" t="str">
            <v xml:space="preserve">BYS CRITTER SHACK  </v>
          </cell>
          <cell r="C1391" t="str">
            <v>730320146750</v>
          </cell>
          <cell r="D1391">
            <v>6.75</v>
          </cell>
        </row>
        <row r="1392">
          <cell r="A1392" t="str">
            <v>OTF0T2450106TL</v>
          </cell>
          <cell r="B1392" t="str">
            <v xml:space="preserve">BYS MINI BUG VAC  </v>
          </cell>
          <cell r="C1392" t="str">
            <v>730320136126</v>
          </cell>
          <cell r="D1392">
            <v>13.5</v>
          </cell>
        </row>
        <row r="1393">
          <cell r="A1393" t="str">
            <v>OTF0X0780BL</v>
          </cell>
          <cell r="B1393" t="str">
            <v xml:space="preserve">JARTS LAWN DARTS  </v>
          </cell>
          <cell r="C1393" t="str">
            <v>045802078000</v>
          </cell>
          <cell r="D1393">
            <v>16.75</v>
          </cell>
        </row>
        <row r="1394">
          <cell r="A1394" t="str">
            <v>OTF0X5348</v>
          </cell>
          <cell r="B1394" t="str">
            <v xml:space="preserve">BOOBY TRAP CLASSIC (ENG)  </v>
          </cell>
          <cell r="C1394" t="str">
            <v>045802534803</v>
          </cell>
          <cell r="D1394">
            <v>14.75</v>
          </cell>
        </row>
        <row r="1395">
          <cell r="A1395" t="str">
            <v>OTF0Z11175TL</v>
          </cell>
          <cell r="B1395" t="str">
            <v xml:space="preserve">ZOOB S.T.E.M. CHALLENGE  </v>
          </cell>
          <cell r="C1395" t="str">
            <v>635694111758</v>
          </cell>
          <cell r="D1395">
            <v>54</v>
          </cell>
        </row>
        <row r="1396">
          <cell r="A1396" t="str">
            <v>OTF0Z11250TL</v>
          </cell>
          <cell r="B1396" t="str">
            <v xml:space="preserve">ZOOB 250  </v>
          </cell>
          <cell r="C1396" t="str">
            <v>635694112502</v>
          </cell>
          <cell r="D1396">
            <v>56.5</v>
          </cell>
        </row>
        <row r="1397">
          <cell r="A1397" t="str">
            <v>OTF0Z12052TL</v>
          </cell>
          <cell r="B1397" t="str">
            <v xml:space="preserve">ZOOB CAR DESIGNER  </v>
          </cell>
          <cell r="C1397" t="str">
            <v>635694120521</v>
          </cell>
          <cell r="D1397">
            <v>31</v>
          </cell>
        </row>
        <row r="1398">
          <cell r="A1398" t="str">
            <v>OTF0Z14003TL</v>
          </cell>
          <cell r="B1398" t="str">
            <v xml:space="preserve">ZOOB CREEPY GLOW CREATURES  </v>
          </cell>
          <cell r="C1398" t="str">
            <v>635694140031</v>
          </cell>
          <cell r="D1398">
            <v>18.75</v>
          </cell>
        </row>
        <row r="1399">
          <cell r="A1399" t="str">
            <v>OTF106PN3</v>
          </cell>
          <cell r="B1399" t="str">
            <v xml:space="preserve">DIY GROOVY SCRAPBOOK  </v>
          </cell>
          <cell r="C1399" t="str">
            <v>810061594857</v>
          </cell>
          <cell r="D1399">
            <v>17.5</v>
          </cell>
        </row>
        <row r="1400">
          <cell r="A1400" t="str">
            <v>OTF1180D1</v>
          </cell>
          <cell r="B1400" t="str">
            <v xml:space="preserve">ALEX TOYS DIY GIANT KNOT AND STITCH PILLOW (ENG)  </v>
          </cell>
          <cell r="C1400" t="str">
            <v>731346118011</v>
          </cell>
          <cell r="D1400">
            <v>16.75</v>
          </cell>
        </row>
        <row r="1401">
          <cell r="A1401" t="str">
            <v>OTF137X5</v>
          </cell>
          <cell r="B1401" t="str">
            <v xml:space="preserve">ALEX TOYS DIY ULTIMATE FRIENDSHIP BRACELET PARTY  </v>
          </cell>
          <cell r="C1401" t="str">
            <v>731346013798</v>
          </cell>
          <cell r="D1401">
            <v>23.5</v>
          </cell>
        </row>
        <row r="1402">
          <cell r="A1402" t="str">
            <v>OTF14031</v>
          </cell>
          <cell r="B1402" t="str">
            <v xml:space="preserve">DISCOVER READY SET WRITE AND WIPE! ABC AND 123 (ENG)  </v>
          </cell>
          <cell r="C1402" t="str">
            <v>731346140302</v>
          </cell>
          <cell r="D1402">
            <v>8.75</v>
          </cell>
        </row>
        <row r="1403">
          <cell r="A1403" t="str">
            <v>OTF1406</v>
          </cell>
          <cell r="B1403" t="str">
            <v xml:space="preserve">PICTURE  MOSAIC  </v>
          </cell>
          <cell r="C1403" t="str">
            <v>731346140609</v>
          </cell>
          <cell r="D1403">
            <v>10</v>
          </cell>
        </row>
        <row r="1404">
          <cell r="A1404" t="str">
            <v>OTF14085</v>
          </cell>
          <cell r="B1404" t="str">
            <v xml:space="preserve">DISCOVER BUTTON ART  </v>
          </cell>
          <cell r="C1404" t="str">
            <v>731346140807</v>
          </cell>
          <cell r="D1404">
            <v>16.75</v>
          </cell>
        </row>
        <row r="1405">
          <cell r="A1405" t="str">
            <v>OTF14095</v>
          </cell>
          <cell r="B1405" t="str">
            <v xml:space="preserve">POP STICK ART  </v>
          </cell>
          <cell r="C1405" t="str">
            <v>731346140906</v>
          </cell>
          <cell r="D1405">
            <v>10.75</v>
          </cell>
        </row>
        <row r="1406">
          <cell r="A1406" t="str">
            <v>OTF14115</v>
          </cell>
          <cell r="B1406" t="str">
            <v xml:space="preserve">PAPER BAG PUPPETS  </v>
          </cell>
          <cell r="C1406" t="str">
            <v>731346141101</v>
          </cell>
          <cell r="D1406">
            <v>10.75</v>
          </cell>
        </row>
        <row r="1407">
          <cell r="A1407" t="str">
            <v>OTF14545</v>
          </cell>
          <cell r="B1407" t="str">
            <v xml:space="preserve">ALEX TOYS DISCOVER READY, SET, SCHOOL  </v>
          </cell>
          <cell r="C1407" t="str">
            <v>731346002549</v>
          </cell>
          <cell r="D1407">
            <v>27</v>
          </cell>
        </row>
        <row r="1408">
          <cell r="A1408" t="str">
            <v>OTF14913</v>
          </cell>
          <cell r="B1408" t="str">
            <v xml:space="preserve">DISCOVER LEARN TO DRESS KITTY  </v>
          </cell>
          <cell r="C1408" t="str">
            <v>731346149107</v>
          </cell>
          <cell r="D1408">
            <v>30</v>
          </cell>
        </row>
        <row r="1409">
          <cell r="A1409" t="str">
            <v>OTF14923</v>
          </cell>
          <cell r="B1409" t="str">
            <v xml:space="preserve">DISCOVER LEARN TO DRESS MONKEY  </v>
          </cell>
          <cell r="C1409" t="str">
            <v>731346149206</v>
          </cell>
          <cell r="D1409">
            <v>30</v>
          </cell>
        </row>
        <row r="1410">
          <cell r="A1410" t="str">
            <v>OTF170N5</v>
          </cell>
          <cell r="B1410" t="str">
            <v xml:space="preserve">GIANT ART JAR  </v>
          </cell>
          <cell r="C1410" t="str">
            <v>731346017024</v>
          </cell>
          <cell r="D1410">
            <v>23.25</v>
          </cell>
        </row>
        <row r="1411">
          <cell r="A1411" t="str">
            <v>OTF17355</v>
          </cell>
          <cell r="B1411" t="str">
            <v xml:space="preserve">DIY BOHO BANDS  </v>
          </cell>
          <cell r="C1411" t="str">
            <v>731346173508</v>
          </cell>
          <cell r="D1411">
            <v>12.25</v>
          </cell>
        </row>
        <row r="1412">
          <cell r="A1412" t="str">
            <v>OTF17365</v>
          </cell>
          <cell r="B1412" t="str">
            <v xml:space="preserve">INFINITY JEWELRY  </v>
          </cell>
          <cell r="C1412" t="str">
            <v>731346173614</v>
          </cell>
          <cell r="D1412">
            <v>16.75</v>
          </cell>
        </row>
        <row r="1413">
          <cell r="A1413" t="str">
            <v>OTF18515</v>
          </cell>
          <cell r="B1413" t="str">
            <v xml:space="preserve">DISCOVER TOTS ART START  </v>
          </cell>
          <cell r="C1413" t="str">
            <v>731346185112</v>
          </cell>
          <cell r="D1413">
            <v>13.5</v>
          </cell>
        </row>
        <row r="1414">
          <cell r="A1414" t="str">
            <v>OTF2001025</v>
          </cell>
          <cell r="B1414" t="str">
            <v xml:space="preserve">COLOR ME CLEAN  </v>
          </cell>
          <cell r="C1414" t="str">
            <v>731346003034</v>
          </cell>
          <cell r="D1414">
            <v>11.25</v>
          </cell>
        </row>
        <row r="1415">
          <cell r="A1415" t="str">
            <v>OTF2200805</v>
          </cell>
          <cell r="B1415" t="str">
            <v xml:space="preserve">SNAP-TO-IT FARM  </v>
          </cell>
          <cell r="C1415" t="str">
            <v>731346003188</v>
          </cell>
          <cell r="D1415">
            <v>16.75</v>
          </cell>
        </row>
        <row r="1416">
          <cell r="A1416" t="str">
            <v>OTF2201001</v>
          </cell>
          <cell r="B1416" t="str">
            <v>SNAP TO IT PICNIC (ENG)</v>
          </cell>
          <cell r="C1416" t="str">
            <v>731346003324</v>
          </cell>
          <cell r="D1416">
            <v>12.63</v>
          </cell>
        </row>
        <row r="1417">
          <cell r="A1417" t="str">
            <v>OTF2201005</v>
          </cell>
          <cell r="B1417" t="str">
            <v xml:space="preserve">SNAP TO IT PICNIC  </v>
          </cell>
          <cell r="C1417" t="str">
            <v>731346003324</v>
          </cell>
          <cell r="D1417">
            <v>16.75</v>
          </cell>
        </row>
        <row r="1418">
          <cell r="A1418" t="str">
            <v>OTF2201205</v>
          </cell>
          <cell r="B1418" t="str">
            <v xml:space="preserve">SNAP TO IT DRESS UP  </v>
          </cell>
          <cell r="C1418" t="str">
            <v>731346003348</v>
          </cell>
          <cell r="D1418">
            <v>14.85</v>
          </cell>
        </row>
        <row r="1419">
          <cell r="A1419" t="str">
            <v>OTF2210401</v>
          </cell>
          <cell r="B1419" t="str">
            <v xml:space="preserve">ABC BUTTON ART (ENG)  </v>
          </cell>
          <cell r="C1419" t="str">
            <v>731346005182</v>
          </cell>
          <cell r="D1419">
            <v>16</v>
          </cell>
        </row>
        <row r="1420">
          <cell r="A1420" t="str">
            <v>OTF3001903</v>
          </cell>
          <cell r="B1420" t="str">
            <v xml:space="preserve">CHICKEN BOOTY CHASE  </v>
          </cell>
          <cell r="C1420" t="str">
            <v>026608000075</v>
          </cell>
          <cell r="D1420">
            <v>17.75</v>
          </cell>
        </row>
        <row r="1421">
          <cell r="A1421" t="str">
            <v>OTF37000TL</v>
          </cell>
          <cell r="B1421" t="str">
            <v xml:space="preserve">ELECTRONIC SUPER SLAM BASKETBALL  </v>
          </cell>
          <cell r="C1421" t="str">
            <v>071547370000</v>
          </cell>
          <cell r="D1421">
            <v>27</v>
          </cell>
        </row>
        <row r="1422">
          <cell r="A1422" t="str">
            <v>OTF371005</v>
          </cell>
          <cell r="B1422" t="str">
            <v xml:space="preserve">BIG SHOT HOCKEY  </v>
          </cell>
          <cell r="C1422" t="str">
            <v>071547371007</v>
          </cell>
          <cell r="D1422">
            <v>27</v>
          </cell>
        </row>
        <row r="1423">
          <cell r="A1423" t="str">
            <v>OTF37265TL</v>
          </cell>
          <cell r="B1423" t="str">
            <v xml:space="preserve">PREMIER FOOSBALL  </v>
          </cell>
          <cell r="C1423" t="str">
            <v>071547372653</v>
          </cell>
          <cell r="D1423">
            <v>27</v>
          </cell>
        </row>
        <row r="1424">
          <cell r="A1424" t="str">
            <v>OTF383WN5</v>
          </cell>
          <cell r="B1424" t="str">
            <v xml:space="preserve">DIY KNOT A QUILT KIT  </v>
          </cell>
          <cell r="C1424" t="str">
            <v>731346038319</v>
          </cell>
          <cell r="D1424">
            <v>22.25</v>
          </cell>
        </row>
        <row r="1425">
          <cell r="A1425" t="str">
            <v>OTF395BN</v>
          </cell>
          <cell r="B1425" t="str">
            <v xml:space="preserve">SIMPLY NEEDLEPOINT - BUTTERFLY  </v>
          </cell>
          <cell r="C1425" t="str">
            <v>731346039514</v>
          </cell>
          <cell r="D1425">
            <v>6.75</v>
          </cell>
        </row>
        <row r="1426">
          <cell r="A1426" t="str">
            <v>OTF395FN</v>
          </cell>
          <cell r="B1426" t="str">
            <v xml:space="preserve">SIMPLY NEEDLEPOINT - FLOWER BLOSSOM  </v>
          </cell>
          <cell r="C1426" t="str">
            <v>731346039545</v>
          </cell>
          <cell r="D1426">
            <v>6.75</v>
          </cell>
        </row>
        <row r="1427">
          <cell r="A1427" t="str">
            <v>OTF4001102</v>
          </cell>
          <cell r="B1427" t="str">
            <v xml:space="preserve">SNO BUDDY SNOWMAN  </v>
          </cell>
          <cell r="C1427" t="str">
            <v>083568800619</v>
          </cell>
          <cell r="D1427">
            <v>9.5</v>
          </cell>
        </row>
        <row r="1428">
          <cell r="A1428" t="str">
            <v>OTF4001302</v>
          </cell>
          <cell r="B1428" t="str">
            <v xml:space="preserve">SNO BUDDY PENGUIN  </v>
          </cell>
          <cell r="C1428" t="str">
            <v>083568800602</v>
          </cell>
          <cell r="D1428">
            <v>10</v>
          </cell>
        </row>
        <row r="1429">
          <cell r="A1429" t="str">
            <v>OTF4100301</v>
          </cell>
          <cell r="B1429" t="str">
            <v xml:space="preserve">BREAKAWAY  BALLZ  (ENG)  </v>
          </cell>
          <cell r="C1429" t="str">
            <v>083568801609</v>
          </cell>
          <cell r="D1429">
            <v>8.42</v>
          </cell>
        </row>
        <row r="1430">
          <cell r="A1430" t="str">
            <v>OTF4200603</v>
          </cell>
          <cell r="B1430" t="str">
            <v xml:space="preserve">XTREME FLYERZ VERTEX 100  </v>
          </cell>
          <cell r="C1430" t="str">
            <v>083568802361</v>
          </cell>
          <cell r="D1430">
            <v>4.5</v>
          </cell>
        </row>
        <row r="1431">
          <cell r="A1431" t="str">
            <v>OTF443N</v>
          </cell>
          <cell r="B1431" t="str">
            <v xml:space="preserve">SEW FUN  </v>
          </cell>
          <cell r="C1431" t="str">
            <v>731346044303</v>
          </cell>
          <cell r="D1431">
            <v>56</v>
          </cell>
        </row>
        <row r="1432">
          <cell r="A1432" t="str">
            <v>OTF521W5</v>
          </cell>
          <cell r="B1432" t="str">
            <v xml:space="preserve">DISCOVER TISSUE ART  </v>
          </cell>
          <cell r="C1432" t="str">
            <v>731346052117</v>
          </cell>
          <cell r="D1432">
            <v>10</v>
          </cell>
        </row>
        <row r="1433">
          <cell r="A1433" t="str">
            <v>OTF530X5</v>
          </cell>
          <cell r="B1433" t="str">
            <v xml:space="preserve">DISCOVER MY GIANT BUSY BOX  </v>
          </cell>
          <cell r="C1433" t="str">
            <v>731346053015</v>
          </cell>
          <cell r="D1433">
            <v>31.5</v>
          </cell>
        </row>
        <row r="1434">
          <cell r="A1434" t="str">
            <v>OTF5400333</v>
          </cell>
          <cell r="B1434" t="str">
            <v xml:space="preserve">COLOR ME TIE DYE UNICORN  </v>
          </cell>
          <cell r="C1434" t="str">
            <v>731346006547</v>
          </cell>
          <cell r="D1434">
            <v>16.75</v>
          </cell>
        </row>
        <row r="1435">
          <cell r="A1435" t="str">
            <v>OTF5400353</v>
          </cell>
          <cell r="B1435" t="str">
            <v xml:space="preserve">COLOR ME TIE DYE KITTY  </v>
          </cell>
          <cell r="C1435" t="str">
            <v>731346009159</v>
          </cell>
          <cell r="D1435">
            <v>16.75</v>
          </cell>
        </row>
        <row r="1436">
          <cell r="A1436" t="str">
            <v>OTF5400603</v>
          </cell>
          <cell r="B1436" t="str">
            <v xml:space="preserve">LOOPIES - PANDA  </v>
          </cell>
          <cell r="C1436" t="str">
            <v>731346005267</v>
          </cell>
          <cell r="D1436">
            <v>11.94</v>
          </cell>
        </row>
        <row r="1437">
          <cell r="A1437" t="str">
            <v>OTF5400653</v>
          </cell>
          <cell r="B1437" t="str">
            <v xml:space="preserve">LOOPIES BUTTERFLY  </v>
          </cell>
          <cell r="C1437" t="str">
            <v>731346008633</v>
          </cell>
          <cell r="D1437">
            <v>11.94</v>
          </cell>
        </row>
        <row r="1438">
          <cell r="A1438" t="str">
            <v>OTF5400703</v>
          </cell>
          <cell r="B1438" t="str">
            <v xml:space="preserve">LOOPIES - UNICORN  </v>
          </cell>
          <cell r="C1438" t="str">
            <v>731346005281</v>
          </cell>
          <cell r="D1438">
            <v>14</v>
          </cell>
        </row>
        <row r="1439">
          <cell r="A1439" t="str">
            <v>OTF5400803-4</v>
          </cell>
          <cell r="B1439" t="str">
            <v xml:space="preserve">LOOPIES - CAT  </v>
          </cell>
          <cell r="C1439" t="str">
            <v>731346007360</v>
          </cell>
          <cell r="D1439">
            <v>14</v>
          </cell>
        </row>
        <row r="1440">
          <cell r="A1440" t="str">
            <v>OTF5490333</v>
          </cell>
          <cell r="B1440" t="str">
            <v xml:space="preserve">LOOPIES LION  </v>
          </cell>
          <cell r="C1440" t="str">
            <v>731346008879</v>
          </cell>
          <cell r="D1440">
            <v>11.94</v>
          </cell>
        </row>
        <row r="1441">
          <cell r="A1441" t="str">
            <v>OTF5530103</v>
          </cell>
          <cell r="B1441" t="str">
            <v xml:space="preserve">DIY KNOT A QUILT PATTERN  </v>
          </cell>
          <cell r="C1441" t="str">
            <v>731346553010</v>
          </cell>
          <cell r="D1441">
            <v>22.25</v>
          </cell>
        </row>
        <row r="1442">
          <cell r="A1442" t="str">
            <v>OTF5610505</v>
          </cell>
          <cell r="B1442" t="str">
            <v xml:space="preserve">CRAFT ROCK FOX  </v>
          </cell>
          <cell r="C1442" t="str">
            <v>731346561053</v>
          </cell>
          <cell r="D1442">
            <v>10.25</v>
          </cell>
        </row>
        <row r="1443">
          <cell r="A1443" t="str">
            <v>OTF5610515</v>
          </cell>
          <cell r="B1443" t="str">
            <v xml:space="preserve">CRAFT ROCK OWL  </v>
          </cell>
          <cell r="C1443" t="str">
            <v>731346561503</v>
          </cell>
          <cell r="D1443">
            <v>10.25</v>
          </cell>
        </row>
        <row r="1444">
          <cell r="A1444" t="str">
            <v>OTF5610525</v>
          </cell>
          <cell r="B1444" t="str">
            <v xml:space="preserve">ROCK PETS BUTTERFLY  </v>
          </cell>
          <cell r="C1444" t="str">
            <v>731346003058</v>
          </cell>
          <cell r="D1444">
            <v>10.25</v>
          </cell>
        </row>
        <row r="1445">
          <cell r="A1445" t="str">
            <v>OTF6021005</v>
          </cell>
          <cell r="B1445" t="str">
            <v xml:space="preserve">DIY - KNOT A LLAMA PLUSH  </v>
          </cell>
          <cell r="C1445" t="str">
            <v>731346002969</v>
          </cell>
          <cell r="D1445">
            <v>16.75</v>
          </cell>
        </row>
        <row r="1446">
          <cell r="A1446" t="str">
            <v>OTF6021101</v>
          </cell>
          <cell r="B1446" t="str">
            <v>COLOR ME SQOOSHIES EMOJI (ENG)</v>
          </cell>
          <cell r="C1446" t="str">
            <v>731346004000</v>
          </cell>
          <cell r="D1446">
            <v>8.44</v>
          </cell>
        </row>
        <row r="1447">
          <cell r="A1447" t="str">
            <v>OTF6021205</v>
          </cell>
          <cell r="B1447" t="str">
            <v xml:space="preserve">COLOR ME SQOOSHIES BUDDY  </v>
          </cell>
          <cell r="C1447" t="str">
            <v>731346004062</v>
          </cell>
          <cell r="D1447">
            <v>8.44</v>
          </cell>
        </row>
        <row r="1448">
          <cell r="A1448" t="str">
            <v>OTF6030073</v>
          </cell>
          <cell r="B1448" t="str">
            <v>SHAKE &amp; MAKE - BRACELETS</v>
          </cell>
          <cell r="C1448" t="str">
            <v>731346009470</v>
          </cell>
          <cell r="D1448">
            <v>3.75</v>
          </cell>
        </row>
        <row r="1449">
          <cell r="A1449" t="str">
            <v>OTF6030251</v>
          </cell>
          <cell r="B1449" t="str">
            <v xml:space="preserve">12 DAYS OF CRAFTING (ENG)  </v>
          </cell>
          <cell r="C1449" t="str">
            <v>899215000031</v>
          </cell>
          <cell r="D1449">
            <v>21.21</v>
          </cell>
        </row>
        <row r="1450">
          <cell r="A1450" t="str">
            <v>OTF6091033</v>
          </cell>
          <cell r="B1450" t="str">
            <v xml:space="preserve">KNOT A SEQUIN PINEAPPLE  </v>
          </cell>
          <cell r="C1450" t="str">
            <v>731346008862</v>
          </cell>
          <cell r="D1450">
            <v>11.94</v>
          </cell>
        </row>
        <row r="1451">
          <cell r="A1451" t="str">
            <v>OTF6091043</v>
          </cell>
          <cell r="B1451" t="str">
            <v xml:space="preserve">KNOT A SEQUIN FOX  </v>
          </cell>
          <cell r="C1451" t="str">
            <v>731346008848</v>
          </cell>
          <cell r="D1451">
            <v>11.94</v>
          </cell>
        </row>
        <row r="1452">
          <cell r="A1452" t="str">
            <v>OTF6100233</v>
          </cell>
          <cell r="B1452" t="str">
            <v xml:space="preserve">CRAFTACCINO  </v>
          </cell>
          <cell r="C1452" t="str">
            <v>731346007384</v>
          </cell>
          <cell r="D1452">
            <v>7</v>
          </cell>
        </row>
        <row r="1453">
          <cell r="A1453" t="str">
            <v>OTF6111405</v>
          </cell>
          <cell r="B1453" t="str">
            <v xml:space="preserve">DIY  PAINT AND WEAR ENAMEL PINS  </v>
          </cell>
          <cell r="C1453" t="str">
            <v>731346611147</v>
          </cell>
          <cell r="D1453">
            <v>13.5</v>
          </cell>
        </row>
        <row r="1454">
          <cell r="A1454" t="str">
            <v>OTF615WN3</v>
          </cell>
          <cell r="B1454" t="str">
            <v xml:space="preserve">SHAVING IN THE TUB  </v>
          </cell>
          <cell r="C1454" t="str">
            <v>731346061515</v>
          </cell>
          <cell r="D1454">
            <v>10.25</v>
          </cell>
        </row>
        <row r="1455">
          <cell r="A1455" t="str">
            <v>OTF6201003</v>
          </cell>
          <cell r="B1455" t="str">
            <v xml:space="preserve">SPA FIZZY DIY BATH BOMBS  </v>
          </cell>
          <cell r="C1455" t="str">
            <v>731346620101</v>
          </cell>
          <cell r="D1455">
            <v>13.5</v>
          </cell>
        </row>
        <row r="1456">
          <cell r="A1456" t="str">
            <v>OTF6210305</v>
          </cell>
          <cell r="B1456" t="str">
            <v xml:space="preserve">NAILS 2 GO  </v>
          </cell>
          <cell r="C1456" t="str">
            <v>731346003072</v>
          </cell>
          <cell r="D1456">
            <v>7.5</v>
          </cell>
        </row>
        <row r="1457">
          <cell r="A1457" t="str">
            <v>OTF6220303</v>
          </cell>
          <cell r="B1457" t="str">
            <v>HAIR HIGHLIGHTER</v>
          </cell>
          <cell r="C1457" t="str">
            <v>731346005533</v>
          </cell>
          <cell r="D1457">
            <v>7</v>
          </cell>
        </row>
        <row r="1458">
          <cell r="A1458" t="str">
            <v>OTF6240023</v>
          </cell>
          <cell r="B1458" t="str">
            <v xml:space="preserve">BATHACCINO  </v>
          </cell>
          <cell r="C1458" t="str">
            <v>731346003102</v>
          </cell>
          <cell r="D1458">
            <v>7.75</v>
          </cell>
        </row>
        <row r="1459">
          <cell r="A1459" t="str">
            <v>OTF6240203</v>
          </cell>
          <cell r="B1459" t="str">
            <v xml:space="preserve">MIX &amp; MAKEUP WHIPPED BODY BUTTER  </v>
          </cell>
          <cell r="C1459" t="str">
            <v>731346005410</v>
          </cell>
          <cell r="D1459">
            <v>17</v>
          </cell>
        </row>
        <row r="1460">
          <cell r="A1460" t="str">
            <v>OTF6240903</v>
          </cell>
          <cell r="B1460" t="str">
            <v xml:space="preserve">BATH JELLIE POPS  </v>
          </cell>
          <cell r="C1460" t="str">
            <v>731346006431</v>
          </cell>
          <cell r="D1460">
            <v>17</v>
          </cell>
        </row>
        <row r="1461">
          <cell r="A1461" t="str">
            <v>OTF6241003</v>
          </cell>
          <cell r="B1461" t="str">
            <v xml:space="preserve">SWEET SUDS (PRE-MADE SOAPS)  </v>
          </cell>
          <cell r="C1461" t="str">
            <v>731346008718</v>
          </cell>
          <cell r="D1461">
            <v>7.72</v>
          </cell>
        </row>
        <row r="1462">
          <cell r="A1462" t="str">
            <v>OTF6241053</v>
          </cell>
          <cell r="B1462" t="str">
            <v xml:space="preserve">SHAPE IT SWEET SCENT SOAPS  </v>
          </cell>
          <cell r="C1462" t="str">
            <v>731346008763</v>
          </cell>
          <cell r="D1462">
            <v>10.56</v>
          </cell>
        </row>
        <row r="1463">
          <cell r="A1463" t="str">
            <v>OTF6241133</v>
          </cell>
          <cell r="B1463" t="str">
            <v xml:space="preserve">MAKE ME OVER CHALLENGE  </v>
          </cell>
          <cell r="C1463" t="str">
            <v>731346009289</v>
          </cell>
          <cell r="D1463">
            <v>19.079999999999998</v>
          </cell>
        </row>
        <row r="1464">
          <cell r="A1464" t="str">
            <v>OTF6395</v>
          </cell>
          <cell r="B1464" t="str">
            <v xml:space="preserve">BATH DRAW IN THE TUB  </v>
          </cell>
          <cell r="C1464" t="str">
            <v>731346063908</v>
          </cell>
          <cell r="D1464">
            <v>5.5</v>
          </cell>
        </row>
        <row r="1465">
          <cell r="A1465" t="str">
            <v>OTF6501101</v>
          </cell>
          <cell r="B1465" t="str">
            <v>PAPER SWIRLS MERMAID OCEAN</v>
          </cell>
          <cell r="C1465" t="str">
            <v>731346003690.</v>
          </cell>
          <cell r="D1465">
            <v>12.63</v>
          </cell>
        </row>
        <row r="1466">
          <cell r="A1466" t="str">
            <v>OTF665W5</v>
          </cell>
          <cell r="B1466" t="str">
            <v xml:space="preserve">ROCK PETS - FROG  </v>
          </cell>
          <cell r="C1466" t="str">
            <v>731346066510</v>
          </cell>
          <cell r="D1466">
            <v>10.25</v>
          </cell>
        </row>
        <row r="1467">
          <cell r="A1467" t="str">
            <v>OTF6945</v>
          </cell>
          <cell r="B1467" t="str">
            <v xml:space="preserve">BATH HOOPS FOR THE TUB  </v>
          </cell>
          <cell r="C1467" t="str">
            <v>731346069405</v>
          </cell>
          <cell r="D1467">
            <v>10.25</v>
          </cell>
        </row>
        <row r="1468">
          <cell r="A1468" t="str">
            <v>OTF69WH</v>
          </cell>
          <cell r="B1468" t="str">
            <v xml:space="preserve">COLOR AND CUDDLE PONY (ENG)  </v>
          </cell>
          <cell r="C1468" t="str">
            <v>731346006943</v>
          </cell>
          <cell r="D1468">
            <v>71.5</v>
          </cell>
        </row>
        <row r="1469">
          <cell r="A1469" t="str">
            <v>OTF705W5</v>
          </cell>
          <cell r="B1469" t="str">
            <v xml:space="preserve">PRETEND  TIN TEA SET  </v>
          </cell>
          <cell r="C1469" t="str">
            <v>731346070517</v>
          </cell>
          <cell r="D1469">
            <v>20</v>
          </cell>
        </row>
        <row r="1470">
          <cell r="A1470" t="str">
            <v>OTF709W1</v>
          </cell>
          <cell r="B1470" t="str">
            <v xml:space="preserve">ALEX TOYS PRETEND TEA SET BASKET (ENG)  </v>
          </cell>
          <cell r="C1470" t="str">
            <v>731346070913</v>
          </cell>
          <cell r="D1470">
            <v>20</v>
          </cell>
        </row>
        <row r="1471">
          <cell r="A1471" t="str">
            <v>OTF711W1</v>
          </cell>
          <cell r="B1471" t="str">
            <v xml:space="preserve">SUPER ART TABLE (WITH PAPER ROLL) (ENG)  </v>
          </cell>
          <cell r="C1471" t="str">
            <v>731346071101</v>
          </cell>
          <cell r="D1471">
            <v>207</v>
          </cell>
        </row>
        <row r="1472">
          <cell r="A1472" t="str">
            <v>OTF715P5</v>
          </cell>
          <cell r="B1472" t="str">
            <v xml:space="preserve">PRETEND GIGANTIC STEP AND PLAY PIANO  </v>
          </cell>
          <cell r="C1472" t="str">
            <v>731346071521</v>
          </cell>
          <cell r="D1472">
            <v>56</v>
          </cell>
        </row>
        <row r="1473">
          <cell r="A1473" t="str">
            <v>OTF722X</v>
          </cell>
          <cell r="B1473" t="str">
            <v xml:space="preserve">ULTIMATE HAIR ACCESSORIES SALON  </v>
          </cell>
          <cell r="C1473" t="str">
            <v>731346072238</v>
          </cell>
          <cell r="D1473">
            <v>23.5</v>
          </cell>
        </row>
        <row r="1474">
          <cell r="A1474" t="str">
            <v>OTF724</v>
          </cell>
          <cell r="B1474" t="str">
            <v xml:space="preserve">SO MANY HEADBANDS  </v>
          </cell>
          <cell r="C1474" t="str">
            <v>731346072436</v>
          </cell>
          <cell r="D1474">
            <v>21.5</v>
          </cell>
        </row>
        <row r="1475">
          <cell r="A1475" t="str">
            <v>OTF738W</v>
          </cell>
          <cell r="B1475" t="str">
            <v xml:space="preserve">HAIR CHALK SALON  </v>
          </cell>
          <cell r="C1475" t="str">
            <v>731346073815</v>
          </cell>
          <cell r="D1475">
            <v>13.5</v>
          </cell>
        </row>
        <row r="1476">
          <cell r="A1476" t="str">
            <v>OTF738X</v>
          </cell>
          <cell r="B1476" t="str">
            <v xml:space="preserve">DELUXE HAIR CHALK SALON  </v>
          </cell>
          <cell r="C1476" t="str">
            <v>731346073822</v>
          </cell>
          <cell r="D1476">
            <v>21.75</v>
          </cell>
        </row>
        <row r="1477">
          <cell r="A1477" t="str">
            <v>OTF795L3</v>
          </cell>
          <cell r="B1477" t="str">
            <v xml:space="preserve">MIX &amp; MAKE UP - LIP SHIMMER  </v>
          </cell>
          <cell r="C1477" t="str">
            <v>731346079534</v>
          </cell>
          <cell r="D1477">
            <v>16.5</v>
          </cell>
        </row>
        <row r="1478">
          <cell r="A1478" t="str">
            <v>OTF796S</v>
          </cell>
          <cell r="B1478" t="str">
            <v xml:space="preserve">SKETCH IT NAIL PEN SALON  </v>
          </cell>
          <cell r="C1478" t="str">
            <v>731346079640</v>
          </cell>
          <cell r="D1478">
            <v>17</v>
          </cell>
        </row>
        <row r="1479">
          <cell r="A1479" t="str">
            <v>OTF799B</v>
          </cell>
          <cell r="B1479" t="str">
            <v xml:space="preserve">SKETCH &amp; SPARKLE TATTOO PENS  </v>
          </cell>
          <cell r="C1479" t="str">
            <v>731346079985</v>
          </cell>
          <cell r="D1479">
            <v>7</v>
          </cell>
        </row>
        <row r="1480">
          <cell r="A1480" t="str">
            <v>OTF8001065</v>
          </cell>
          <cell r="B1480" t="str">
            <v xml:space="preserve">BEEOLOGY  </v>
          </cell>
          <cell r="C1480" t="str">
            <v>781968000034</v>
          </cell>
          <cell r="D1480">
            <v>15.44</v>
          </cell>
        </row>
        <row r="1481">
          <cell r="A1481" t="str">
            <v>OTF8001083</v>
          </cell>
          <cell r="B1481" t="str">
            <v xml:space="preserve">VETERINARY SCIENCE  </v>
          </cell>
          <cell r="C1481" t="str">
            <v>781968000058</v>
          </cell>
          <cell r="D1481">
            <v>15</v>
          </cell>
        </row>
        <row r="1482">
          <cell r="A1482" t="str">
            <v>OTF8001133</v>
          </cell>
          <cell r="B1482" t="str">
            <v xml:space="preserve">BUTTERFLY SCIENCE  </v>
          </cell>
          <cell r="C1482" t="str">
            <v>781968000171</v>
          </cell>
          <cell r="D1482">
            <v>15.44</v>
          </cell>
        </row>
        <row r="1483">
          <cell r="A1483" t="str">
            <v>OTF8001343</v>
          </cell>
          <cell r="B1483" t="str">
            <v xml:space="preserve">DINO SCIENCE  </v>
          </cell>
          <cell r="C1483" t="str">
            <v>781968000713</v>
          </cell>
          <cell r="D1483">
            <v>15</v>
          </cell>
        </row>
        <row r="1484">
          <cell r="A1484" t="str">
            <v>OTF8001353</v>
          </cell>
          <cell r="B1484" t="str">
            <v xml:space="preserve">SEA SCIENCE  </v>
          </cell>
          <cell r="C1484" t="str">
            <v>781968000720</v>
          </cell>
          <cell r="D1484">
            <v>15</v>
          </cell>
        </row>
        <row r="1485">
          <cell r="A1485" t="str">
            <v>OTF825DN5</v>
          </cell>
          <cell r="B1485" t="str">
            <v xml:space="preserve">ALEX TOYS BATH DIRTY DOGS  </v>
          </cell>
          <cell r="C1485" t="str">
            <v>731346082534</v>
          </cell>
          <cell r="D1485">
            <v>10.25</v>
          </cell>
        </row>
        <row r="1486">
          <cell r="A1486" t="str">
            <v>OTF8601303</v>
          </cell>
          <cell r="B1486" t="str">
            <v xml:space="preserve">MAD SKILLZ STREET MAGIC  </v>
          </cell>
          <cell r="C1486" t="str">
            <v>010563000010</v>
          </cell>
          <cell r="D1486">
            <v>17.75</v>
          </cell>
        </row>
        <row r="1487">
          <cell r="A1487" t="str">
            <v>OTF890M1</v>
          </cell>
          <cell r="B1487" t="str">
            <v xml:space="preserve">USA MAP IN THE TUB (ENG)  </v>
          </cell>
          <cell r="C1487" t="str">
            <v>731346089014</v>
          </cell>
          <cell r="D1487">
            <v>13.5</v>
          </cell>
        </row>
        <row r="1488">
          <cell r="A1488" t="str">
            <v>OTFAA10073</v>
          </cell>
          <cell r="B1488" t="str">
            <v>GEAR ART ON-THE-GO (17 pcs)</v>
          </cell>
          <cell r="C1488" t="str">
            <v>810061594468</v>
          </cell>
          <cell r="D1488">
            <v>3.75</v>
          </cell>
        </row>
        <row r="1489">
          <cell r="A1489" t="str">
            <v>OTFAA10083</v>
          </cell>
          <cell r="B1489" t="str">
            <v>GEAR ART DESIGNER (23 pcs)</v>
          </cell>
          <cell r="C1489" t="str">
            <v>810061594475</v>
          </cell>
          <cell r="D1489">
            <v>6.75</v>
          </cell>
        </row>
        <row r="1490">
          <cell r="A1490" t="str">
            <v>OTFAB10003</v>
          </cell>
          <cell r="B1490" t="str">
            <v>FISHING IN THE TUB</v>
          </cell>
          <cell r="C1490" t="str">
            <v>810061594369</v>
          </cell>
          <cell r="D1490">
            <v>10.75</v>
          </cell>
        </row>
        <row r="1491">
          <cell r="A1491" t="str">
            <v>OTFAB10035</v>
          </cell>
          <cell r="B1491" t="str">
            <v>BEEP BEEP STICKERS  IN THE TUB</v>
          </cell>
          <cell r="C1491" t="str">
            <v>810061595113</v>
          </cell>
          <cell r="D1491">
            <v>10.25</v>
          </cell>
        </row>
        <row r="1492">
          <cell r="A1492" t="str">
            <v>OTFAB10045</v>
          </cell>
          <cell r="B1492" t="str">
            <v>ABC STICKERS FOR THE TUB</v>
          </cell>
          <cell r="C1492" t="str">
            <v>810061595250</v>
          </cell>
          <cell r="D1492">
            <v>10.25</v>
          </cell>
        </row>
        <row r="1493">
          <cell r="A1493" t="str">
            <v>OTFAB10055</v>
          </cell>
          <cell r="B1493" t="str">
            <v>MIX &amp; MATCH BARNYARD STICKERS FOR THE TUB</v>
          </cell>
          <cell r="C1493" t="str">
            <v>810061595267</v>
          </cell>
          <cell r="D1493">
            <v>10.25</v>
          </cell>
        </row>
        <row r="1494">
          <cell r="A1494" t="str">
            <v>OTFAB10063</v>
          </cell>
          <cell r="B1494" t="str">
            <v>ICE CREAM SHOP BATH SET</v>
          </cell>
          <cell r="C1494" t="str">
            <v>810061595496</v>
          </cell>
          <cell r="D1494">
            <v>20.25</v>
          </cell>
        </row>
        <row r="1495">
          <cell r="A1495" t="str">
            <v>OTFAB10123</v>
          </cell>
          <cell r="B1495" t="str">
            <v>ALEX TOYS BATH MAGNETIC BOATS IN THE TUB</v>
          </cell>
          <cell r="C1495" t="str">
            <v>810061596035</v>
          </cell>
          <cell r="D1495">
            <v>10.25</v>
          </cell>
        </row>
        <row r="1496">
          <cell r="A1496" t="str">
            <v>OTFAC10003</v>
          </cell>
          <cell r="B1496" t="str">
            <v>MY FIRST SEWING KIT</v>
          </cell>
          <cell r="C1496" t="str">
            <v>810061594604</v>
          </cell>
          <cell r="D1496">
            <v>17.5</v>
          </cell>
        </row>
        <row r="1497">
          <cell r="A1497" t="str">
            <v>OTFAS10003</v>
          </cell>
          <cell r="B1497" t="str">
            <v xml:space="preserve">DOUBLE COLOR NAIL POLISH SET  </v>
          </cell>
          <cell r="C1497" t="str">
            <v>810061594635</v>
          </cell>
          <cell r="D1497">
            <v>13.5</v>
          </cell>
        </row>
        <row r="1498">
          <cell r="A1498" t="str">
            <v>OTFAS10143</v>
          </cell>
          <cell r="B1498" t="str">
            <v>METALLIC HAIR CHALK PENS</v>
          </cell>
          <cell r="C1498" t="str">
            <v>810061594925</v>
          </cell>
          <cell r="D1498">
            <v>7.5</v>
          </cell>
        </row>
        <row r="1499">
          <cell r="A1499" t="str">
            <v>OTFAS10153</v>
          </cell>
          <cell r="B1499" t="str">
            <v>HAIR CHALK PENS</v>
          </cell>
          <cell r="C1499" t="str">
            <v>810061595281</v>
          </cell>
          <cell r="D1499">
            <v>6.75</v>
          </cell>
        </row>
        <row r="1500">
          <cell r="A1500" t="str">
            <v>OTFAS10163</v>
          </cell>
          <cell r="B1500" t="str">
            <v>SKETCH &amp; SPARKLE TATTOO PENS</v>
          </cell>
          <cell r="C1500" t="str">
            <v>810061594918</v>
          </cell>
          <cell r="D1500">
            <v>7</v>
          </cell>
        </row>
        <row r="1501">
          <cell r="A1501" t="str">
            <v>OTFAS10173</v>
          </cell>
          <cell r="B1501" t="str">
            <v>HAIR CHALK SALON</v>
          </cell>
          <cell r="C1501" t="str">
            <v>810061595489</v>
          </cell>
          <cell r="D1501">
            <v>13.5</v>
          </cell>
        </row>
        <row r="1502">
          <cell r="A1502" t="str">
            <v>OTFDS10013</v>
          </cell>
          <cell r="B1502" t="str">
            <v>SNO SHOVEL</v>
          </cell>
          <cell r="C1502" t="str">
            <v>810061595298</v>
          </cell>
          <cell r="D1502">
            <v>10</v>
          </cell>
        </row>
        <row r="1503">
          <cell r="A1503" t="str">
            <v>OTFPF1001</v>
          </cell>
          <cell r="B1503" t="str">
            <v>POOF STANDARD SOCCERBALL ASSORTMENT (8PC)</v>
          </cell>
          <cell r="C1503" t="str">
            <v>810061594796</v>
          </cell>
          <cell r="D1503">
            <v>10</v>
          </cell>
        </row>
        <row r="1504">
          <cell r="A1504" t="str">
            <v>OTFPF1002</v>
          </cell>
          <cell r="B1504" t="str">
            <v>POOF POWER SPIRAL FOOTBALL IN PDQ (12PC)</v>
          </cell>
          <cell r="C1504" t="str">
            <v>810061594819</v>
          </cell>
          <cell r="D1504">
            <v>6.75</v>
          </cell>
        </row>
        <row r="1505">
          <cell r="A1505" t="str">
            <v>OTFPF10043</v>
          </cell>
          <cell r="B1505" t="str">
            <v>POP TOOBS 24pc PDQ ASST</v>
          </cell>
          <cell r="C1505" t="str">
            <v>810061594840</v>
          </cell>
          <cell r="D1505">
            <v>0.8</v>
          </cell>
        </row>
        <row r="1506">
          <cell r="A1506" t="str">
            <v>OTFSE10013</v>
          </cell>
          <cell r="B1506" t="str">
            <v>7 DAYS OF SCIENCE</v>
          </cell>
          <cell r="C1506" t="str">
            <v>810061594833</v>
          </cell>
          <cell r="D1506">
            <v>16.75</v>
          </cell>
        </row>
        <row r="1507">
          <cell r="A1507" t="str">
            <v>PHLDBO3130XX-L</v>
          </cell>
          <cell r="B1507" t="str">
            <v>DAVID BOWIE - INSOLAR TOUR 1978 - L</v>
          </cell>
          <cell r="C1507" t="str">
            <v>807172187931</v>
          </cell>
          <cell r="D1507">
            <v>7.5</v>
          </cell>
        </row>
        <row r="1508">
          <cell r="A1508" t="str">
            <v>PHLDBO3130XX-M</v>
          </cell>
          <cell r="B1508" t="str">
            <v>DAVID BOWIE - INSOLAR TOUR 1977 - M</v>
          </cell>
          <cell r="C1508" t="str">
            <v>807172187924</v>
          </cell>
          <cell r="D1508">
            <v>7.5</v>
          </cell>
        </row>
        <row r="1509">
          <cell r="A1509" t="str">
            <v>PHLDBO3130XX-S</v>
          </cell>
          <cell r="B1509" t="str">
            <v>DAVID BOWIE - INSOLAR TOUR 1976 - S</v>
          </cell>
          <cell r="C1509" t="str">
            <v>807172187917</v>
          </cell>
          <cell r="D1509">
            <v>7.5</v>
          </cell>
        </row>
        <row r="1510">
          <cell r="A1510" t="str">
            <v>PHLDBO3130XX-XL</v>
          </cell>
          <cell r="B1510" t="str">
            <v>DAVID BOWIE - INSOLAR TOUR 1979 - XL</v>
          </cell>
          <cell r="C1510" t="str">
            <v>807172187948</v>
          </cell>
          <cell r="D1510">
            <v>7.5</v>
          </cell>
        </row>
        <row r="1511">
          <cell r="A1511" t="str">
            <v>PHLDBO3130XX-XXL</v>
          </cell>
          <cell r="B1511" t="str">
            <v>DAVID BOWIE - INSOLAR TOUR 1980 - XXL</v>
          </cell>
          <cell r="C1511" t="str">
            <v>807172187955</v>
          </cell>
          <cell r="D1511">
            <v>7.5</v>
          </cell>
        </row>
        <row r="1512">
          <cell r="A1512" t="str">
            <v>PHMCP6900</v>
          </cell>
          <cell r="B1512" t="str">
            <v>THE OFFICE COLLECTIBLE PLUSH - S1 (6)</v>
          </cell>
          <cell r="C1512" t="str">
            <v>812241032517</v>
          </cell>
          <cell r="D1512">
            <v>47.5</v>
          </cell>
        </row>
        <row r="1513">
          <cell r="A1513" t="str">
            <v>POK80957</v>
          </cell>
          <cell r="B1513" t="str">
            <v>POKEMON - VBATTLE DECK</v>
          </cell>
          <cell r="C1513" t="str">
            <v>820650809576</v>
          </cell>
          <cell r="D1513">
            <v>27.5</v>
          </cell>
        </row>
        <row r="1514">
          <cell r="A1514" t="str">
            <v>POK81916</v>
          </cell>
          <cell r="B1514" t="str">
            <v>POKEMON - SWORD &amp; SHIELD - FUSION STRIKE 36pc (Booster Display)</v>
          </cell>
          <cell r="C1514" t="str">
            <v>820650819162</v>
          </cell>
          <cell r="D1514">
            <v>141.5</v>
          </cell>
        </row>
        <row r="1515">
          <cell r="A1515" t="str">
            <v>POK85019</v>
          </cell>
          <cell r="B1515" t="str">
            <v>POKEMON - MORPEKO V-UNION SPECIAL COLLECTION</v>
          </cell>
          <cell r="C1515" t="str">
            <v>820650850196</v>
          </cell>
          <cell r="D1515">
            <v>29</v>
          </cell>
        </row>
        <row r="1516">
          <cell r="A1516" t="str">
            <v>POK85117</v>
          </cell>
          <cell r="B1516" t="str">
            <v>POKEMON - PIKACHU VBOX</v>
          </cell>
          <cell r="C1516" t="str">
            <v>820650851179</v>
          </cell>
          <cell r="D1516">
            <v>19</v>
          </cell>
        </row>
        <row r="1517">
          <cell r="A1517" t="str">
            <v>POK85123</v>
          </cell>
          <cell r="B1517" t="str">
            <v>POKEMON - LEAFEON - VSTAR Special Collection</v>
          </cell>
          <cell r="C1517" t="str">
            <v>820650851230</v>
          </cell>
          <cell r="D1517">
            <v>29</v>
          </cell>
        </row>
        <row r="1518">
          <cell r="A1518" t="str">
            <v>POK85124</v>
          </cell>
          <cell r="B1518" t="str">
            <v>POKEMON - LUCARIO VSTAR PREM COLLECTION</v>
          </cell>
          <cell r="C1518" t="str">
            <v>820650851247</v>
          </cell>
          <cell r="D1518">
            <v>38</v>
          </cell>
        </row>
        <row r="1519">
          <cell r="A1519" t="str">
            <v>POK85134</v>
          </cell>
          <cell r="B1519" t="str">
            <v>POKEMON - TREASURE BOX</v>
          </cell>
          <cell r="C1519" t="str">
            <v>820650851346</v>
          </cell>
          <cell r="D1519">
            <v>33.75</v>
          </cell>
        </row>
        <row r="1520">
          <cell r="A1520" t="str">
            <v>POK86009</v>
          </cell>
          <cell r="B1520" t="str">
            <v xml:space="preserve">POKEMON - MINI PORTFOLIO (Each Holds 10) </v>
          </cell>
          <cell r="C1520" t="str">
            <v>820650860096</v>
          </cell>
          <cell r="D1520">
            <v>4.75</v>
          </cell>
        </row>
        <row r="1521">
          <cell r="A1521" t="str">
            <v>PPF001</v>
          </cell>
          <cell r="B1521" t="str">
            <v>PINK UNICORN PUSH POP FIDGET</v>
          </cell>
          <cell r="C1521" t="str">
            <v>810061594932</v>
          </cell>
          <cell r="D1521">
            <v>3.35</v>
          </cell>
        </row>
        <row r="1522">
          <cell r="A1522" t="str">
            <v>PPF002</v>
          </cell>
          <cell r="B1522" t="str">
            <v>BLUE DINOSAUR PUSH POP FIDGET</v>
          </cell>
          <cell r="C1522" t="str">
            <v>810061594949</v>
          </cell>
          <cell r="D1522">
            <v>3.35</v>
          </cell>
        </row>
        <row r="1523">
          <cell r="A1523" t="str">
            <v>PPF007</v>
          </cell>
          <cell r="B1523" t="str">
            <v>TEAL OCTAGON PUSH POP FIDGET</v>
          </cell>
          <cell r="C1523" t="str">
            <v>810061594994</v>
          </cell>
          <cell r="D1523">
            <v>3.35</v>
          </cell>
        </row>
        <row r="1524">
          <cell r="A1524" t="str">
            <v>PPF008</v>
          </cell>
          <cell r="B1524" t="str">
            <v>PURPLE UNICORN PUSH POP FIDGET</v>
          </cell>
          <cell r="C1524" t="str">
            <v>810061595007</v>
          </cell>
          <cell r="D1524">
            <v>3.35</v>
          </cell>
        </row>
        <row r="1525">
          <cell r="A1525" t="str">
            <v>PPF009</v>
          </cell>
          <cell r="B1525" t="str">
            <v>CACTUS PUSH POP FIDGET</v>
          </cell>
          <cell r="C1525" t="str">
            <v>810061595021</v>
          </cell>
          <cell r="D1525">
            <v>3.35</v>
          </cell>
        </row>
        <row r="1526">
          <cell r="A1526" t="str">
            <v>PPF010</v>
          </cell>
          <cell r="B1526" t="str">
            <v xml:space="preserve">PINEAPPLE PUSH POP FIDGET </v>
          </cell>
          <cell r="C1526" t="str">
            <v>810061595014</v>
          </cell>
          <cell r="D1526">
            <v>3.35</v>
          </cell>
        </row>
        <row r="1527">
          <cell r="A1527" t="str">
            <v>PPF014</v>
          </cell>
          <cell r="B1527" t="str">
            <v>POPPER KEY CHAINS</v>
          </cell>
          <cell r="C1527" t="str">
            <v>810061596189</v>
          </cell>
          <cell r="D1527">
            <v>3.5</v>
          </cell>
        </row>
        <row r="1528">
          <cell r="A1528" t="str">
            <v>PPF015</v>
          </cell>
          <cell r="B1528" t="str">
            <v>RAINBOW FIDGET SNAPPER</v>
          </cell>
          <cell r="C1528" t="str">
            <v>810061596196</v>
          </cell>
          <cell r="D1528">
            <v>3.4</v>
          </cell>
        </row>
        <row r="1529">
          <cell r="A1529" t="str">
            <v>PPF016</v>
          </cell>
          <cell r="B1529" t="str">
            <v>9cm SILICONE OCTOPUS POPPER REVERSIBLE</v>
          </cell>
          <cell r="C1529" t="str">
            <v>810061596202</v>
          </cell>
          <cell r="D1529">
            <v>3.5</v>
          </cell>
        </row>
        <row r="1530">
          <cell r="A1530" t="str">
            <v>PPF017</v>
          </cell>
          <cell r="B1530" t="str">
            <v>SNAPPERS PEN</v>
          </cell>
          <cell r="C1530" t="str">
            <v>810061596219</v>
          </cell>
          <cell r="D1530">
            <v>4.25</v>
          </cell>
        </row>
        <row r="1531">
          <cell r="A1531" t="str">
            <v>PPF018</v>
          </cell>
          <cell r="B1531" t="str">
            <v>CRAB POPPER</v>
          </cell>
          <cell r="C1531" t="str">
            <v>810061596226</v>
          </cell>
          <cell r="D1531">
            <v>3.8</v>
          </cell>
        </row>
        <row r="1532">
          <cell r="A1532" t="str">
            <v>PPF019</v>
          </cell>
          <cell r="B1532" t="str">
            <v>ASST MINI POPPER KEY CHAINS</v>
          </cell>
          <cell r="C1532" t="str">
            <v>810061596233</v>
          </cell>
          <cell r="D1532">
            <v>3.1</v>
          </cell>
        </row>
        <row r="1533">
          <cell r="A1533" t="str">
            <v>PSIAYG5450</v>
          </cell>
          <cell r="B1533" t="str">
            <v xml:space="preserve">ONE SMALL STEP </v>
          </cell>
          <cell r="C1533" t="str">
            <v>752830715394</v>
          </cell>
          <cell r="D1533">
            <v>50.75</v>
          </cell>
        </row>
        <row r="1534">
          <cell r="A1534" t="str">
            <v>PSIIBCAED2</v>
          </cell>
          <cell r="B1534" t="str">
            <v xml:space="preserve">AEONS END (2nd Ed) </v>
          </cell>
          <cell r="C1534" t="str">
            <v>792273251554</v>
          </cell>
          <cell r="D1534">
            <v>36.25</v>
          </cell>
        </row>
        <row r="1535">
          <cell r="A1535" t="str">
            <v>PSISJ1444</v>
          </cell>
          <cell r="B1535" t="str">
            <v xml:space="preserve">MUNCHKIN 4: NEED FOR STEED </v>
          </cell>
          <cell r="C1535" t="str">
            <v>837654320631</v>
          </cell>
          <cell r="D1535">
            <v>13</v>
          </cell>
        </row>
        <row r="1536">
          <cell r="A1536" t="str">
            <v>PSISJ1481</v>
          </cell>
          <cell r="B1536" t="str">
            <v>MUNCHKIN ZOMBIES (EA)</v>
          </cell>
          <cell r="C1536" t="str">
            <v>837654321010</v>
          </cell>
          <cell r="D1536">
            <v>15.2</v>
          </cell>
        </row>
        <row r="1537">
          <cell r="A1537" t="str">
            <v>PSISJ1483</v>
          </cell>
          <cell r="B1537" t="str">
            <v>MUNCHKIN DELUXE (EA)</v>
          </cell>
          <cell r="C1537" t="str">
            <v>837654320976</v>
          </cell>
          <cell r="D1537">
            <v>19.5</v>
          </cell>
        </row>
        <row r="1538">
          <cell r="A1538" t="str">
            <v>PSISJ1503</v>
          </cell>
          <cell r="B1538" t="str">
            <v>MUNCHKIN APOCALYPSE (EA)</v>
          </cell>
          <cell r="C1538" t="str">
            <v>837654321560</v>
          </cell>
          <cell r="D1538">
            <v>18.25</v>
          </cell>
        </row>
        <row r="1539">
          <cell r="A1539" t="str">
            <v>PSISJ5557</v>
          </cell>
          <cell r="B1539" t="str">
            <v>MUNCHKIN WARHAMMER - AGE of SIGMAR KILL-O-METER</v>
          </cell>
          <cell r="C1539" t="str">
            <v>080742098008</v>
          </cell>
          <cell r="D1539">
            <v>6.5</v>
          </cell>
        </row>
        <row r="1540">
          <cell r="A1540" t="str">
            <v>PSTCLRBOX</v>
          </cell>
          <cell r="B1540" t="str">
            <v>FULL COLOR CARDBOARD BOX (EA)</v>
          </cell>
          <cell r="C1540" t="str">
            <v>NO UPC#</v>
          </cell>
          <cell r="D1540">
            <v>2</v>
          </cell>
        </row>
        <row r="1541">
          <cell r="A1541" t="str">
            <v>PSTPC012</v>
          </cell>
          <cell r="B1541" t="str">
            <v>PLASMACAR - (PU) - UnAssbl'd - RED - Poly Bag'd</v>
          </cell>
          <cell r="C1541" t="str">
            <v xml:space="preserve"> 827169001125..</v>
          </cell>
          <cell r="D1541">
            <v>57</v>
          </cell>
        </row>
        <row r="1542">
          <cell r="A1542" t="str">
            <v>PSTPC035</v>
          </cell>
          <cell r="B1542" t="str">
            <v>PLASMACAR - UnAssbl'd - AQUA/LIME - Poly Bag'd</v>
          </cell>
          <cell r="C1542" t="str">
            <v>185970000356</v>
          </cell>
          <cell r="D1542">
            <v>58</v>
          </cell>
        </row>
        <row r="1543">
          <cell r="A1543" t="str">
            <v>PSTPC140</v>
          </cell>
          <cell r="B1543" t="str">
            <v>PLASMACAR - UnAssbl'd- PURPLE  Plain Printed Bx (EA)</v>
          </cell>
          <cell r="C1543" t="str">
            <v>185970000400</v>
          </cell>
          <cell r="D1543">
            <v>58.5</v>
          </cell>
        </row>
        <row r="1544">
          <cell r="A1544" t="str">
            <v>PSTPC145</v>
          </cell>
          <cell r="B1544" t="str">
            <v>PLASMACAR - UnAssbl'd- PURPLE/LIME  Plain Printed Bx (EA)</v>
          </cell>
          <cell r="C1544" t="str">
            <v>827169000005</v>
          </cell>
          <cell r="D1544">
            <v>59.5</v>
          </cell>
        </row>
        <row r="1545">
          <cell r="A1545" t="str">
            <v>PSTPC160</v>
          </cell>
          <cell r="B1545" t="str">
            <v>PLASMACAR - UnAssbl'd- PINK  Plain Printed Bx (EA)</v>
          </cell>
          <cell r="C1545" t="str">
            <v>185970000608</v>
          </cell>
          <cell r="D1545">
            <v>59.5</v>
          </cell>
        </row>
        <row r="1546">
          <cell r="A1546" t="str">
            <v>PSTPC420</v>
          </cell>
          <cell r="B1546" t="str">
            <v>PLASMACAR - UnAssbl'd- RED  Full Color Printed Bx (EA)</v>
          </cell>
          <cell r="C1546" t="str">
            <v>185970000202</v>
          </cell>
          <cell r="D1546">
            <v>60</v>
          </cell>
        </row>
        <row r="1547">
          <cell r="A1547" t="str">
            <v>PSTPC460</v>
          </cell>
          <cell r="B1547" t="str">
            <v>PLASMACAR - UnAssbl'd- PINK  Full Color Printed Bx (EA)</v>
          </cell>
          <cell r="C1547" t="str">
            <v>185970000608</v>
          </cell>
          <cell r="D1547">
            <v>61</v>
          </cell>
        </row>
        <row r="1548">
          <cell r="A1548" t="str">
            <v>PSTPCBOX</v>
          </cell>
          <cell r="B1548" t="str">
            <v>PLAIN CARDBOARD BOX (EA)</v>
          </cell>
          <cell r="C1548" t="str">
            <v>NO UPC#</v>
          </cell>
          <cell r="D1548">
            <v>1</v>
          </cell>
        </row>
        <row r="1549">
          <cell r="A1549" t="str">
            <v>PSTPCRP001</v>
          </cell>
          <cell r="B1549" t="str">
            <v>PLASMA CAR -STEERING WHEEL BEARING (EA)</v>
          </cell>
          <cell r="C1549" t="str">
            <v>827169001385</v>
          </cell>
          <cell r="D1549">
            <v>3.5</v>
          </cell>
        </row>
        <row r="1550">
          <cell r="A1550" t="str">
            <v>PSTPCRP002</v>
          </cell>
          <cell r="B1550" t="str">
            <v>PLASMA CAR -REPLACEMENT STEERING WHEEL CAP (EA)</v>
          </cell>
          <cell r="C1550" t="str">
            <v>827169001392</v>
          </cell>
          <cell r="D1550">
            <v>2.5</v>
          </cell>
        </row>
        <row r="1551">
          <cell r="A1551" t="str">
            <v>PSTPCRP006</v>
          </cell>
          <cell r="B1551" t="str">
            <v>PLASMA CAR -REAR WHEEL CLIP - WHITE (EA)</v>
          </cell>
          <cell r="C1551" t="str">
            <v>827169001422</v>
          </cell>
          <cell r="D1551">
            <v>2</v>
          </cell>
        </row>
        <row r="1552">
          <cell r="A1552" t="str">
            <v>PSTPCRP007</v>
          </cell>
          <cell r="B1552" t="str">
            <v>PLASMA CAR -RIGHT REAR WHEEL ASSEMBLY - INCLUDES HOUSING, WHEEL, AXLE AND CAPS (</v>
          </cell>
          <cell r="C1552" t="str">
            <v>827169001439</v>
          </cell>
          <cell r="D1552">
            <v>7</v>
          </cell>
        </row>
        <row r="1553">
          <cell r="A1553" t="str">
            <v>PSTPCRP008</v>
          </cell>
          <cell r="B1553" t="str">
            <v>PLASMA CAR -LEFT REAR WHEEL ASSEMBLY - PCRP008 - INCLUDES HOUSING, WHEEL, AXLE A</v>
          </cell>
          <cell r="C1553" t="str">
            <v>827169001446</v>
          </cell>
          <cell r="D1553">
            <v>7</v>
          </cell>
        </row>
        <row r="1554">
          <cell r="A1554" t="str">
            <v>PSTPCRP009</v>
          </cell>
          <cell r="B1554" t="str">
            <v>PCRP009 - Seat - Black - New (EA)</v>
          </cell>
          <cell r="C1554" t="str">
            <v>827169001453</v>
          </cell>
          <cell r="D1554">
            <v>7</v>
          </cell>
        </row>
        <row r="1555">
          <cell r="A1555" t="str">
            <v>PSTPCRP010</v>
          </cell>
          <cell r="B1555" t="str">
            <v>PLASMA CAR -LARGE FRONT WHEEL (EA)</v>
          </cell>
          <cell r="C1555" t="str">
            <v>827169001460</v>
          </cell>
          <cell r="D1555">
            <v>2.75</v>
          </cell>
        </row>
        <row r="1556">
          <cell r="A1556" t="str">
            <v>PSTPCRP011</v>
          </cell>
          <cell r="B1556" t="str">
            <v>PLASMA CAR -FRONT WHEEL ASSEMBLY (EA)</v>
          </cell>
          <cell r="C1556" t="str">
            <v>827169001477</v>
          </cell>
          <cell r="D1556">
            <v>12</v>
          </cell>
        </row>
        <row r="1557">
          <cell r="A1557" t="str">
            <v>PSTPCRP012</v>
          </cell>
          <cell r="B1557" t="str">
            <v>PLASMA CAR -LEFT FOOT PAD - BLACK (EA)</v>
          </cell>
          <cell r="C1557" t="str">
            <v>827169001484</v>
          </cell>
          <cell r="D1557">
            <v>3</v>
          </cell>
        </row>
        <row r="1558">
          <cell r="A1558" t="str">
            <v>PSTPCRP013</v>
          </cell>
          <cell r="B1558" t="str">
            <v>PLASMA CAR -RIGHT FOOT PAD - BLACK (EA)</v>
          </cell>
          <cell r="C1558" t="str">
            <v>827169001491</v>
          </cell>
          <cell r="D1558">
            <v>3</v>
          </cell>
        </row>
        <row r="1559">
          <cell r="A1559" t="str">
            <v>PSTPCRP014</v>
          </cell>
          <cell r="B1559" t="str">
            <v>PLASMA CAR -FOAM SHEATH  - BLACK FOARM SHEATH TO COVER METAL COLUMN OF THE FRONT</v>
          </cell>
          <cell r="C1559" t="str">
            <v>827169001507</v>
          </cell>
          <cell r="D1559">
            <v>3</v>
          </cell>
        </row>
        <row r="1560">
          <cell r="A1560" t="str">
            <v>PSTPCRP015</v>
          </cell>
          <cell r="B1560" t="str">
            <v>Large Front Wheel Axle - PCRP015 (EA)</v>
          </cell>
          <cell r="C1560" t="str">
            <v>827169001514</v>
          </cell>
          <cell r="D1560">
            <v>3</v>
          </cell>
        </row>
        <row r="1561">
          <cell r="A1561" t="str">
            <v>PSTPCRP016</v>
          </cell>
          <cell r="B1561" t="str">
            <v>PLASMA CAR -SMALL FRONT WHEEL HARDWARE : TWO SMALL WASHERS, TWO WHITE RINGS, TWO</v>
          </cell>
          <cell r="C1561" t="str">
            <v>827169001521</v>
          </cell>
          <cell r="D1561">
            <v>3.5</v>
          </cell>
        </row>
        <row r="1562">
          <cell r="A1562" t="str">
            <v>PSTPCRP018</v>
          </cell>
          <cell r="B1562" t="str">
            <v>Small Front Wheel - PCRP018 - WITHOUT NOTCH (EA)</v>
          </cell>
          <cell r="C1562" t="str">
            <v>827169001545</v>
          </cell>
          <cell r="D1562">
            <v>2.5</v>
          </cell>
        </row>
        <row r="1563">
          <cell r="A1563" t="str">
            <v>PSTPCRP019</v>
          </cell>
          <cell r="B1563" t="str">
            <v>PLASMA CAR -SMALL FRONT AXLE (EA)</v>
          </cell>
          <cell r="C1563" t="str">
            <v>827169001552</v>
          </cell>
          <cell r="D1563">
            <v>2.5</v>
          </cell>
        </row>
        <row r="1564">
          <cell r="A1564" t="str">
            <v>PSTPCRP021</v>
          </cell>
          <cell r="B1564" t="str">
            <v>PLASMA CAR -LARGE FRONT WHEEL HARDWARE : TWO LARGE WASHERS, TWO BLACK RINGS, TWO</v>
          </cell>
          <cell r="C1564" t="str">
            <v>827169001576</v>
          </cell>
          <cell r="D1564">
            <v>2</v>
          </cell>
        </row>
        <row r="1565">
          <cell r="A1565" t="str">
            <v>PSTPDR0001</v>
          </cell>
          <cell r="B1565" t="str">
            <v>PlasmaCar Display Rack</v>
          </cell>
          <cell r="C1565" t="str">
            <v>185970000905</v>
          </cell>
          <cell r="D1565">
            <v>305</v>
          </cell>
        </row>
        <row r="1566">
          <cell r="A1566" t="str">
            <v>PSTPRTKEY</v>
          </cell>
          <cell r="B1566" t="str">
            <v>Hex Key (EA)</v>
          </cell>
          <cell r="C1566" t="str">
            <v>PSTPRTKEY</v>
          </cell>
          <cell r="D1566">
            <v>2</v>
          </cell>
        </row>
        <row r="1567">
          <cell r="A1567" t="str">
            <v>PSTSMRT1032-4</v>
          </cell>
          <cell r="B1567" t="str">
            <v>MECHANICAL XYLOFUN MUSIC FUN (4)</v>
          </cell>
          <cell r="C1567" t="str">
            <v>069545511006</v>
          </cell>
          <cell r="D1567">
            <v>110</v>
          </cell>
        </row>
        <row r="1568">
          <cell r="A1568" t="str">
            <v>RGLP66102</v>
          </cell>
          <cell r="B1568" t="str">
            <v>PEZ - DISNEY PRINCESSES (PDQ)</v>
          </cell>
          <cell r="C1568" t="str">
            <v>067535661021</v>
          </cell>
          <cell r="D1568">
            <v>2.5</v>
          </cell>
        </row>
        <row r="1569">
          <cell r="A1569" t="str">
            <v>RGLP66103</v>
          </cell>
          <cell r="B1569" t="str">
            <v>PEZ - DISNEY MICKEY AND FRIENDS (PDQ)</v>
          </cell>
          <cell r="C1569" t="str">
            <v>067535661038</v>
          </cell>
          <cell r="D1569">
            <v>2.5</v>
          </cell>
        </row>
        <row r="1570">
          <cell r="A1570" t="str">
            <v>RGLP66110</v>
          </cell>
          <cell r="B1570" t="str">
            <v>PEZ - MARVEL UNIVERSE ASST (PDQ)</v>
          </cell>
          <cell r="C1570" t="str">
            <v>067535661106</v>
          </cell>
          <cell r="D1570">
            <v>2.5</v>
          </cell>
        </row>
        <row r="1571">
          <cell r="A1571" t="str">
            <v>RGLP66112</v>
          </cell>
          <cell r="B1571" t="str">
            <v>PEZ - DC - JUSTICE LEAGUE  (PDQ)</v>
          </cell>
          <cell r="C1571" t="str">
            <v>067535661120</v>
          </cell>
          <cell r="D1571">
            <v>2.5</v>
          </cell>
        </row>
        <row r="1572">
          <cell r="A1572" t="str">
            <v>RGLP66116</v>
          </cell>
          <cell r="B1572" t="str">
            <v>PEZ - STAR WARS (PDQ)</v>
          </cell>
          <cell r="C1572" t="str">
            <v>067535661168</v>
          </cell>
          <cell r="D1572">
            <v>2.5</v>
          </cell>
        </row>
        <row r="1573">
          <cell r="A1573" t="str">
            <v>RGLP66123</v>
          </cell>
          <cell r="B1573" t="str">
            <v>PEZ - FROZEN 2 (PDQ)</v>
          </cell>
          <cell r="C1573" t="str">
            <v>067535661236</v>
          </cell>
          <cell r="D1573">
            <v>2.5</v>
          </cell>
        </row>
        <row r="1574">
          <cell r="A1574" t="str">
            <v>RGLP66127</v>
          </cell>
          <cell r="B1574" t="str">
            <v>PEZ - MINIONS 2  (PDQ)</v>
          </cell>
          <cell r="C1574" t="str">
            <v>067535661274</v>
          </cell>
          <cell r="D1574">
            <v>2.5</v>
          </cell>
        </row>
        <row r="1575">
          <cell r="A1575" t="str">
            <v>RGLP66136</v>
          </cell>
          <cell r="B1575" t="str">
            <v>PEZ - PAW PATROL  (PDQ)</v>
          </cell>
          <cell r="C1575" t="str">
            <v>067535661366</v>
          </cell>
          <cell r="D1575">
            <v>2.5</v>
          </cell>
        </row>
        <row r="1576">
          <cell r="A1576" t="str">
            <v>RGLP66146</v>
          </cell>
          <cell r="B1576" t="str">
            <v>PEZ - POKEMON (PDQ)</v>
          </cell>
          <cell r="C1576" t="str">
            <v>067535661465</v>
          </cell>
          <cell r="D1576">
            <v>2.5</v>
          </cell>
        </row>
        <row r="1577">
          <cell r="A1577" t="str">
            <v>RGLP66148</v>
          </cell>
          <cell r="B1577" t="str">
            <v>PEZ - NHL PUCKS (PDQ)</v>
          </cell>
          <cell r="C1577" t="str">
            <v>067535661489</v>
          </cell>
          <cell r="D1577">
            <v>2.5</v>
          </cell>
        </row>
        <row r="1578">
          <cell r="A1578" t="str">
            <v>RGLP66152</v>
          </cell>
          <cell r="B1578" t="str">
            <v>PEZ - ETERNALS (PDQ)</v>
          </cell>
          <cell r="C1578" t="str">
            <v>067535661526</v>
          </cell>
          <cell r="D1578">
            <v>2.25</v>
          </cell>
        </row>
        <row r="1579">
          <cell r="A1579" t="str">
            <v>RGLP66300</v>
          </cell>
          <cell r="B1579" t="str">
            <v>PEZ - 6pc CANDY REFILL BLISTER PK (PDQ)</v>
          </cell>
          <cell r="C1579" t="str">
            <v>067535663001</v>
          </cell>
          <cell r="D1579">
            <v>2.5</v>
          </cell>
        </row>
        <row r="1580">
          <cell r="A1580" t="str">
            <v>RIO510</v>
          </cell>
          <cell r="B1580" t="str">
            <v xml:space="preserve">DOMINION - EXPANSION - ADVENTURES </v>
          </cell>
          <cell r="C1580" t="str">
            <v>655132005104</v>
          </cell>
          <cell r="D1580">
            <v>31.5</v>
          </cell>
        </row>
        <row r="1581">
          <cell r="A1581" t="str">
            <v>RIO540</v>
          </cell>
          <cell r="B1581" t="str">
            <v>DOMINION BIG BOX - DOMINION 2nd Ed + INTRIGUE Exp</v>
          </cell>
          <cell r="C1581" t="str">
            <v>655132005401</v>
          </cell>
          <cell r="D1581">
            <v>52.5</v>
          </cell>
        </row>
        <row r="1582">
          <cell r="A1582" t="str">
            <v>RIO550</v>
          </cell>
          <cell r="B1582" t="str">
            <v>DOMINION - EXPANSION - NOCTURNE</v>
          </cell>
          <cell r="C1582" t="str">
            <v>655132005500</v>
          </cell>
          <cell r="D1582">
            <v>31.5</v>
          </cell>
        </row>
        <row r="1583">
          <cell r="A1583" t="str">
            <v>SIL300</v>
          </cell>
          <cell r="B1583" t="str">
            <v>FURPINATOR</v>
          </cell>
          <cell r="C1583" t="str">
            <v>810010990358</v>
          </cell>
          <cell r="D1583">
            <v>9.65</v>
          </cell>
        </row>
        <row r="1584">
          <cell r="A1584" t="str">
            <v>SIL341</v>
          </cell>
          <cell r="B1584" t="str">
            <v>TINY ARCADE ATARI 2600</v>
          </cell>
          <cell r="C1584" t="str">
            <v>810010991775</v>
          </cell>
          <cell r="D1584">
            <v>16.2</v>
          </cell>
        </row>
        <row r="1585">
          <cell r="A1585" t="str">
            <v>SIL352</v>
          </cell>
          <cell r="B1585" t="str">
            <v>RUBIK'S REVOLUTION</v>
          </cell>
          <cell r="C1585" t="str">
            <v>810010990990</v>
          </cell>
          <cell r="D1585">
            <v>12</v>
          </cell>
        </row>
        <row r="1586">
          <cell r="A1586" t="str">
            <v>SIL362</v>
          </cell>
          <cell r="B1586" t="str">
            <v>MICRO ARCADE SPACE INVADERS</v>
          </cell>
          <cell r="C1586" t="str">
            <v>810010990099</v>
          </cell>
          <cell r="D1586">
            <v>16.5</v>
          </cell>
        </row>
        <row r="1587">
          <cell r="A1587" t="str">
            <v>SIL390</v>
          </cell>
          <cell r="B1587" t="str">
            <v>RUBIKS TILT MOTION</v>
          </cell>
          <cell r="C1587" t="str">
            <v>810010990167</v>
          </cell>
          <cell r="D1587">
            <v>14.75</v>
          </cell>
        </row>
        <row r="1588">
          <cell r="A1588" t="str">
            <v>SIL404</v>
          </cell>
          <cell r="B1588" t="str">
            <v>BOARDWALK ARCADE - DANCE DANCE REVOLUTION</v>
          </cell>
          <cell r="C1588" t="str">
            <v>810010991553</v>
          </cell>
          <cell r="D1588">
            <v>15.25</v>
          </cell>
        </row>
        <row r="1589">
          <cell r="A1589" t="str">
            <v>SIL5001</v>
          </cell>
          <cell r="B1589" t="str">
            <v>WORLDS COOLEST BOB ROSS TALKING KEYCHAIN</v>
          </cell>
          <cell r="C1589" t="str">
            <v>810010990518</v>
          </cell>
          <cell r="D1589">
            <v>3.25</v>
          </cell>
        </row>
        <row r="1590">
          <cell r="A1590" t="str">
            <v>SIL5004</v>
          </cell>
          <cell r="B1590" t="str">
            <v>WORLD'S SMALLEST OFFICIAL NERF BASKETBALL</v>
          </cell>
          <cell r="C1590" t="str">
            <v>810010990600</v>
          </cell>
          <cell r="D1590">
            <v>3</v>
          </cell>
        </row>
        <row r="1591">
          <cell r="A1591" t="str">
            <v>SIL5005</v>
          </cell>
          <cell r="B1591" t="str">
            <v>WORLD'S SMALLEST OFFICIAL FOOTBALL</v>
          </cell>
          <cell r="C1591" t="str">
            <v>810010990617</v>
          </cell>
          <cell r="D1591">
            <v>3</v>
          </cell>
        </row>
        <row r="1592">
          <cell r="A1592" t="str">
            <v>SIL5011</v>
          </cell>
          <cell r="B1592" t="str">
            <v>WORLD'S SMALLEST BARBIE DREAM HOUSE-1978</v>
          </cell>
          <cell r="C1592" t="str">
            <v>810010990716</v>
          </cell>
          <cell r="D1592">
            <v>4.25</v>
          </cell>
        </row>
        <row r="1593">
          <cell r="A1593" t="str">
            <v>SIL5018</v>
          </cell>
          <cell r="B1593" t="str">
            <v>WORLD'S COOLEST 'THE OFFICE' TALKING KEYCHAIN ASST</v>
          </cell>
          <cell r="C1593" t="str">
            <v>810010990815</v>
          </cell>
          <cell r="D1593">
            <v>5.25</v>
          </cell>
        </row>
        <row r="1594">
          <cell r="A1594" t="str">
            <v>SIL5018D</v>
          </cell>
          <cell r="B1594" t="str">
            <v xml:space="preserve">WORLD'S COOLEST THE OFFICE TALKING KEYCHAIN-DWIGHT </v>
          </cell>
          <cell r="C1594" t="str">
            <v>810010991041</v>
          </cell>
          <cell r="D1594">
            <v>3.25</v>
          </cell>
        </row>
        <row r="1595">
          <cell r="A1595" t="str">
            <v>SIL5021</v>
          </cell>
          <cell r="B1595" t="str">
            <v>WORLD'S SMALLEST PICTIONARY GAME</v>
          </cell>
          <cell r="C1595" t="str">
            <v>810010990853</v>
          </cell>
          <cell r="D1595">
            <v>3.5</v>
          </cell>
        </row>
        <row r="1596">
          <cell r="A1596" t="str">
            <v>SIL5022</v>
          </cell>
          <cell r="B1596" t="str">
            <v>WORLD'S SMALLEST KERPLUNK GAME (EA)</v>
          </cell>
          <cell r="C1596" t="str">
            <v>810010990860</v>
          </cell>
          <cell r="D1596">
            <v>3</v>
          </cell>
        </row>
        <row r="1597">
          <cell r="A1597" t="str">
            <v>SIL5028</v>
          </cell>
          <cell r="B1597" t="str">
            <v>WORLD'S SMALLEST MEGO HORROR MICROACTION FIGURES ASST</v>
          </cell>
          <cell r="C1597" t="str">
            <v>810010990921</v>
          </cell>
          <cell r="D1597">
            <v>3.85</v>
          </cell>
        </row>
        <row r="1598">
          <cell r="A1598" t="str">
            <v>SIL5030</v>
          </cell>
          <cell r="B1598" t="str">
            <v>WORLD'S SMALLEST MASTERS of the UNIVERSE MICROACTION FIG asst</v>
          </cell>
          <cell r="C1598" t="str">
            <v>810010990945</v>
          </cell>
          <cell r="D1598">
            <v>3.5</v>
          </cell>
        </row>
        <row r="1599">
          <cell r="A1599" t="str">
            <v>SIL5032</v>
          </cell>
          <cell r="B1599" t="str">
            <v xml:space="preserve">WORLD'S SMALLEST BARREL of MONKEYS </v>
          </cell>
          <cell r="C1599" t="str">
            <v>810010990969</v>
          </cell>
          <cell r="D1599">
            <v>3</v>
          </cell>
        </row>
        <row r="1600">
          <cell r="A1600" t="str">
            <v>SIL5034</v>
          </cell>
          <cell r="B1600" t="str">
            <v>WORLD'S SMALLEST DUNGEONS and DRAGONS MICROACTION FIG ASST</v>
          </cell>
          <cell r="C1600" t="str">
            <v>810010991089</v>
          </cell>
          <cell r="D1600">
            <v>3.5</v>
          </cell>
        </row>
        <row r="1601">
          <cell r="A1601" t="str">
            <v>SIL504</v>
          </cell>
          <cell r="B1601" t="str">
            <v>WORLDS SMALLEST ETCH A SKETCH</v>
          </cell>
          <cell r="C1601" t="str">
            <v>859421005152</v>
          </cell>
          <cell r="D1601">
            <v>3.25</v>
          </cell>
        </row>
        <row r="1602">
          <cell r="A1602" t="str">
            <v>SIL5046</v>
          </cell>
          <cell r="B1602" t="str">
            <v>WORLD'S COOLEST TALKING KEYCHAIN RICHARD SIMMONS</v>
          </cell>
          <cell r="C1602" t="str">
            <v>810010991461</v>
          </cell>
          <cell r="D1602">
            <v>3.95</v>
          </cell>
        </row>
        <row r="1603">
          <cell r="A1603" t="str">
            <v>SIL5059</v>
          </cell>
          <cell r="B1603" t="str">
            <v xml:space="preserve">WORLD'S SMALLEST - CONNECT 4 </v>
          </cell>
          <cell r="C1603" t="str">
            <v>810010991720</v>
          </cell>
          <cell r="D1603">
            <v>3.5</v>
          </cell>
        </row>
        <row r="1604">
          <cell r="A1604" t="str">
            <v>SIL5061</v>
          </cell>
          <cell r="B1604" t="str">
            <v>WORLD'S SMALLEST -  BOGGLE</v>
          </cell>
          <cell r="C1604" t="str">
            <v>810010991744</v>
          </cell>
          <cell r="D1604">
            <v>3.5</v>
          </cell>
        </row>
        <row r="1605">
          <cell r="A1605" t="str">
            <v>SIL5064</v>
          </cell>
          <cell r="B1605" t="str">
            <v>WORLD'S SMALLEST GOOD LUCK TROLLS asst</v>
          </cell>
          <cell r="C1605" t="str">
            <v>810010991805</v>
          </cell>
          <cell r="D1605">
            <v>3</v>
          </cell>
        </row>
        <row r="1606">
          <cell r="A1606" t="str">
            <v>SIL512</v>
          </cell>
          <cell r="B1606" t="str">
            <v>WORLDS SMALLEST STRETCH ARMSTRONG</v>
          </cell>
          <cell r="C1606" t="str">
            <v>859421005671</v>
          </cell>
          <cell r="D1606">
            <v>4.75</v>
          </cell>
        </row>
        <row r="1607">
          <cell r="A1607" t="str">
            <v>SIL513</v>
          </cell>
          <cell r="B1607" t="str">
            <v>WORLDS COOLEST POLAROID CAMERA KEYCHAIN</v>
          </cell>
          <cell r="C1607" t="str">
            <v>859421005695</v>
          </cell>
          <cell r="D1607">
            <v>3.5</v>
          </cell>
        </row>
        <row r="1608">
          <cell r="A1608" t="str">
            <v>SIL514</v>
          </cell>
          <cell r="B1608" t="str">
            <v>WORLDS SMALLEST MAGIC 8 BALL</v>
          </cell>
          <cell r="C1608" t="str">
            <v>859421005725</v>
          </cell>
          <cell r="D1608">
            <v>3.25</v>
          </cell>
        </row>
        <row r="1609">
          <cell r="A1609" t="str">
            <v>SIL518</v>
          </cell>
          <cell r="B1609" t="str">
            <v>WORLDS SMALLEST - 2pc Card  SILLY PUTTY</v>
          </cell>
          <cell r="C1609" t="str">
            <v>859421005367</v>
          </cell>
          <cell r="D1609">
            <v>2</v>
          </cell>
        </row>
        <row r="1610">
          <cell r="A1610" t="str">
            <v>SIL5200</v>
          </cell>
          <cell r="B1610" t="str">
            <v>WACKY PACKAGES MINIS</v>
          </cell>
          <cell r="C1610" t="str">
            <v>810010991126</v>
          </cell>
          <cell r="D1610">
            <v>2.95</v>
          </cell>
        </row>
        <row r="1611">
          <cell r="A1611" t="str">
            <v>SIL5201</v>
          </cell>
          <cell r="B1611" t="str">
            <v>WACKY PACKAGES - 2pc MINI BLIND BOX</v>
          </cell>
          <cell r="C1611" t="str">
            <v>810010991133</v>
          </cell>
          <cell r="D1611">
            <v>5.75</v>
          </cell>
        </row>
        <row r="1612">
          <cell r="A1612" t="str">
            <v>SIL523</v>
          </cell>
          <cell r="B1612" t="str">
            <v>WORLDS SMALLEST HOT WHEELS SERIES 3 ASST</v>
          </cell>
          <cell r="C1612" t="str">
            <v>854941007068</v>
          </cell>
          <cell r="D1612">
            <v>2.4500000000000002</v>
          </cell>
        </row>
        <row r="1613">
          <cell r="A1613" t="str">
            <v>SIL524</v>
          </cell>
          <cell r="B1613" t="str">
            <v>WORLDS SMALLEST BARBIE SERIES 2 TOTALLY HAIR &amp; ASTRONAUT</v>
          </cell>
          <cell r="C1613" t="str">
            <v>854941007075</v>
          </cell>
          <cell r="D1613">
            <v>3.5</v>
          </cell>
        </row>
        <row r="1614">
          <cell r="A1614" t="str">
            <v>SIL530</v>
          </cell>
          <cell r="B1614" t="str">
            <v>WORLDS COOLEST TURNTABLE KEYCHAIN</v>
          </cell>
          <cell r="C1614" t="str">
            <v>859421005374</v>
          </cell>
          <cell r="D1614">
            <v>4.5</v>
          </cell>
        </row>
        <row r="1615">
          <cell r="A1615" t="str">
            <v>SIL540</v>
          </cell>
          <cell r="B1615" t="str">
            <v>WORLDS SMALLEST ROCK 'EM SOCK 'EM ROBOTS</v>
          </cell>
          <cell r="C1615" t="str">
            <v>854941007037</v>
          </cell>
          <cell r="D1615">
            <v>3.75</v>
          </cell>
        </row>
        <row r="1616">
          <cell r="A1616" t="str">
            <v>SIL543</v>
          </cell>
          <cell r="B1616" t="str">
            <v>WORLDS SMALLEST TINKER TOYS</v>
          </cell>
          <cell r="C1616" t="str">
            <v>854941007181</v>
          </cell>
          <cell r="D1616">
            <v>4.5</v>
          </cell>
        </row>
        <row r="1617">
          <cell r="A1617" t="str">
            <v>SIL545</v>
          </cell>
          <cell r="B1617" t="str">
            <v>WORLDS SMALLEST LITE BRITE</v>
          </cell>
          <cell r="C1617" t="str">
            <v>854941007211</v>
          </cell>
          <cell r="D1617">
            <v>7.5</v>
          </cell>
        </row>
        <row r="1618">
          <cell r="A1618" t="str">
            <v>SIL553</v>
          </cell>
          <cell r="B1618" t="str">
            <v>WORLDS SMALLEST HOT WHEELS HOT CURVES ACTION SET (INCL 1 CAR) ASST</v>
          </cell>
          <cell r="C1618" t="str">
            <v>854941007310</v>
          </cell>
          <cell r="D1618">
            <v>7.5</v>
          </cell>
        </row>
        <row r="1619">
          <cell r="A1619" t="str">
            <v>SIL554</v>
          </cell>
          <cell r="B1619" t="str">
            <v>WORLDS SMALLEST HOT WHEELS DRAG RACE SET (INCL 2 CARS) ASST</v>
          </cell>
          <cell r="C1619" t="str">
            <v>854941007327</v>
          </cell>
          <cell r="D1619">
            <v>6.75</v>
          </cell>
        </row>
        <row r="1620">
          <cell r="A1620" t="str">
            <v>SIL555</v>
          </cell>
          <cell r="B1620" t="str">
            <v>WORLDS COOLEST RUBIK KEYCHAIN</v>
          </cell>
          <cell r="C1620" t="str">
            <v>854941007334</v>
          </cell>
          <cell r="D1620">
            <v>5.15</v>
          </cell>
        </row>
        <row r="1621">
          <cell r="A1621" t="str">
            <v>SIL564</v>
          </cell>
          <cell r="B1621" t="str">
            <v>WORLDS SMALLEST CROCODILE DENTIST</v>
          </cell>
          <cell r="C1621" t="str">
            <v>854941007563</v>
          </cell>
          <cell r="D1621">
            <v>3.25</v>
          </cell>
        </row>
        <row r="1622">
          <cell r="A1622" t="str">
            <v>SIL568</v>
          </cell>
          <cell r="B1622" t="str">
            <v xml:space="preserve">WORLDS SMALLEST UNO </v>
          </cell>
          <cell r="C1622" t="str">
            <v>854941007631</v>
          </cell>
          <cell r="D1622">
            <v>3.25</v>
          </cell>
        </row>
        <row r="1623">
          <cell r="A1623" t="str">
            <v>SIL571</v>
          </cell>
          <cell r="B1623" t="str">
            <v>WORLDS SMALLEST MY LITTLE PONY ASST</v>
          </cell>
          <cell r="C1623" t="str">
            <v>854941007662</v>
          </cell>
          <cell r="D1623">
            <v>3.25</v>
          </cell>
        </row>
        <row r="1624">
          <cell r="A1624" t="str">
            <v>SIL575</v>
          </cell>
          <cell r="B1624" t="str">
            <v>WORLDS SMALLEST LAVA LAMP</v>
          </cell>
          <cell r="C1624" t="str">
            <v>854941007839</v>
          </cell>
          <cell r="D1624">
            <v>3.5</v>
          </cell>
        </row>
        <row r="1625">
          <cell r="A1625" t="str">
            <v>SIL576</v>
          </cell>
          <cell r="B1625" t="str">
            <v>WORLDS SMALLEST SUPER SOAKER ASST</v>
          </cell>
          <cell r="C1625" t="str">
            <v>810010990211</v>
          </cell>
          <cell r="D1625">
            <v>4.5</v>
          </cell>
        </row>
        <row r="1626">
          <cell r="A1626" t="str">
            <v>SIL578</v>
          </cell>
          <cell r="B1626" t="str">
            <v xml:space="preserve">WORLDS SMALLEST MR POTATO HEAD </v>
          </cell>
          <cell r="C1626" t="str">
            <v>810010990235</v>
          </cell>
          <cell r="D1626">
            <v>3.75</v>
          </cell>
        </row>
        <row r="1627">
          <cell r="A1627" t="str">
            <v>SIL587</v>
          </cell>
          <cell r="B1627" t="str">
            <v>WORLDS SMALLEST TRANSFORMERS ASST</v>
          </cell>
          <cell r="C1627" t="str">
            <v>810010990204</v>
          </cell>
          <cell r="D1627">
            <v>3.75</v>
          </cell>
        </row>
        <row r="1628">
          <cell r="A1628" t="str">
            <v>SIL594</v>
          </cell>
          <cell r="B1628" t="str">
            <v>MICRO ACTION GI JOE FIGURES</v>
          </cell>
          <cell r="C1628" t="str">
            <v>810010990372</v>
          </cell>
          <cell r="D1628">
            <v>3.6</v>
          </cell>
        </row>
        <row r="1629">
          <cell r="A1629" t="str">
            <v>SIL596</v>
          </cell>
          <cell r="B1629" t="str">
            <v>WORLDS COOLEST ATARI SOUND ARCADE</v>
          </cell>
          <cell r="C1629" t="str">
            <v>810010990396</v>
          </cell>
          <cell r="D1629">
            <v>3.38</v>
          </cell>
        </row>
        <row r="1630">
          <cell r="A1630" t="str">
            <v>SIL597</v>
          </cell>
          <cell r="B1630" t="str">
            <v>WORLDS COOLEST LIGHT &amp; SOUND ARCADE ASST</v>
          </cell>
          <cell r="C1630" t="str">
            <v>854941007853</v>
          </cell>
          <cell r="D1630">
            <v>4.5</v>
          </cell>
        </row>
        <row r="1631">
          <cell r="A1631" t="str">
            <v>SIL9016</v>
          </cell>
          <cell r="B1631" t="str">
            <v>WORLD'S SMALLEST WIRE RACK (HOLDS 144 PCS on 48 PEGS)</v>
          </cell>
          <cell r="C1631" t="str">
            <v>859421005091</v>
          </cell>
          <cell r="D1631">
            <v>50</v>
          </cell>
        </row>
        <row r="1632">
          <cell r="A1632" t="str">
            <v>SML6018596</v>
          </cell>
          <cell r="B1632" t="str">
            <v>LCR - LEFT CENTER RIGHT (Blister Pkg)</v>
          </cell>
          <cell r="C1632" t="str">
            <v>778988992098</v>
          </cell>
          <cell r="D1632">
            <v>3.6</v>
          </cell>
        </row>
        <row r="1633">
          <cell r="A1633" t="str">
            <v>SML6022380</v>
          </cell>
          <cell r="B1633" t="str">
            <v>PAW PATROL - ACTION PACK PUP and BADGE ASST</v>
          </cell>
          <cell r="C1633" t="str">
            <v>10778988064464</v>
          </cell>
          <cell r="D1633">
            <v>6.9</v>
          </cell>
        </row>
        <row r="1634">
          <cell r="A1634" t="str">
            <v>SML6024039</v>
          </cell>
          <cell r="B1634" t="str">
            <v>KINETIC SAND - BOX SET ASST</v>
          </cell>
          <cell r="C1634" t="str">
            <v>00778988093344</v>
          </cell>
          <cell r="D1634">
            <v>15</v>
          </cell>
        </row>
        <row r="1635">
          <cell r="A1635" t="str">
            <v>SML6026980</v>
          </cell>
          <cell r="B1635" t="str">
            <v xml:space="preserve">KINETIC SAND - FOLDING SAND BOX </v>
          </cell>
          <cell r="C1635" t="str">
            <v>778988515747</v>
          </cell>
          <cell r="D1635">
            <v>24</v>
          </cell>
        </row>
        <row r="1636">
          <cell r="A1636" t="str">
            <v>SML6027858</v>
          </cell>
          <cell r="B1636" t="str">
            <v xml:space="preserve">POTTERY COOL STUDIO </v>
          </cell>
          <cell r="C1636" t="str">
            <v>778988225790</v>
          </cell>
          <cell r="D1636">
            <v>25</v>
          </cell>
        </row>
        <row r="1637">
          <cell r="A1637" t="str">
            <v>SML6028362</v>
          </cell>
          <cell r="B1637" t="str">
            <v xml:space="preserve">KINETIC SAND - 3lb BEACH NATURAL BROWN </v>
          </cell>
          <cell r="C1637" t="str">
            <v>778988229002</v>
          </cell>
          <cell r="D1637">
            <v>15.7</v>
          </cell>
        </row>
        <row r="1638">
          <cell r="A1638" t="str">
            <v>SML6028602</v>
          </cell>
          <cell r="B1638" t="str">
            <v>TECH DECK - BMX SINGLE PK - ASST</v>
          </cell>
          <cell r="C1638" t="str">
            <v>00778988237250</v>
          </cell>
          <cell r="D1638">
            <v>8.9499999999999993</v>
          </cell>
        </row>
        <row r="1639">
          <cell r="A1639" t="str">
            <v>SML6028815</v>
          </cell>
          <cell r="B1639" t="str">
            <v>TECH DECK - 4pk ULTRA DELUXE ASST</v>
          </cell>
          <cell r="C1639" t="str">
            <v>00778988192269</v>
          </cell>
          <cell r="D1639">
            <v>13.2</v>
          </cell>
        </row>
        <row r="1640">
          <cell r="A1640" t="str">
            <v>SML6028845</v>
          </cell>
          <cell r="B1640" t="str">
            <v>TECH DECK - SK8 SHOP BONUS PACK ASST</v>
          </cell>
          <cell r="C1640" t="str">
            <v>00778988238820</v>
          </cell>
          <cell r="D1640">
            <v>16.649999999999999</v>
          </cell>
        </row>
        <row r="1641">
          <cell r="A1641" t="str">
            <v>SML6033146</v>
          </cell>
          <cell r="B1641" t="str">
            <v>CHESS / CHECKERS (+Tic-Tac-Toe) - BASIC BOARD</v>
          </cell>
          <cell r="C1641" t="str">
            <v>778988541302</v>
          </cell>
          <cell r="D1641">
            <v>3.95</v>
          </cell>
        </row>
        <row r="1642">
          <cell r="A1642" t="str">
            <v>SML6033154</v>
          </cell>
          <cell r="B1642" t="str">
            <v xml:space="preserve">CARDINAL - 101 GAMES in 1  ! </v>
          </cell>
          <cell r="C1642" t="str">
            <v>778988635988</v>
          </cell>
          <cell r="D1642">
            <v>7.55</v>
          </cell>
        </row>
        <row r="1643">
          <cell r="A1643" t="str">
            <v>SML6033155</v>
          </cell>
          <cell r="B1643" t="str">
            <v>DELUXE WOOD BOX - 12 in 1 GAME COLLECTION</v>
          </cell>
          <cell r="C1643" t="str">
            <v>778988635995</v>
          </cell>
          <cell r="D1643">
            <v>16.100000000000001</v>
          </cell>
        </row>
        <row r="1644">
          <cell r="A1644" t="str">
            <v>SML6033309</v>
          </cell>
          <cell r="B1644" t="str">
            <v>BACKGAMMON - BASIC BOARD</v>
          </cell>
          <cell r="C1644" t="str">
            <v>778988639580</v>
          </cell>
          <cell r="D1644">
            <v>4</v>
          </cell>
        </row>
        <row r="1645">
          <cell r="A1645" t="str">
            <v>SML6034457</v>
          </cell>
          <cell r="B1645" t="str">
            <v xml:space="preserve">5 GIANT WOOD DICE </v>
          </cell>
          <cell r="C1645" t="str">
            <v>047754104974</v>
          </cell>
          <cell r="D1645">
            <v>11.25</v>
          </cell>
        </row>
        <row r="1646">
          <cell r="A1646" t="str">
            <v>SML6035369</v>
          </cell>
          <cell r="B1646" t="str">
            <v>LIARS DICE  - GAME</v>
          </cell>
          <cell r="C1646" t="str">
            <v>778988657331</v>
          </cell>
          <cell r="D1646">
            <v>4.6500000000000004</v>
          </cell>
        </row>
        <row r="1647">
          <cell r="A1647" t="str">
            <v>SML6037972</v>
          </cell>
          <cell r="B1647" t="str">
            <v>PERPLEXUS EPIC - BRAIN GAME</v>
          </cell>
          <cell r="C1647" t="str">
            <v>778988681015</v>
          </cell>
          <cell r="D1647">
            <v>22.45</v>
          </cell>
        </row>
        <row r="1648">
          <cell r="A1648" t="str">
            <v>SML6037973</v>
          </cell>
          <cell r="B1648" t="str">
            <v>PERPLEXUS BEAST - BRAIN GAME</v>
          </cell>
          <cell r="C1648" t="str">
            <v>778988680728</v>
          </cell>
          <cell r="D1648">
            <v>19.350000000000001</v>
          </cell>
        </row>
        <row r="1649">
          <cell r="A1649" t="str">
            <v>SML6037985</v>
          </cell>
          <cell r="B1649" t="str">
            <v>OTHELLO ( 2 Player - Strategy ) GAME</v>
          </cell>
          <cell r="C1649" t="str">
            <v>778988681299</v>
          </cell>
          <cell r="D1649">
            <v>13.5</v>
          </cell>
        </row>
        <row r="1650">
          <cell r="A1650" t="str">
            <v>SML6038080</v>
          </cell>
          <cell r="B1650" t="str">
            <v>CARDINAL - FOLDING CRIBBAGE BOARD - 3 COLOR TRACK</v>
          </cell>
          <cell r="C1650" t="str">
            <v>778988685488</v>
          </cell>
          <cell r="D1650">
            <v>7.05</v>
          </cell>
        </row>
        <row r="1651">
          <cell r="A1651" t="str">
            <v>SML6038082</v>
          </cell>
          <cell r="B1651" t="str">
            <v>SNAKES &amp; LADDERS - BASIC BOARD</v>
          </cell>
          <cell r="C1651" t="str">
            <v>778988685501</v>
          </cell>
          <cell r="D1651">
            <v>3.5</v>
          </cell>
        </row>
        <row r="1652">
          <cell r="A1652" t="str">
            <v>SML6038332</v>
          </cell>
          <cell r="B1652" t="str">
            <v>HEDBANZ JR. - GAME</v>
          </cell>
          <cell r="C1652" t="str">
            <v>778988687802</v>
          </cell>
          <cell r="D1652">
            <v>13.25</v>
          </cell>
        </row>
        <row r="1653">
          <cell r="A1653" t="str">
            <v>SML6038626</v>
          </cell>
          <cell r="B1653" t="str">
            <v xml:space="preserve">SWIMWAYS - BABY FLOAT CANOPY- PINK/BLUE - ASST </v>
          </cell>
          <cell r="C1653" t="str">
            <v>10795861116065</v>
          </cell>
          <cell r="D1653">
            <v>22.2</v>
          </cell>
        </row>
        <row r="1654">
          <cell r="A1654" t="str">
            <v>SML6038702</v>
          </cell>
          <cell r="B1654" t="str">
            <v>SWIMWAYS - 3pk DORY DIVE CHARACTERS</v>
          </cell>
          <cell r="C1654" t="str">
            <v>795861252841</v>
          </cell>
          <cell r="D1654">
            <v>12.8</v>
          </cell>
        </row>
        <row r="1655">
          <cell r="A1655" t="str">
            <v>SML6038704</v>
          </cell>
          <cell r="B1655" t="str">
            <v>SWIMWAYS - 3pk ARIEL DIVE CHARACTERS</v>
          </cell>
          <cell r="C1655" t="str">
            <v>795861252827</v>
          </cell>
          <cell r="D1655">
            <v>12.8</v>
          </cell>
        </row>
        <row r="1656">
          <cell r="A1656" t="str">
            <v>SML6038720</v>
          </cell>
          <cell r="B1656" t="str">
            <v xml:space="preserve">SWIMWAYS - 3pk FISH STYX  </v>
          </cell>
          <cell r="C1656" t="str">
            <v>795861120904</v>
          </cell>
          <cell r="D1656">
            <v>5.05</v>
          </cell>
        </row>
        <row r="1657">
          <cell r="A1657" t="str">
            <v>SML6038775</v>
          </cell>
          <cell r="B1657" t="str">
            <v>COOP - HYDRO CATCH - ASST</v>
          </cell>
          <cell r="C1657" t="str">
            <v>10795861330119</v>
          </cell>
          <cell r="D1657">
            <v>7.75</v>
          </cell>
        </row>
        <row r="1658">
          <cell r="A1658" t="str">
            <v>SML6038779</v>
          </cell>
          <cell r="B1658" t="str">
            <v>COOP - HYDRO FOOTBALL - ASST</v>
          </cell>
          <cell r="C1658" t="str">
            <v>10795861331123</v>
          </cell>
          <cell r="D1658">
            <v>10.15</v>
          </cell>
        </row>
        <row r="1659">
          <cell r="A1659" t="str">
            <v>SML6038787</v>
          </cell>
          <cell r="B1659" t="str">
            <v>COOP - HYDRO LACROSSE - ASST</v>
          </cell>
          <cell r="C1659" t="str">
            <v>10795861330942</v>
          </cell>
          <cell r="D1659">
            <v>10.95</v>
          </cell>
        </row>
        <row r="1660">
          <cell r="A1660" t="str">
            <v>SML6038791</v>
          </cell>
          <cell r="B1660" t="str">
            <v>COOP - HYDRO SPRING HOOPS</v>
          </cell>
          <cell r="C1660" t="str">
            <v>795861334004</v>
          </cell>
          <cell r="D1660">
            <v>18.850000000000001</v>
          </cell>
        </row>
        <row r="1661">
          <cell r="A1661" t="str">
            <v>SML6038795</v>
          </cell>
          <cell r="B1661" t="str">
            <v>COOP - HYDRO VOLLEYBALL - ASST</v>
          </cell>
          <cell r="C1661" t="str">
            <v>10795861331369</v>
          </cell>
          <cell r="D1661">
            <v>10.95</v>
          </cell>
        </row>
        <row r="1662">
          <cell r="A1662" t="str">
            <v>SML6038797</v>
          </cell>
          <cell r="B1662" t="str">
            <v>COOP - HYDRO WAKE BREAKER BALL ASST</v>
          </cell>
          <cell r="C1662" t="str">
            <v>10795861347032</v>
          </cell>
          <cell r="D1662">
            <v>6.5</v>
          </cell>
        </row>
        <row r="1663">
          <cell r="A1663" t="str">
            <v>SML6038806</v>
          </cell>
          <cell r="B1663" t="str">
            <v>SWIMWAYS - DISNEY/MARVEL KICKBOARD - ASST</v>
          </cell>
          <cell r="C1663" t="str">
            <v>10795861280698</v>
          </cell>
          <cell r="D1663">
            <v>5.25</v>
          </cell>
        </row>
        <row r="1664">
          <cell r="A1664" t="str">
            <v>SML6038833</v>
          </cell>
          <cell r="B1664" t="str">
            <v xml:space="preserve">SWIMWAYS - FINDING DORY - MR. RAYS DIVE and CATCH  </v>
          </cell>
          <cell r="C1664" t="str">
            <v>795861251660</v>
          </cell>
          <cell r="D1664">
            <v>10.8</v>
          </cell>
        </row>
        <row r="1665">
          <cell r="A1665" t="str">
            <v>SML6038849</v>
          </cell>
          <cell r="B1665" t="str">
            <v xml:space="preserve">SWIMWAYS - ORIGINAL CANOPY CHAIR - NAVY </v>
          </cell>
          <cell r="C1665" t="str">
            <v>795861801889</v>
          </cell>
          <cell r="D1665">
            <v>45</v>
          </cell>
        </row>
        <row r="1666">
          <cell r="A1666" t="str">
            <v>SML6038877</v>
          </cell>
          <cell r="B1666" t="str">
            <v>SWIMWAYS - POWER SWIMMER MEDIUM - ASST</v>
          </cell>
          <cell r="C1666" t="str">
            <v>795861111247</v>
          </cell>
          <cell r="D1666">
            <v>11.25</v>
          </cell>
        </row>
        <row r="1667">
          <cell r="A1667" t="str">
            <v>SML6039048</v>
          </cell>
          <cell r="B1667" t="str">
            <v>SWIMWAYS - DORY SWIMMERS (PULL STRING WATER TOY) - ASST</v>
          </cell>
          <cell r="C1667" t="str">
            <v>10795861251681</v>
          </cell>
          <cell r="D1667">
            <v>5.05</v>
          </cell>
        </row>
        <row r="1668">
          <cell r="A1668" t="str">
            <v>SML6039773</v>
          </cell>
          <cell r="B1668" t="str">
            <v>COOP - HYDRO - ROOKIE FOOTBALL - ASST</v>
          </cell>
          <cell r="C1668" t="str">
            <v>10795861331260</v>
          </cell>
          <cell r="D1668">
            <v>5.4</v>
          </cell>
        </row>
        <row r="1669">
          <cell r="A1669" t="str">
            <v>SML6039848</v>
          </cell>
          <cell r="B1669" t="str">
            <v>SANTORINI ( 2-4 Player Strategy ) GAME</v>
          </cell>
          <cell r="C1669" t="str">
            <v>778988697924</v>
          </cell>
          <cell r="D1669">
            <v>30.75</v>
          </cell>
        </row>
        <row r="1670">
          <cell r="A1670" t="str">
            <v>SML6039875</v>
          </cell>
          <cell r="B1670" t="str">
            <v>HEDBANZ FAMILY - GAME</v>
          </cell>
          <cell r="C1670" t="str">
            <v>778988124550</v>
          </cell>
          <cell r="D1670">
            <v>15.25</v>
          </cell>
        </row>
        <row r="1671">
          <cell r="A1671" t="str">
            <v>SML6040053</v>
          </cell>
          <cell r="B1671" t="str">
            <v xml:space="preserve">MEXICAN TRAIN - 91pc DBL 12 CLR DOMINOES - TIN </v>
          </cell>
          <cell r="C1671" t="str">
            <v>778988528426</v>
          </cell>
          <cell r="D1671">
            <v>15</v>
          </cell>
        </row>
        <row r="1672">
          <cell r="A1672" t="str">
            <v>SML6040849</v>
          </cell>
          <cell r="B1672" t="str">
            <v>KINETIC SAND - BOX SET - ASST</v>
          </cell>
          <cell r="C1672" t="str">
            <v>00778988532522</v>
          </cell>
          <cell r="D1672">
            <v>17.3</v>
          </cell>
        </row>
        <row r="1673">
          <cell r="A1673" t="str">
            <v>SML6042176</v>
          </cell>
          <cell r="B1673" t="str">
            <v xml:space="preserve">SWIMWAYS - AQUARIA AVENA - BLUE </v>
          </cell>
          <cell r="C1673" t="str">
            <v>795861630489</v>
          </cell>
          <cell r="D1673">
            <v>91.39</v>
          </cell>
        </row>
        <row r="1674">
          <cell r="A1674" t="str">
            <v>SML6043954-1</v>
          </cell>
          <cell r="B1674" t="str">
            <v>PUZZLE - 2pk GLITTER EFFECT  (PP, ALICE in WNDRLND) - ASST</v>
          </cell>
          <cell r="C1674" t="str">
            <v>70778988146940</v>
          </cell>
          <cell r="D1674">
            <v>3.5</v>
          </cell>
        </row>
        <row r="1675">
          <cell r="A1675" t="str">
            <v>SML6044178</v>
          </cell>
          <cell r="B1675" t="str">
            <v xml:space="preserve">KINETIC SAND - CONSTRUCTION DELUXE TRUCK </v>
          </cell>
          <cell r="C1675" t="str">
            <v>778988543641</v>
          </cell>
          <cell r="D1675">
            <v>13.5</v>
          </cell>
        </row>
        <row r="1676">
          <cell r="A1676" t="str">
            <v>SML6044202</v>
          </cell>
          <cell r="B1676" t="str">
            <v xml:space="preserve">ETCH A SKETCH REVOLUTION </v>
          </cell>
          <cell r="C1676" t="str">
            <v>778988543825</v>
          </cell>
          <cell r="D1676">
            <v>9.5</v>
          </cell>
        </row>
        <row r="1677">
          <cell r="A1677" t="str">
            <v>SML6044278</v>
          </cell>
          <cell r="B1677" t="str">
            <v>PUZZLE - FOIL EFFECT (SPIDERMAN, FROZEN 2) ASST</v>
          </cell>
          <cell r="C1677" t="str">
            <v>10778988545017</v>
          </cell>
          <cell r="D1677">
            <v>3</v>
          </cell>
        </row>
        <row r="1678">
          <cell r="A1678" t="str">
            <v>SML6044360</v>
          </cell>
          <cell r="B1678" t="str">
            <v>SWIMWAYS - PAW PATROL PADDLIN' PUPS ASST</v>
          </cell>
          <cell r="C1678" t="str">
            <v>10795861263226</v>
          </cell>
          <cell r="D1678">
            <v>9.8000000000000007</v>
          </cell>
        </row>
        <row r="1679">
          <cell r="A1679" t="str">
            <v>SML6044393</v>
          </cell>
          <cell r="B1679" t="str">
            <v>PAW PATROL - BASIC PLUSH CDU ASST</v>
          </cell>
          <cell r="C1679" t="str">
            <v>00778988152072</v>
          </cell>
          <cell r="D1679">
            <v>11.8</v>
          </cell>
        </row>
        <row r="1680">
          <cell r="A1680" t="str">
            <v>SML6044398</v>
          </cell>
          <cell r="B1680" t="str">
            <v>PUZZLE - MEMORY MATCH GAME  (PP, DPR, DCSF) - ASST</v>
          </cell>
          <cell r="C1680" t="str">
            <v>10778988152505</v>
          </cell>
          <cell r="D1680">
            <v>3.25</v>
          </cell>
        </row>
        <row r="1681">
          <cell r="A1681" t="str">
            <v>SML6044495</v>
          </cell>
          <cell r="B1681" t="str">
            <v xml:space="preserve">MECCANO - 25 MODEL SET SUPER CAR </v>
          </cell>
          <cell r="C1681" t="str">
            <v>778988545966</v>
          </cell>
          <cell r="D1681">
            <v>42.6</v>
          </cell>
        </row>
        <row r="1682">
          <cell r="A1682" t="str">
            <v>SML6044798</v>
          </cell>
          <cell r="B1682" t="str">
            <v xml:space="preserve">ROCK ME ARCHIMEDES - GAME </v>
          </cell>
          <cell r="C1682" t="str">
            <v>778988159132</v>
          </cell>
          <cell r="D1682">
            <v>23.25</v>
          </cell>
        </row>
        <row r="1683">
          <cell r="A1683" t="str">
            <v>SML6044799</v>
          </cell>
          <cell r="B1683" t="str">
            <v>TIC TAC TWO - GAME</v>
          </cell>
          <cell r="C1683" t="str">
            <v>778988159156</v>
          </cell>
          <cell r="D1683">
            <v>10.5</v>
          </cell>
        </row>
        <row r="1684">
          <cell r="A1684" t="str">
            <v>SML6044801</v>
          </cell>
          <cell r="B1684" t="str">
            <v>OTRIO DELUXE - GAME</v>
          </cell>
          <cell r="C1684" t="str">
            <v>778988159118</v>
          </cell>
          <cell r="D1684">
            <v>22.6</v>
          </cell>
        </row>
        <row r="1685">
          <cell r="A1685" t="str">
            <v>SML6045357</v>
          </cell>
          <cell r="B1685" t="str">
            <v>LEGACY - MANCALA</v>
          </cell>
          <cell r="C1685" t="str">
            <v>778988271780</v>
          </cell>
          <cell r="D1685">
            <v>20.75</v>
          </cell>
        </row>
        <row r="1686">
          <cell r="A1686" t="str">
            <v>SML6045364</v>
          </cell>
          <cell r="B1686" t="str">
            <v>LEGACY - CHINESE CHECKERS</v>
          </cell>
          <cell r="C1686" t="str">
            <v>778988271773</v>
          </cell>
          <cell r="D1686">
            <v>25</v>
          </cell>
        </row>
        <row r="1687">
          <cell r="A1687" t="str">
            <v>SML6045366</v>
          </cell>
          <cell r="B1687" t="str">
            <v>LEGACY - DOUBLE 6 DOMINOES</v>
          </cell>
          <cell r="C1687" t="str">
            <v>778988271759</v>
          </cell>
          <cell r="D1687">
            <v>20.75</v>
          </cell>
        </row>
        <row r="1688">
          <cell r="A1688" t="str">
            <v>SML6045564</v>
          </cell>
          <cell r="B1688" t="str">
            <v xml:space="preserve">5 MINUTE - MARVEL </v>
          </cell>
          <cell r="C1688" t="str">
            <v>778988554098</v>
          </cell>
          <cell r="D1688">
            <v>23.5</v>
          </cell>
        </row>
        <row r="1689">
          <cell r="A1689" t="str">
            <v>SML6046035</v>
          </cell>
          <cell r="B1689" t="str">
            <v>KINETIC SAND - 2lb Bag - COLOR ASST</v>
          </cell>
          <cell r="C1689" t="str">
            <v>00778988557785</v>
          </cell>
          <cell r="D1689">
            <v>8.5</v>
          </cell>
        </row>
        <row r="1690">
          <cell r="A1690" t="str">
            <v>SML6046323</v>
          </cell>
          <cell r="B1690" t="str">
            <v>AEROBIE - PRO RING 13" - ASST</v>
          </cell>
          <cell r="C1690" t="str">
            <v>10795861500000</v>
          </cell>
          <cell r="D1690">
            <v>8.35</v>
          </cell>
        </row>
        <row r="1691">
          <cell r="A1691" t="str">
            <v>SML6046325</v>
          </cell>
          <cell r="B1691" t="str">
            <v>AEROBIE - ORBITER BOOMERANG - ASST</v>
          </cell>
          <cell r="C1691" t="str">
            <v>10795861500086</v>
          </cell>
          <cell r="D1691">
            <v>8.35</v>
          </cell>
        </row>
        <row r="1692">
          <cell r="A1692" t="str">
            <v>SML6046333</v>
          </cell>
          <cell r="B1692" t="str">
            <v>AEROBIE -  SONIC FIN FOOTBALL ( Russel Wilson )</v>
          </cell>
          <cell r="C1692" t="str">
            <v>778988370988</v>
          </cell>
          <cell r="D1692">
            <v>14</v>
          </cell>
        </row>
        <row r="1693">
          <cell r="A1693" t="str">
            <v>SML6046704</v>
          </cell>
          <cell r="B1693" t="str">
            <v xml:space="preserve">MONSTER JAM - KINETIC - DIRT ARENA PLAYSET </v>
          </cell>
          <cell r="C1693" t="str">
            <v>778988560389</v>
          </cell>
          <cell r="D1693">
            <v>35.4</v>
          </cell>
        </row>
        <row r="1694">
          <cell r="A1694" t="str">
            <v>SML6047095</v>
          </cell>
          <cell r="B1694" t="str">
            <v xml:space="preserve">MECCANO - SET 1 QUICK BUILDS </v>
          </cell>
          <cell r="C1694" t="str">
            <v>778988179659</v>
          </cell>
          <cell r="D1694">
            <v>10.65</v>
          </cell>
        </row>
        <row r="1695">
          <cell r="A1695" t="str">
            <v>SML6047101</v>
          </cell>
          <cell r="B1695" t="str">
            <v>PUZZLE - DISNEY PRINCESS SIGNATURE - ASST</v>
          </cell>
          <cell r="C1695" t="str">
            <v>10778988253097</v>
          </cell>
          <cell r="D1695">
            <v>5.5</v>
          </cell>
        </row>
        <row r="1696">
          <cell r="A1696" t="str">
            <v>SML6047112</v>
          </cell>
          <cell r="B1696" t="str">
            <v>MONSTER JAM - RC 1:24 SCALE - ASST</v>
          </cell>
          <cell r="C1696" t="str">
            <v>00778988556856</v>
          </cell>
          <cell r="D1696">
            <v>17.95</v>
          </cell>
        </row>
        <row r="1697">
          <cell r="A1697" t="str">
            <v>SML6047242</v>
          </cell>
          <cell r="B1697" t="str">
            <v>PUZZLE - 5pk WOOD ( FRZ, PP, BSHRK, LOL, MVL ) - ASST</v>
          </cell>
          <cell r="C1697" t="str">
            <v>38778988255387</v>
          </cell>
          <cell r="D1697">
            <v>4.25</v>
          </cell>
        </row>
        <row r="1698">
          <cell r="A1698" t="str">
            <v>SML6051269</v>
          </cell>
          <cell r="B1698" t="str">
            <v>DISNEY COLOR BRAIN -GAME</v>
          </cell>
          <cell r="C1698" t="str">
            <v>778988257296</v>
          </cell>
          <cell r="D1698">
            <v>10.9</v>
          </cell>
        </row>
        <row r="1699">
          <cell r="A1699" t="str">
            <v>SML6052272</v>
          </cell>
          <cell r="B1699" t="str">
            <v>PERPLEXUS - HARRY POTTER</v>
          </cell>
          <cell r="C1699" t="str">
            <v>778988259344</v>
          </cell>
          <cell r="D1699">
            <v>25.5</v>
          </cell>
        </row>
        <row r="1700">
          <cell r="A1700" t="str">
            <v>SML6052280</v>
          </cell>
          <cell r="B1700" t="str">
            <v>COLOR BRAIN - GAME</v>
          </cell>
          <cell r="C1700" t="str">
            <v>778988259153</v>
          </cell>
          <cell r="D1700">
            <v>15.65</v>
          </cell>
        </row>
        <row r="1701">
          <cell r="A1701" t="str">
            <v>SML6052287</v>
          </cell>
          <cell r="B1701" t="str">
            <v xml:space="preserve">TIPSY </v>
          </cell>
          <cell r="C1701" t="str">
            <v>778988259443</v>
          </cell>
          <cell r="D1701">
            <v>25.45</v>
          </cell>
        </row>
        <row r="1702">
          <cell r="A1702" t="str">
            <v>SML6052367</v>
          </cell>
          <cell r="B1702" t="str">
            <v>SWIMWAYS - FLOATING PONG - ASST</v>
          </cell>
          <cell r="C1702" t="str">
            <v>10795861801176</v>
          </cell>
          <cell r="D1702">
            <v>15.8</v>
          </cell>
        </row>
        <row r="1703">
          <cell r="A1703" t="str">
            <v>SML6052487</v>
          </cell>
          <cell r="B1703" t="str">
            <v>TRUTH BOMBS - GAME</v>
          </cell>
          <cell r="C1703" t="str">
            <v>778988262818</v>
          </cell>
          <cell r="D1703">
            <v>9</v>
          </cell>
        </row>
        <row r="1704">
          <cell r="A1704" t="str">
            <v>SML6052559</v>
          </cell>
          <cell r="B1704" t="str">
            <v>UPWORDS - SCRABBL'esque GAME</v>
          </cell>
          <cell r="C1704" t="str">
            <v>778988263570</v>
          </cell>
          <cell r="D1704">
            <v>18.149999999999999</v>
          </cell>
        </row>
        <row r="1705">
          <cell r="A1705" t="str">
            <v>SML6052995</v>
          </cell>
          <cell r="B1705" t="str">
            <v xml:space="preserve">KINETIC SAND - 10pk - CASTLE CONTAINER </v>
          </cell>
          <cell r="C1705" t="str">
            <v>778988266649</v>
          </cell>
          <cell r="D1705">
            <v>21.25</v>
          </cell>
        </row>
        <row r="1706">
          <cell r="A1706" t="str">
            <v>SML6053023</v>
          </cell>
          <cell r="B1706" t="str">
            <v>PUZZLE - 4pk ASST w/ROPE HANDLE  (SPDRMN,PP,MINNIE)</v>
          </cell>
          <cell r="C1706" t="str">
            <v>10778988266738</v>
          </cell>
          <cell r="D1706">
            <v>6</v>
          </cell>
        </row>
        <row r="1707">
          <cell r="A1707" t="str">
            <v>SML6053049</v>
          </cell>
          <cell r="B1707" t="str">
            <v>PUZZLE - KIDS (PP,  BC, DPR) - ASST</v>
          </cell>
          <cell r="C1707" t="str">
            <v>10778988567392</v>
          </cell>
          <cell r="D1707">
            <v>6</v>
          </cell>
        </row>
        <row r="1708">
          <cell r="A1708" t="str">
            <v>SML6053257</v>
          </cell>
          <cell r="B1708" t="str">
            <v>PAW PATROL - DIE CAST VEHICLE ASST</v>
          </cell>
          <cell r="C1708" t="str">
            <v>10778988269326</v>
          </cell>
          <cell r="D1708">
            <v>5.55</v>
          </cell>
        </row>
        <row r="1709">
          <cell r="A1709" t="str">
            <v>SML6053371</v>
          </cell>
          <cell r="B1709" t="str">
            <v xml:space="preserve">MECCANO - 5 in 1 STREET FIGHTER BIKE </v>
          </cell>
          <cell r="C1709" t="str">
            <v>778988569368</v>
          </cell>
          <cell r="D1709">
            <v>24.55</v>
          </cell>
        </row>
        <row r="1710">
          <cell r="A1710" t="str">
            <v>SML6053381</v>
          </cell>
          <cell r="B1710" t="str">
            <v xml:space="preserve">BABY SHARK FISHING GAME - LET's GO HUNT </v>
          </cell>
          <cell r="C1710" t="str">
            <v>778988569269</v>
          </cell>
          <cell r="D1710">
            <v>11.95</v>
          </cell>
        </row>
        <row r="1711">
          <cell r="A1711" t="str">
            <v>SML6053487</v>
          </cell>
          <cell r="B1711" t="str">
            <v>PUZZLE - LOL SURPRISE - COLOR CHANGE MYSTERY - ASST</v>
          </cell>
          <cell r="C1711" t="str">
            <v>10778988270988</v>
          </cell>
          <cell r="D1711">
            <v>5.5</v>
          </cell>
        </row>
        <row r="1712">
          <cell r="A1712" t="str">
            <v>SML6053520</v>
          </cell>
          <cell r="B1712" t="str">
            <v xml:space="preserve">KINETIC SAND - SINGLE SHIMMER 3pc MULTI PACK </v>
          </cell>
          <cell r="C1712" t="str">
            <v>778988570210</v>
          </cell>
          <cell r="D1712">
            <v>6.4</v>
          </cell>
        </row>
        <row r="1713">
          <cell r="A1713" t="str">
            <v>SML6053585</v>
          </cell>
          <cell r="B1713" t="str">
            <v>LINKEE - GAME</v>
          </cell>
          <cell r="C1713" t="str">
            <v>778988271742</v>
          </cell>
          <cell r="D1713">
            <v>12.25</v>
          </cell>
        </row>
        <row r="1714">
          <cell r="A1714" t="str">
            <v>SML6053618</v>
          </cell>
          <cell r="B1714" t="str">
            <v>FRIENDS - THE ONE WITH THE BALL  - GAME</v>
          </cell>
          <cell r="C1714" t="str">
            <v>778988272053</v>
          </cell>
          <cell r="D1714">
            <v>11.25</v>
          </cell>
        </row>
        <row r="1715">
          <cell r="A1715" t="str">
            <v>SML6053691</v>
          </cell>
          <cell r="B1715" t="str">
            <v xml:space="preserve">KINETIC SAND - RAINBOW MIX SET </v>
          </cell>
          <cell r="C1715" t="str">
            <v>778988571002</v>
          </cell>
          <cell r="D1715">
            <v>9</v>
          </cell>
        </row>
        <row r="1716">
          <cell r="A1716" t="str">
            <v>SML6053869</v>
          </cell>
          <cell r="B1716" t="str">
            <v>PAW PATROL - BASIC VEHICLE - ASST</v>
          </cell>
          <cell r="C1716" t="str">
            <v>10778988274931</v>
          </cell>
          <cell r="D1716">
            <v>11.5</v>
          </cell>
        </row>
        <row r="1717">
          <cell r="A1717" t="str">
            <v>SML6053900</v>
          </cell>
          <cell r="B1717" t="str">
            <v>KINETIC SAND - 8oz SCENTED - CDU ASST</v>
          </cell>
          <cell r="C1717" t="str">
            <v>00778988573143</v>
          </cell>
          <cell r="D1717">
            <v>6.8</v>
          </cell>
        </row>
        <row r="1718">
          <cell r="A1718" t="str">
            <v>SML6053963</v>
          </cell>
          <cell r="B1718" t="str">
            <v xml:space="preserve">KIDS - SNAKES &amp; LADDERS </v>
          </cell>
          <cell r="C1718" t="str">
            <v>778988275580</v>
          </cell>
          <cell r="D1718">
            <v>1.95</v>
          </cell>
        </row>
        <row r="1719">
          <cell r="A1719" t="str">
            <v>SML6054048</v>
          </cell>
          <cell r="B1719" t="str">
            <v>KIDS - FOUR IN A ROW - GAME</v>
          </cell>
          <cell r="C1719" t="str">
            <v>778988276747</v>
          </cell>
          <cell r="D1719">
            <v>3.8</v>
          </cell>
        </row>
        <row r="1720">
          <cell r="A1720" t="str">
            <v>SML6054049</v>
          </cell>
          <cell r="B1720" t="str">
            <v xml:space="preserve">KIDS - CHESS TEACHER </v>
          </cell>
          <cell r="C1720" t="str">
            <v>778988276709</v>
          </cell>
          <cell r="D1720">
            <v>6.6</v>
          </cell>
        </row>
        <row r="1721">
          <cell r="A1721" t="str">
            <v>SML6054161</v>
          </cell>
          <cell r="B1721" t="str">
            <v xml:space="preserve">THE OFFICE - DOWNSIZING GAME </v>
          </cell>
          <cell r="C1721" t="str">
            <v>778988277805</v>
          </cell>
          <cell r="D1721">
            <v>11.25</v>
          </cell>
        </row>
        <row r="1722">
          <cell r="A1722" t="str">
            <v>SML6054168</v>
          </cell>
          <cell r="B1722" t="str">
            <v>PUZZLE - 300pc - HARRY POTTER (DEATH HLLW, HOGWRT, ORDER  PHNX ) - ASST</v>
          </cell>
          <cell r="C1722" t="str">
            <v>10778988277888</v>
          </cell>
          <cell r="D1722">
            <v>5.25</v>
          </cell>
        </row>
        <row r="1723">
          <cell r="A1723" t="str">
            <v>SML6054168-1</v>
          </cell>
          <cell r="B1723" t="str">
            <v>PUZZLE - 300pc - HARRY POTTER  (WANTED, HOUSE ANIMALS) - ASST</v>
          </cell>
          <cell r="C1723" t="str">
            <v>30778988277882</v>
          </cell>
          <cell r="D1723">
            <v>5.5</v>
          </cell>
        </row>
        <row r="1724">
          <cell r="A1724" t="str">
            <v>SML6054173-1</v>
          </cell>
          <cell r="B1724" t="str">
            <v>PUZZLE - 500pc - VHS (FOOT, FLASHD, CLUELS) - ASST</v>
          </cell>
          <cell r="C1724" t="str">
            <v>30778988277967</v>
          </cell>
          <cell r="D1724">
            <v>5.95</v>
          </cell>
        </row>
        <row r="1725">
          <cell r="A1725" t="str">
            <v>SML6054173-2</v>
          </cell>
          <cell r="B1725" t="str">
            <v>PUZZLE - 500pc - VHS  (PPAN, HERC, LIL MRMD) - ASST</v>
          </cell>
          <cell r="C1725" t="str">
            <v>30778988277967</v>
          </cell>
          <cell r="D1725">
            <v>6.7</v>
          </cell>
        </row>
        <row r="1726">
          <cell r="A1726" t="str">
            <v>SML6054245</v>
          </cell>
          <cell r="B1726" t="str">
            <v>KINETIC SAND - SINGLE CONTAINER SEA SHELL ASST</v>
          </cell>
          <cell r="C1726" t="str">
            <v>00778988575222</v>
          </cell>
          <cell r="D1726">
            <v>1.75</v>
          </cell>
        </row>
        <row r="1727">
          <cell r="A1727" t="str">
            <v>SML6054557</v>
          </cell>
          <cell r="B1727" t="str">
            <v>PUZZLE - 24pc  - (PP, BC, PEPPA) - ASST</v>
          </cell>
          <cell r="C1727" t="str">
            <v>70778988282624</v>
          </cell>
          <cell r="D1727">
            <v>1.85</v>
          </cell>
        </row>
        <row r="1728">
          <cell r="A1728" t="str">
            <v>SML6054558</v>
          </cell>
          <cell r="B1728" t="str">
            <v>PUZZLE - 48pc  - (TMNT, DC, DPR, LOL) - ASST</v>
          </cell>
          <cell r="C1728" t="str">
            <v>70778988282693</v>
          </cell>
          <cell r="D1728">
            <v>1.85</v>
          </cell>
        </row>
        <row r="1729">
          <cell r="A1729" t="str">
            <v>SML6054559-1</v>
          </cell>
          <cell r="B1729" t="str">
            <v>PUZZLE - 100pc  - (SPRT, MJ, SJ2, LM) - ASST</v>
          </cell>
          <cell r="C1729" t="str">
            <v>70778988282761</v>
          </cell>
          <cell r="D1729">
            <v>2.1</v>
          </cell>
        </row>
        <row r="1730">
          <cell r="A1730" t="str">
            <v>SML6054559-2</v>
          </cell>
          <cell r="B1730" t="str">
            <v>PUZZLE - 100pc - (HPT, BM, DPR) - ASST</v>
          </cell>
          <cell r="C1730" t="str">
            <v>70778988282761</v>
          </cell>
          <cell r="D1730">
            <v>2.1</v>
          </cell>
        </row>
        <row r="1731">
          <cell r="A1731" t="str">
            <v>SML6054627</v>
          </cell>
          <cell r="B1731" t="str">
            <v>PUZZLE - BUNDLE  ( PRINCESS 1, PRINCESS 2) - ASST</v>
          </cell>
          <cell r="C1731" t="str">
            <v>10778988283544</v>
          </cell>
          <cell r="D1731">
            <v>3.6</v>
          </cell>
        </row>
        <row r="1732">
          <cell r="A1732" t="str">
            <v>SML6054647</v>
          </cell>
          <cell r="B1732" t="str">
            <v>PUZZLE - 300pc  - POP CULTURE  (NICK, GHB, MVL) - ASST</v>
          </cell>
          <cell r="C1732" t="str">
            <v>30778988284002</v>
          </cell>
          <cell r="D1732">
            <v>4.75</v>
          </cell>
        </row>
        <row r="1733">
          <cell r="A1733" t="str">
            <v>SML6054700</v>
          </cell>
          <cell r="B1733" t="str">
            <v xml:space="preserve">SWIMWAYS - POOLSIDE BASKETBALL </v>
          </cell>
          <cell r="C1733" t="str">
            <v>795861122656</v>
          </cell>
          <cell r="D1733">
            <v>77.930000000000007</v>
          </cell>
        </row>
        <row r="1734">
          <cell r="A1734" t="str">
            <v>SML6054709</v>
          </cell>
          <cell r="B1734" t="str">
            <v>SWIMWAYS - KICKBOARDS - BABY/INFANT - ASST</v>
          </cell>
          <cell r="C1734" t="str">
            <v>10795861112494</v>
          </cell>
          <cell r="D1734">
            <v>3.8</v>
          </cell>
        </row>
        <row r="1735">
          <cell r="A1735" t="str">
            <v>SML6054831</v>
          </cell>
          <cell r="B1735" t="str">
            <v>KINETIC SAND - HIDDEN TREASURE ( hidden Gems )</v>
          </cell>
          <cell r="C1735" t="str">
            <v>00778988578674</v>
          </cell>
          <cell r="D1735">
            <v>5.35</v>
          </cell>
        </row>
        <row r="1736">
          <cell r="A1736" t="str">
            <v>SML6054863</v>
          </cell>
          <cell r="B1736" t="str">
            <v>PAW PATROL - REMOTE CONTROL ASST</v>
          </cell>
          <cell r="C1736" t="str">
            <v>00778988286722</v>
          </cell>
          <cell r="D1736">
            <v>26.85</v>
          </cell>
        </row>
        <row r="1737">
          <cell r="A1737" t="str">
            <v>SML6055102</v>
          </cell>
          <cell r="B1737" t="str">
            <v xml:space="preserve">MECCANO - DISCOVERY OPEN ENDED BUCKET </v>
          </cell>
          <cell r="C1737" t="str">
            <v>778988580530</v>
          </cell>
          <cell r="D1737">
            <v>27.5</v>
          </cell>
        </row>
        <row r="1738">
          <cell r="A1738" t="str">
            <v>SML6055105</v>
          </cell>
          <cell r="B1738" t="str">
            <v>PAW PATROL - MINI PLUSH - CDU ASST</v>
          </cell>
          <cell r="C1738" t="str">
            <v>00778988290118</v>
          </cell>
          <cell r="D1738">
            <v>5.05</v>
          </cell>
        </row>
        <row r="1739">
          <cell r="A1739" t="str">
            <v>SML6055152</v>
          </cell>
          <cell r="B1739" t="str">
            <v>BATMAN - 12" FIGS - BATMAN ASST</v>
          </cell>
          <cell r="C1739" t="str">
            <v>10778988580988</v>
          </cell>
          <cell r="D1739">
            <v>11.3</v>
          </cell>
        </row>
        <row r="1740">
          <cell r="A1740" t="str">
            <v>SML6055159</v>
          </cell>
          <cell r="B1740" t="str">
            <v xml:space="preserve">BATMAN - BAT-TECH BATMAN 12" DELUXE FIGURE </v>
          </cell>
          <cell r="C1740" t="str">
            <v>778988581025</v>
          </cell>
          <cell r="D1740">
            <v>22.6</v>
          </cell>
        </row>
        <row r="1741">
          <cell r="A1741" t="str">
            <v>SML6055201</v>
          </cell>
          <cell r="B1741" t="str">
            <v>SWIMWAYS - PAW PATROL RESCUE BOATS ASST</v>
          </cell>
          <cell r="C1741" t="str">
            <v>10795861263516</v>
          </cell>
          <cell r="D1741">
            <v>10.4</v>
          </cell>
        </row>
        <row r="1742">
          <cell r="A1742" t="str">
            <v>SML6055294</v>
          </cell>
          <cell r="B1742" t="str">
            <v xml:space="preserve">BATMAN - 4" VEHICLE </v>
          </cell>
          <cell r="C1742" t="str">
            <v>778988762219</v>
          </cell>
          <cell r="D1742">
            <v>19.899999999999999</v>
          </cell>
        </row>
        <row r="1743">
          <cell r="A1743" t="str">
            <v>SML6055295</v>
          </cell>
          <cell r="B1743" t="str">
            <v xml:space="preserve">BATMAN - BAT-TECH BATMOBILE 2 in 1 VEHICLE </v>
          </cell>
          <cell r="C1743" t="str">
            <v>778988762233</v>
          </cell>
          <cell r="D1743">
            <v>18.5</v>
          </cell>
        </row>
        <row r="1744">
          <cell r="A1744" t="str">
            <v>SML6055385</v>
          </cell>
          <cell r="B1744" t="str">
            <v>PUZZLE - 100pc - FROZEN 2</v>
          </cell>
          <cell r="C1744" t="str">
            <v>778988292709</v>
          </cell>
          <cell r="D1744">
            <v>2.4</v>
          </cell>
        </row>
        <row r="1745">
          <cell r="A1745" t="str">
            <v>SML6055386</v>
          </cell>
          <cell r="B1745" t="str">
            <v>PUZZLE - 48pc - TOY STORY</v>
          </cell>
          <cell r="C1745" t="str">
            <v>778988292716</v>
          </cell>
          <cell r="D1745">
            <v>2.4</v>
          </cell>
        </row>
        <row r="1746">
          <cell r="A1746" t="str">
            <v>SML6055387</v>
          </cell>
          <cell r="B1746" t="str">
            <v>PUZZLE - 48pc - PRINCESS</v>
          </cell>
          <cell r="C1746" t="str">
            <v>778988282724</v>
          </cell>
          <cell r="D1746">
            <v>2.4</v>
          </cell>
        </row>
        <row r="1747">
          <cell r="A1747" t="str">
            <v>SML6055413</v>
          </cell>
          <cell r="B1747" t="str">
            <v>DC UNIVERSE - 12" FIGS - ASST</v>
          </cell>
          <cell r="C1747" t="str">
            <v>00778988292914</v>
          </cell>
          <cell r="D1747">
            <v>11.6</v>
          </cell>
        </row>
        <row r="1748">
          <cell r="A1748" t="str">
            <v>SML6055697</v>
          </cell>
          <cell r="B1748" t="str">
            <v>BATMAN - 12" FIGS FULL - ASST</v>
          </cell>
          <cell r="C1748" t="str">
            <v>00778988009376</v>
          </cell>
          <cell r="D1748">
            <v>11.15</v>
          </cell>
        </row>
        <row r="1749">
          <cell r="A1749" t="str">
            <v>SML6055859</v>
          </cell>
          <cell r="B1749" t="str">
            <v xml:space="preserve">KINETIC SAND - SANDWHIRLZ </v>
          </cell>
          <cell r="C1749" t="str">
            <v>778988134269</v>
          </cell>
          <cell r="D1749">
            <v>22.5</v>
          </cell>
        </row>
        <row r="1750">
          <cell r="A1750" t="str">
            <v>SML6055891</v>
          </cell>
          <cell r="B1750" t="str">
            <v>PERPLEXUS 2x2 - BRAIN GAME</v>
          </cell>
          <cell r="C1750" t="str">
            <v>778988297483</v>
          </cell>
          <cell r="D1750">
            <v>15.4</v>
          </cell>
        </row>
        <row r="1751">
          <cell r="A1751" t="str">
            <v>SML6055924</v>
          </cell>
          <cell r="B1751" t="str">
            <v>MONSTER JAM - 1 to 64 - SINGLE PK ASST</v>
          </cell>
          <cell r="C1751" t="str">
            <v>00778988134696</v>
          </cell>
          <cell r="D1751">
            <v>4.75</v>
          </cell>
        </row>
        <row r="1752">
          <cell r="A1752" t="str">
            <v>SML6055946</v>
          </cell>
          <cell r="B1752" t="str">
            <v>BATMAN - 4" FIGS FULL ASST</v>
          </cell>
          <cell r="C1752" t="str">
            <v>10778988134761</v>
          </cell>
          <cell r="D1752">
            <v>8.85</v>
          </cell>
        </row>
        <row r="1753">
          <cell r="A1753" t="str">
            <v>SML6055949</v>
          </cell>
          <cell r="B1753" t="str">
            <v>MONSTER JAM - 2pk - 1 to 64 SCALE ASST</v>
          </cell>
          <cell r="C1753" t="str">
            <v>10778988134808</v>
          </cell>
          <cell r="D1753">
            <v>11.8</v>
          </cell>
        </row>
        <row r="1754">
          <cell r="A1754" t="str">
            <v>SML6055951</v>
          </cell>
          <cell r="B1754" t="str">
            <v>MONSTER JAM - 1 to 64 SCALE VEHICLE PLAYSET ASST</v>
          </cell>
          <cell r="C1754" t="str">
            <v>00778988134818</v>
          </cell>
          <cell r="D1754">
            <v>23.6</v>
          </cell>
        </row>
        <row r="1755">
          <cell r="A1755" t="str">
            <v>SML6055963</v>
          </cell>
          <cell r="B1755" t="str">
            <v>MONSTER JAM - 1 to 43 SPIN RIPPERS ASST</v>
          </cell>
          <cell r="C1755" t="str">
            <v>10778988134990</v>
          </cell>
          <cell r="D1755">
            <v>9.85</v>
          </cell>
        </row>
        <row r="1756">
          <cell r="A1756" t="str">
            <v>SML6055964</v>
          </cell>
          <cell r="B1756" t="str">
            <v>MONSTER JAM - KINETIC - DIRT STARTER SET - ASST</v>
          </cell>
          <cell r="C1756" t="str">
            <v>00778988135006</v>
          </cell>
          <cell r="D1756">
            <v>10.95</v>
          </cell>
        </row>
        <row r="1757">
          <cell r="A1757" t="str">
            <v>SML6056425</v>
          </cell>
          <cell r="B1757" t="str">
            <v>PUZZLE - 750pc ASST (Beach, Floral, Farm)</v>
          </cell>
          <cell r="C1757" t="str">
            <v>10778988300470</v>
          </cell>
          <cell r="D1757">
            <v>5.25</v>
          </cell>
        </row>
        <row r="1758">
          <cell r="A1758" t="str">
            <v>SML6056426</v>
          </cell>
          <cell r="B1758" t="str">
            <v>PUZZLE - 500pc ASST (Peacock, Chameleon, Koi)</v>
          </cell>
          <cell r="C1758" t="str">
            <v>10778988300548</v>
          </cell>
          <cell r="D1758">
            <v>4.75</v>
          </cell>
        </row>
        <row r="1759">
          <cell r="A1759" t="str">
            <v>SML6056428</v>
          </cell>
          <cell r="B1759" t="str">
            <v>PUZZLE - 300pc ASST (Sml Town, Tree-House, Backyard)</v>
          </cell>
          <cell r="C1759" t="str">
            <v>10778988300616</v>
          </cell>
          <cell r="D1759">
            <v>4.75</v>
          </cell>
        </row>
        <row r="1760">
          <cell r="A1760" t="str">
            <v>SML6056441</v>
          </cell>
          <cell r="B1760" t="str">
            <v>PUZZLE - SERENITY ASST</v>
          </cell>
          <cell r="C1760" t="str">
            <v>30778988300962</v>
          </cell>
          <cell r="D1760">
            <v>15.1</v>
          </cell>
        </row>
        <row r="1761">
          <cell r="A1761" t="str">
            <v>SML6056606</v>
          </cell>
          <cell r="B1761" t="str">
            <v>PERPLEXUS GO - BRAIN GAME ASST</v>
          </cell>
          <cell r="C1761" t="str">
            <v>10778988314248</v>
          </cell>
          <cell r="D1761">
            <v>9</v>
          </cell>
        </row>
        <row r="1762">
          <cell r="A1762" t="str">
            <v>SML6056639</v>
          </cell>
          <cell r="B1762" t="str">
            <v xml:space="preserve">COOL MAKER - HOLLYWOOD HAIR STUDIO </v>
          </cell>
          <cell r="C1762" t="str">
            <v>778988302798</v>
          </cell>
          <cell r="D1762">
            <v>21</v>
          </cell>
        </row>
        <row r="1763">
          <cell r="A1763" t="str">
            <v>SML6056961</v>
          </cell>
          <cell r="B1763" t="str">
            <v>HOT WORDS - GAME</v>
          </cell>
          <cell r="C1763" t="str">
            <v>778988307540</v>
          </cell>
          <cell r="D1763">
            <v>11.95</v>
          </cell>
        </row>
        <row r="1764">
          <cell r="A1764" t="str">
            <v>SML6056963</v>
          </cell>
          <cell r="B1764" t="str">
            <v>CONE of SHAME - GAME</v>
          </cell>
          <cell r="C1764" t="str">
            <v>778988307502</v>
          </cell>
          <cell r="D1764">
            <v>10</v>
          </cell>
        </row>
        <row r="1765">
          <cell r="A1765" t="str">
            <v>SML6057500</v>
          </cell>
          <cell r="B1765" t="str">
            <v>QUICK PUCKS - GAME</v>
          </cell>
          <cell r="C1765" t="str">
            <v>778988308837</v>
          </cell>
          <cell r="D1765">
            <v>6.75</v>
          </cell>
        </row>
        <row r="1766">
          <cell r="A1766" t="str">
            <v>SML6058290</v>
          </cell>
          <cell r="B1766" t="str">
            <v>TWISTY PETZ - MAKEUP - CDU ASST</v>
          </cell>
          <cell r="C1766" t="str">
            <v>10778988246471</v>
          </cell>
          <cell r="D1766">
            <v>6.75</v>
          </cell>
        </row>
        <row r="1767">
          <cell r="A1767" t="str">
            <v>SML6058757</v>
          </cell>
          <cell r="B1767" t="str">
            <v>KINETIC SAND - ICE CREAM CONTAINER ASST</v>
          </cell>
          <cell r="C1767" t="str">
            <v>60778988248425</v>
          </cell>
          <cell r="D1767">
            <v>3.2</v>
          </cell>
        </row>
        <row r="1768">
          <cell r="A1768" t="str">
            <v>SML6058813</v>
          </cell>
          <cell r="B1768" t="str">
            <v>PAW PATROL - DLX MINI FIGS BLIND PK - ASST</v>
          </cell>
          <cell r="C1768" t="str">
            <v>10778988315641</v>
          </cell>
          <cell r="D1768">
            <v>3.75</v>
          </cell>
        </row>
        <row r="1769">
          <cell r="A1769" t="str">
            <v>SML6058826</v>
          </cell>
          <cell r="B1769" t="str">
            <v>SANTORINI - NEW YORK - GAME</v>
          </cell>
          <cell r="C1769" t="str">
            <v>778988315798</v>
          </cell>
          <cell r="D1769">
            <v>27.6</v>
          </cell>
        </row>
        <row r="1770">
          <cell r="A1770" t="str">
            <v>SML6058882</v>
          </cell>
          <cell r="B1770" t="str">
            <v xml:space="preserve">GIANT WOOD DOMINOS </v>
          </cell>
          <cell r="C1770" t="str">
            <v>778988315842</v>
          </cell>
          <cell r="D1770">
            <v>16.95</v>
          </cell>
        </row>
        <row r="1771">
          <cell r="A1771" t="str">
            <v>SML6058905</v>
          </cell>
          <cell r="B1771" t="str">
            <v xml:space="preserve">PAW PATROL - DINO PATROLLER </v>
          </cell>
          <cell r="C1771" t="str">
            <v>778988316269</v>
          </cell>
          <cell r="D1771">
            <v>54.5</v>
          </cell>
        </row>
        <row r="1772">
          <cell r="A1772" t="str">
            <v>SML6058946</v>
          </cell>
          <cell r="B1772" t="str">
            <v xml:space="preserve">PUZZLE - 500pc - JAWS </v>
          </cell>
          <cell r="C1772" t="str">
            <v>778988277942</v>
          </cell>
          <cell r="D1772">
            <v>6</v>
          </cell>
        </row>
        <row r="1773">
          <cell r="A1773" t="str">
            <v>SML6058959</v>
          </cell>
          <cell r="B1773" t="str">
            <v xml:space="preserve">PUZZLE - 500pc - ET </v>
          </cell>
          <cell r="C1773" t="str">
            <v>778988277959</v>
          </cell>
          <cell r="D1773">
            <v>6</v>
          </cell>
        </row>
        <row r="1774">
          <cell r="A1774" t="str">
            <v>SML6058969</v>
          </cell>
          <cell r="B1774" t="str">
            <v>GIANT JUMBLING TOWER ( in Crate )</v>
          </cell>
          <cell r="C1774" t="str">
            <v>778988316825</v>
          </cell>
          <cell r="D1774">
            <v>34.5</v>
          </cell>
        </row>
        <row r="1775">
          <cell r="A1775" t="str">
            <v>SML6059093</v>
          </cell>
          <cell r="B1775" t="str">
            <v>OFFICE SPACE - GAME</v>
          </cell>
          <cell r="C1775" t="str">
            <v>778988318096</v>
          </cell>
          <cell r="D1775">
            <v>13.25</v>
          </cell>
        </row>
        <row r="1776">
          <cell r="A1776" t="str">
            <v>SML6059094</v>
          </cell>
          <cell r="B1776" t="str">
            <v>MARVEL UNITED - GAME</v>
          </cell>
          <cell r="C1776" t="str">
            <v>778988318089</v>
          </cell>
          <cell r="D1776">
            <v>26.4</v>
          </cell>
        </row>
        <row r="1777">
          <cell r="A1777" t="str">
            <v>SML6059169</v>
          </cell>
          <cell r="B1777" t="str">
            <v>KINETIC SAND - SINGLE CONTAINER - CDU ASST</v>
          </cell>
          <cell r="C1777" t="str">
            <v>10778988355319</v>
          </cell>
          <cell r="D1777">
            <v>1.75</v>
          </cell>
        </row>
        <row r="1778">
          <cell r="A1778" t="str">
            <v>SML6059188</v>
          </cell>
          <cell r="B1778" t="str">
            <v>KINETIC SAND - RAINBOW CASTLE SINGLE CONTAINER ASST</v>
          </cell>
          <cell r="C1778" t="str">
            <v>60778988367041</v>
          </cell>
          <cell r="D1778">
            <v>2.2999999999999998</v>
          </cell>
        </row>
        <row r="1779">
          <cell r="A1779" t="str">
            <v>SML6059190</v>
          </cell>
          <cell r="B1779" t="str">
            <v>DISNEY SKETCHY TALES</v>
          </cell>
          <cell r="C1779" t="str">
            <v>778988318843</v>
          </cell>
          <cell r="D1779">
            <v>18.5</v>
          </cell>
        </row>
        <row r="1780">
          <cell r="A1780" t="str">
            <v>SML6059191</v>
          </cell>
          <cell r="B1780" t="str">
            <v>HERD MENTALITY - GAME</v>
          </cell>
          <cell r="C1780" t="str">
            <v>778988318850</v>
          </cell>
          <cell r="D1780">
            <v>18.600000000000001</v>
          </cell>
        </row>
        <row r="1781">
          <cell r="A1781" t="str">
            <v>SML6059232</v>
          </cell>
          <cell r="B1781" t="str">
            <v>PAW PATROL - DIE CAST GIFT PK ASST</v>
          </cell>
          <cell r="C1781" t="str">
            <v>20778988319301</v>
          </cell>
          <cell r="D1781">
            <v>25.1</v>
          </cell>
        </row>
        <row r="1782">
          <cell r="A1782" t="str">
            <v>SML6059241</v>
          </cell>
          <cell r="B1782" t="str">
            <v>TWISTY PETZ - TWISTY GIRLS - CDU ASST</v>
          </cell>
          <cell r="C1782" t="str">
            <v>10778988355548</v>
          </cell>
          <cell r="D1782">
            <v>8.5</v>
          </cell>
        </row>
        <row r="1783">
          <cell r="A1783" t="str">
            <v>SML6059408</v>
          </cell>
          <cell r="B1783" t="str">
            <v>KINETIC SAND - HIDDEN SAND SURPRISE ( 4 Themes )</v>
          </cell>
          <cell r="C1783" t="str">
            <v>00778988355947</v>
          </cell>
          <cell r="D1783">
            <v>5.85</v>
          </cell>
        </row>
        <row r="1784">
          <cell r="A1784" t="str">
            <v>SML6059411</v>
          </cell>
          <cell r="B1784" t="str">
            <v>BAKUGAN - GEOGAN BRAWLER PK - S3 - ASST</v>
          </cell>
          <cell r="C1784" t="str">
            <v>10778988320881</v>
          </cell>
          <cell r="D1784">
            <v>31</v>
          </cell>
        </row>
        <row r="1785">
          <cell r="A1785" t="str">
            <v>SML6059452</v>
          </cell>
          <cell r="B1785" t="str">
            <v xml:space="preserve">LITTLE GAME SQUAD - POP TAC TOE </v>
          </cell>
          <cell r="C1785" t="str">
            <v>778988321218</v>
          </cell>
          <cell r="D1785">
            <v>6.25</v>
          </cell>
        </row>
        <row r="1786">
          <cell r="A1786" t="str">
            <v>SML6059467</v>
          </cell>
          <cell r="B1786" t="str">
            <v>PRESENT PETS - 1pk BB - ASST</v>
          </cell>
          <cell r="C1786" t="str">
            <v>20778988321540</v>
          </cell>
          <cell r="D1786">
            <v>7.5</v>
          </cell>
        </row>
        <row r="1787">
          <cell r="A1787" t="str">
            <v>SML6059477</v>
          </cell>
          <cell r="B1787" t="str">
            <v>BATMAN - 2" MINI FIGS BLIND PK - CDU ASST</v>
          </cell>
          <cell r="C1787" t="str">
            <v>10778988762483</v>
          </cell>
          <cell r="D1787">
            <v>4.1500000000000004</v>
          </cell>
        </row>
        <row r="1788">
          <cell r="A1788" t="str">
            <v>SML6059502</v>
          </cell>
          <cell r="B1788" t="str">
            <v>KINETIC SAND - 3.25lb BAG - BEACH SAND</v>
          </cell>
          <cell r="C1788" t="str">
            <v>778988356548</v>
          </cell>
          <cell r="D1788">
            <v>22.35</v>
          </cell>
        </row>
        <row r="1789">
          <cell r="A1789" t="str">
            <v>SML6059504</v>
          </cell>
          <cell r="B1789" t="str">
            <v>SUPERCROSS - 1 to 10 SCALE MOTORCYCLE ASST</v>
          </cell>
          <cell r="C1789" t="str">
            <v>10778988356750</v>
          </cell>
          <cell r="D1789">
            <v>17.149999999999999</v>
          </cell>
        </row>
        <row r="1790">
          <cell r="A1790" t="str">
            <v>SML6059505</v>
          </cell>
          <cell r="B1790" t="str">
            <v>SUPERCROSS - RACE and WHEELIE MOTORCYCLE - ASST</v>
          </cell>
          <cell r="C1790" t="str">
            <v>10778988356743</v>
          </cell>
          <cell r="D1790">
            <v>11.55</v>
          </cell>
        </row>
        <row r="1791">
          <cell r="A1791" t="str">
            <v>SML6059506</v>
          </cell>
          <cell r="B1791" t="str">
            <v>SUPERCROSS - 1 to 24 SCALE - MOTORCYCLE - ASST</v>
          </cell>
          <cell r="C1791" t="str">
            <v>10778988356767</v>
          </cell>
          <cell r="D1791">
            <v>4</v>
          </cell>
        </row>
        <row r="1792">
          <cell r="A1792" t="str">
            <v>SML6059548</v>
          </cell>
          <cell r="B1792" t="str">
            <v>HARRY POTTER - CATCH the SNITCH</v>
          </cell>
          <cell r="C1792" t="str">
            <v>778988322031</v>
          </cell>
          <cell r="D1792">
            <v>16.5</v>
          </cell>
        </row>
        <row r="1793">
          <cell r="A1793" t="str">
            <v>SML6059566</v>
          </cell>
          <cell r="B1793" t="str">
            <v>BAKUGAN - ULTRA BALL - ASST</v>
          </cell>
          <cell r="C1793" t="str">
            <v>10778988322328</v>
          </cell>
          <cell r="D1793">
            <v>11.5</v>
          </cell>
        </row>
        <row r="1794">
          <cell r="A1794" t="str">
            <v>SML6059570</v>
          </cell>
          <cell r="B1794" t="str">
            <v>BAKUGAN - STARTER PACK -S2- ASST</v>
          </cell>
          <cell r="C1794" t="str">
            <v>10778988322342</v>
          </cell>
          <cell r="D1794">
            <v>20.05</v>
          </cell>
        </row>
        <row r="1795">
          <cell r="A1795" t="str">
            <v>SML6059600</v>
          </cell>
          <cell r="B1795" t="str">
            <v>ORBEEZ- TUBE - CDU ASST</v>
          </cell>
          <cell r="C1795" t="str">
            <v>00792189474054</v>
          </cell>
          <cell r="D1795">
            <v>4.75</v>
          </cell>
        </row>
        <row r="1796">
          <cell r="A1796" t="str">
            <v>SML6059715</v>
          </cell>
          <cell r="B1796" t="str">
            <v>MONSTER JAM - MINI VEHICLE BLIND PK ASST</v>
          </cell>
          <cell r="C1796" t="str">
            <v>10778988323639</v>
          </cell>
          <cell r="D1796">
            <v>2.75</v>
          </cell>
        </row>
        <row r="1797">
          <cell r="A1797" t="str">
            <v>SML6059733</v>
          </cell>
          <cell r="B1797" t="str">
            <v xml:space="preserve">US WEEKLY CELEBRITY - GAME </v>
          </cell>
          <cell r="C1797" t="str">
            <v>778988324325</v>
          </cell>
          <cell r="D1797">
            <v>13.25</v>
          </cell>
        </row>
        <row r="1798">
          <cell r="A1798" t="str">
            <v>SML6059742</v>
          </cell>
          <cell r="B1798" t="str">
            <v xml:space="preserve">KINETIC SAND - ICE CREAM SCENTED PLAYSET </v>
          </cell>
          <cell r="C1798" t="str">
            <v>778988324486</v>
          </cell>
          <cell r="D1798">
            <v>12.75</v>
          </cell>
        </row>
        <row r="1799">
          <cell r="A1799" t="str">
            <v>SML6059753</v>
          </cell>
          <cell r="B1799" t="str">
            <v>PUZZLE - GAME SQUAD PIANO WOOD SOUND</v>
          </cell>
          <cell r="C1799" t="str">
            <v>778988324714</v>
          </cell>
          <cell r="D1799">
            <v>10.25</v>
          </cell>
        </row>
        <row r="1800">
          <cell r="A1800" t="str">
            <v>SML6059777</v>
          </cell>
          <cell r="B1800" t="str">
            <v>PUZZLE - WORLD MAP</v>
          </cell>
          <cell r="C1800" t="str">
            <v>778988325148</v>
          </cell>
          <cell r="D1800">
            <v>6.75</v>
          </cell>
        </row>
        <row r="1801">
          <cell r="A1801" t="str">
            <v>SML6059810</v>
          </cell>
          <cell r="B1801" t="str">
            <v>TITANIC - GAME</v>
          </cell>
          <cell r="C1801" t="str">
            <v>778988325315</v>
          </cell>
          <cell r="D1801">
            <v>15.25</v>
          </cell>
        </row>
        <row r="1802">
          <cell r="A1802" t="str">
            <v>SML6060060</v>
          </cell>
          <cell r="B1802" t="str">
            <v>ORBEEZ - 24pc SEED PACK - CDU ASST</v>
          </cell>
          <cell r="C1802" t="str">
            <v>60778988358247</v>
          </cell>
          <cell r="D1802">
            <v>4.2</v>
          </cell>
        </row>
        <row r="1803">
          <cell r="A1803" t="str">
            <v>SML6060079</v>
          </cell>
          <cell r="B1803" t="str">
            <v>PAW PATROL - BASIC PLUSH ASST</v>
          </cell>
          <cell r="C1803" t="str">
            <v>10778988328658</v>
          </cell>
          <cell r="D1803">
            <v>12.65</v>
          </cell>
        </row>
        <row r="1804">
          <cell r="A1804" t="str">
            <v>SML6060118</v>
          </cell>
          <cell r="B1804" t="str">
            <v>DREAMWORK DRAGONS - REVEAL EGGS - ASST</v>
          </cell>
          <cell r="C1804" t="str">
            <v>10778988329273</v>
          </cell>
          <cell r="D1804">
            <v>3.5</v>
          </cell>
        </row>
        <row r="1805">
          <cell r="A1805" t="str">
            <v>SML6060233</v>
          </cell>
          <cell r="B1805" t="str">
            <v xml:space="preserve">PAW PATROL - MOTO PUPS HQ PLAYSET </v>
          </cell>
          <cell r="C1805" t="str">
            <v>778988360408</v>
          </cell>
          <cell r="D1805">
            <v>32.299999999999997</v>
          </cell>
        </row>
        <row r="1806">
          <cell r="A1806" t="str">
            <v>SML6060240</v>
          </cell>
          <cell r="B1806" t="str">
            <v xml:space="preserve">KINETIC SAND - SEASIDE PLAYSET </v>
          </cell>
          <cell r="C1806" t="str">
            <v>778988360644</v>
          </cell>
          <cell r="D1806">
            <v>6.95</v>
          </cell>
        </row>
        <row r="1807">
          <cell r="A1807" t="str">
            <v>SML6060259</v>
          </cell>
          <cell r="B1807" t="str">
            <v xml:space="preserve">PAW PATROL - ROCKYS REUSE IT TRUCK </v>
          </cell>
          <cell r="C1807" t="str">
            <v>778988361160</v>
          </cell>
          <cell r="D1807">
            <v>26.9</v>
          </cell>
        </row>
        <row r="1808">
          <cell r="A1808" t="str">
            <v>SML6060293</v>
          </cell>
          <cell r="B1808" t="str">
            <v>BLOCKBUSTER SEQUEL - GAME</v>
          </cell>
          <cell r="C1808" t="str">
            <v>778988362013</v>
          </cell>
          <cell r="D1808">
            <v>9</v>
          </cell>
        </row>
        <row r="1809">
          <cell r="A1809" t="str">
            <v>SML6060326</v>
          </cell>
          <cell r="B1809" t="str">
            <v>5 MINUTE - MYSTERY - The Museum of Everything</v>
          </cell>
          <cell r="C1809" t="str">
            <v>778988363171</v>
          </cell>
          <cell r="D1809">
            <v>20</v>
          </cell>
        </row>
        <row r="1810">
          <cell r="A1810" t="str">
            <v>SML6060329</v>
          </cell>
          <cell r="B1810" t="str">
            <v>OTRIO - GAME</v>
          </cell>
          <cell r="C1810" t="str">
            <v>778988363126</v>
          </cell>
          <cell r="D1810">
            <v>16.100000000000001</v>
          </cell>
        </row>
        <row r="1811">
          <cell r="A1811" t="str">
            <v>SML6060353</v>
          </cell>
          <cell r="B1811" t="str">
            <v xml:space="preserve">PAW PATROL - LIFESIZE MOVIE TOWER HQ </v>
          </cell>
          <cell r="C1811" t="str">
            <v>778988363522</v>
          </cell>
          <cell r="D1811">
            <v>184.55</v>
          </cell>
        </row>
        <row r="1812">
          <cell r="A1812" t="str">
            <v>SML6060367</v>
          </cell>
          <cell r="B1812" t="str">
            <v xml:space="preserve">MONSTER JAM - RC FREESTYLE FORCE - GRAVE DIGGER </v>
          </cell>
          <cell r="C1812" t="str">
            <v>778988363737</v>
          </cell>
          <cell r="D1812">
            <v>59</v>
          </cell>
        </row>
        <row r="1813">
          <cell r="A1813" t="str">
            <v>SML6060379</v>
          </cell>
          <cell r="B1813" t="str">
            <v>AEROBIE  - MEDALIST 175g FRISBEE DISC - ASST</v>
          </cell>
          <cell r="C1813" t="str">
            <v>10795861500666</v>
          </cell>
          <cell r="D1813">
            <v>10.4</v>
          </cell>
        </row>
        <row r="1814">
          <cell r="A1814" t="str">
            <v>SML6060404</v>
          </cell>
          <cell r="B1814" t="str">
            <v>HATCHIMALS - PIXIES BABYSITTERS - BLIND PK - ASST</v>
          </cell>
          <cell r="C1814" t="str">
            <v>20778988364301</v>
          </cell>
          <cell r="D1814">
            <v>8.75</v>
          </cell>
        </row>
        <row r="1815">
          <cell r="A1815" t="str">
            <v>SML6060434</v>
          </cell>
          <cell r="B1815" t="str">
            <v xml:space="preserve">PAW PATROL - THEMED VEHICLE - CHASE </v>
          </cell>
          <cell r="C1815" t="str">
            <v>778988406076</v>
          </cell>
          <cell r="D1815">
            <v>14</v>
          </cell>
        </row>
        <row r="1816">
          <cell r="A1816" t="str">
            <v>SML6060435</v>
          </cell>
          <cell r="B1816" t="str">
            <v xml:space="preserve">PAW PATROL - THEMED VEHICLE - MARSHALL </v>
          </cell>
          <cell r="C1816" t="str">
            <v>778988406083</v>
          </cell>
          <cell r="D1816">
            <v>14</v>
          </cell>
        </row>
        <row r="1817">
          <cell r="A1817" t="str">
            <v>SML6060436</v>
          </cell>
          <cell r="B1817" t="str">
            <v xml:space="preserve">PAW PATROL - THEMED VEHICLE - SKYE </v>
          </cell>
          <cell r="C1817" t="str">
            <v>778988406090</v>
          </cell>
          <cell r="D1817">
            <v>14</v>
          </cell>
        </row>
        <row r="1818">
          <cell r="A1818" t="str">
            <v>SML6060453</v>
          </cell>
          <cell r="B1818" t="str">
            <v>PUZZLE - MINI BLIND  (MACn'CHZ, JELLO, LUNCH, BAGEL ) - ASST</v>
          </cell>
          <cell r="C1818" t="str">
            <v>10778988331160</v>
          </cell>
          <cell r="D1818">
            <v>5.25</v>
          </cell>
        </row>
        <row r="1819">
          <cell r="A1819" t="str">
            <v>SML6060461</v>
          </cell>
          <cell r="B1819" t="str">
            <v>MTV - GAME</v>
          </cell>
          <cell r="C1819" t="str">
            <v>778988331545</v>
          </cell>
          <cell r="D1819">
            <v>13.25</v>
          </cell>
        </row>
        <row r="1820">
          <cell r="A1820" t="str">
            <v>SML6060471</v>
          </cell>
          <cell r="B1820" t="str">
            <v xml:space="preserve">AIR HOGS - VECTRON WAVE 3 </v>
          </cell>
          <cell r="C1820" t="str">
            <v>778988364956</v>
          </cell>
          <cell r="D1820">
            <v>29.7</v>
          </cell>
        </row>
        <row r="1821">
          <cell r="A1821" t="str">
            <v>SML6060481</v>
          </cell>
          <cell r="B1821" t="str">
            <v xml:space="preserve">ORBEEZ - CHALLENGE </v>
          </cell>
          <cell r="C1821" t="str">
            <v>778988365328</v>
          </cell>
          <cell r="D1821">
            <v>27.8</v>
          </cell>
        </row>
        <row r="1822">
          <cell r="A1822" t="str">
            <v>SML6060482</v>
          </cell>
          <cell r="B1822" t="str">
            <v xml:space="preserve">ORBEEZ - SOOTHING SPA </v>
          </cell>
          <cell r="C1822" t="str">
            <v>778988365311</v>
          </cell>
          <cell r="D1822">
            <v>27.5</v>
          </cell>
        </row>
        <row r="1823">
          <cell r="A1823" t="str">
            <v>SML6060483</v>
          </cell>
          <cell r="B1823" t="str">
            <v xml:space="preserve">WIZARDING MAGICAL COMPOUNDS MAGNETIC PUTTY </v>
          </cell>
          <cell r="C1823" t="str">
            <v>778988331910</v>
          </cell>
          <cell r="D1823">
            <v>8.5</v>
          </cell>
        </row>
        <row r="1824">
          <cell r="A1824" t="str">
            <v>SML6060485</v>
          </cell>
          <cell r="B1824" t="str">
            <v xml:space="preserve">WIZARDING MAGICAL COMPOUND GLOW IN THE DARK </v>
          </cell>
          <cell r="C1824" t="str">
            <v>778988331934</v>
          </cell>
          <cell r="D1824">
            <v>8.5</v>
          </cell>
        </row>
        <row r="1825">
          <cell r="A1825" t="str">
            <v>SML6060486</v>
          </cell>
          <cell r="B1825" t="str">
            <v xml:space="preserve">WIZARDING MAGICAL COMPOUND UV PUTTY </v>
          </cell>
          <cell r="C1825" t="str">
            <v>778988331941</v>
          </cell>
          <cell r="D1825">
            <v>8.5</v>
          </cell>
        </row>
        <row r="1826">
          <cell r="A1826" t="str">
            <v>SML6060494</v>
          </cell>
          <cell r="B1826" t="str">
            <v xml:space="preserve">MINI BRANDS - SHOPPING LIST GAME </v>
          </cell>
          <cell r="C1826" t="str">
            <v>778988332139</v>
          </cell>
          <cell r="D1826">
            <v>9.5</v>
          </cell>
        </row>
        <row r="1827">
          <cell r="A1827" t="str">
            <v>SML6060498</v>
          </cell>
          <cell r="B1827" t="str">
            <v xml:space="preserve">BAKUGAN - GEOGAN - DRAGONOID </v>
          </cell>
          <cell r="C1827" t="str">
            <v>778988332177</v>
          </cell>
          <cell r="D1827">
            <v>37.75</v>
          </cell>
        </row>
        <row r="1828">
          <cell r="A1828" t="str">
            <v>SML6060666</v>
          </cell>
          <cell r="B1828" t="str">
            <v>SWIMWAYS - SPRING FLOAT SUNCATCHER - AQUA</v>
          </cell>
          <cell r="C1828" t="str">
            <v>795861113470</v>
          </cell>
          <cell r="D1828">
            <v>25.1</v>
          </cell>
        </row>
        <row r="1829">
          <cell r="A1829" t="str">
            <v>SML6060718</v>
          </cell>
          <cell r="B1829" t="str">
            <v xml:space="preserve">MONSTER JAM MINI MODULAR RACE SET </v>
          </cell>
          <cell r="C1829" t="str">
            <v>778988367216</v>
          </cell>
          <cell r="D1829">
            <v>14.8</v>
          </cell>
        </row>
        <row r="1830">
          <cell r="A1830" t="str">
            <v>SML6060733</v>
          </cell>
          <cell r="B1830" t="str">
            <v>LEGACY - MAHJONG</v>
          </cell>
          <cell r="C1830" t="str">
            <v>778988334256</v>
          </cell>
          <cell r="D1830">
            <v>58.15</v>
          </cell>
        </row>
        <row r="1831">
          <cell r="A1831" t="str">
            <v>SML6060734</v>
          </cell>
          <cell r="B1831" t="str">
            <v>LEGACY - CRIBBAGE</v>
          </cell>
          <cell r="C1831" t="str">
            <v>778988334263</v>
          </cell>
          <cell r="D1831">
            <v>25</v>
          </cell>
        </row>
        <row r="1832">
          <cell r="A1832" t="str">
            <v>SML6060770</v>
          </cell>
          <cell r="B1832" t="str">
            <v>PAW PATROL - 24pc DELUXE MINI FIG - MOVIE BLIND PK - ASST</v>
          </cell>
          <cell r="C1832" t="str">
            <v>60778988367720</v>
          </cell>
          <cell r="D1832">
            <v>3.75</v>
          </cell>
        </row>
        <row r="1833">
          <cell r="A1833" t="str">
            <v>SML6060787</v>
          </cell>
          <cell r="B1833" t="str">
            <v>COOP - BODYBOARDS - ASST</v>
          </cell>
          <cell r="C1833" t="str">
            <v>10795861311026</v>
          </cell>
          <cell r="D1833">
            <v>11.25</v>
          </cell>
        </row>
        <row r="1834">
          <cell r="A1834" t="str">
            <v>SML6060837</v>
          </cell>
          <cell r="B1834" t="str">
            <v>PAW PATROL - HERO PUPS MOVIE - ASST</v>
          </cell>
          <cell r="C1834" t="str">
            <v>10778988336394</v>
          </cell>
          <cell r="D1834">
            <v>7.25</v>
          </cell>
        </row>
        <row r="1835">
          <cell r="A1835" t="str">
            <v>SML6060895</v>
          </cell>
          <cell r="B1835" t="str">
            <v>KINETIC SAND - SANDBOX SET</v>
          </cell>
          <cell r="C1835" t="str">
            <v>778988370063</v>
          </cell>
          <cell r="D1835">
            <v>17.25</v>
          </cell>
        </row>
        <row r="1836">
          <cell r="A1836" t="str">
            <v>SML6061020</v>
          </cell>
          <cell r="B1836" t="str">
            <v xml:space="preserve">PUZZLE - 500pc - BEAUTY AND THE BEAST </v>
          </cell>
          <cell r="C1836" t="str">
            <v>778988337226</v>
          </cell>
          <cell r="D1836">
            <v>6.75</v>
          </cell>
        </row>
        <row r="1837">
          <cell r="A1837" t="str">
            <v>SML6061043</v>
          </cell>
          <cell r="B1837" t="str">
            <v xml:space="preserve">PAW PATROL - MOVIE TOWER HQ </v>
          </cell>
          <cell r="C1837" t="str">
            <v>778988338537</v>
          </cell>
          <cell r="D1837">
            <v>15.85</v>
          </cell>
        </row>
        <row r="1838">
          <cell r="A1838" t="str">
            <v>SML6061052</v>
          </cell>
          <cell r="B1838" t="str">
            <v xml:space="preserve">PUZZLE - 500pc - LITTLE MERMAID </v>
          </cell>
          <cell r="C1838" t="str">
            <v>778988338728</v>
          </cell>
          <cell r="D1838">
            <v>6.75</v>
          </cell>
        </row>
        <row r="1839">
          <cell r="A1839" t="str">
            <v>SML6061053</v>
          </cell>
          <cell r="B1839" t="str">
            <v xml:space="preserve">PUZZLE - 500pc - HERCULES </v>
          </cell>
          <cell r="C1839" t="str">
            <v>778988338735</v>
          </cell>
          <cell r="D1839">
            <v>5.75</v>
          </cell>
        </row>
        <row r="1840">
          <cell r="A1840" t="str">
            <v>SML6061054</v>
          </cell>
          <cell r="B1840" t="str">
            <v xml:space="preserve">PUZZLE - 500pc - PETER PAN </v>
          </cell>
          <cell r="C1840" t="str">
            <v>778988338742</v>
          </cell>
          <cell r="D1840">
            <v>5.75</v>
          </cell>
        </row>
        <row r="1841">
          <cell r="A1841" t="str">
            <v>SML6061089</v>
          </cell>
          <cell r="B1841" t="str">
            <v>PUZZLE - 300pc (DEEP BREATH, COURAGE &amp; LOVE, LET GO) - ASST</v>
          </cell>
          <cell r="C1841" t="str">
            <v>10778988390914</v>
          </cell>
          <cell r="D1841">
            <v>9</v>
          </cell>
        </row>
        <row r="1842">
          <cell r="A1842" t="str">
            <v>SML6061099</v>
          </cell>
          <cell r="B1842" t="str">
            <v xml:space="preserve">TECH DECK - 10pk DELUXE PRO ASST </v>
          </cell>
          <cell r="C1842" t="str">
            <v>20778988391062</v>
          </cell>
          <cell r="D1842">
            <v>33.799999999999997</v>
          </cell>
        </row>
        <row r="1843">
          <cell r="A1843" t="str">
            <v>SML6061139</v>
          </cell>
          <cell r="B1843" t="str">
            <v>BAKUGAN - CUBBO PACK - S3 - ASST</v>
          </cell>
          <cell r="C1843" t="str">
            <v>10778988391553</v>
          </cell>
          <cell r="D1843">
            <v>7.25</v>
          </cell>
        </row>
        <row r="1844">
          <cell r="A1844" t="str">
            <v>SML6061150</v>
          </cell>
          <cell r="B1844" t="str">
            <v xml:space="preserve">ETCH A SKETCH POCKET </v>
          </cell>
          <cell r="C1844" t="str">
            <v>778988369302</v>
          </cell>
          <cell r="D1844">
            <v>7</v>
          </cell>
        </row>
        <row r="1845">
          <cell r="A1845" t="str">
            <v>SML6061154</v>
          </cell>
          <cell r="B1845" t="str">
            <v xml:space="preserve">PUZZLE - 100pc - 7 DAYS of CALM </v>
          </cell>
          <cell r="C1845" t="str">
            <v>778988391495</v>
          </cell>
          <cell r="D1845">
            <v>25.5</v>
          </cell>
        </row>
        <row r="1846">
          <cell r="A1846" t="str">
            <v>SML6061233</v>
          </cell>
          <cell r="B1846" t="str">
            <v>MONSTER JAM - 1 to 64 DIE CAST - ASST</v>
          </cell>
          <cell r="C1846" t="str">
            <v>20778988371989</v>
          </cell>
          <cell r="D1846">
            <v>3.45</v>
          </cell>
        </row>
        <row r="1847">
          <cell r="A1847" t="str">
            <v>SML6061243</v>
          </cell>
          <cell r="B1847" t="str">
            <v xml:space="preserve">CARDINAL CLASSICS - MAH JONG </v>
          </cell>
          <cell r="C1847" t="str">
            <v>778988391990</v>
          </cell>
          <cell r="D1847">
            <v>23.5</v>
          </cell>
        </row>
        <row r="1848">
          <cell r="A1848" t="str">
            <v>SML6061254</v>
          </cell>
          <cell r="B1848" t="str">
            <v>PAW PATROL - ADVENTURE CITY LOOKOUT - GAME</v>
          </cell>
          <cell r="C1848" t="str">
            <v>778988392003</v>
          </cell>
          <cell r="D1848">
            <v>10.4</v>
          </cell>
        </row>
        <row r="1849">
          <cell r="A1849" t="str">
            <v>SML6061270</v>
          </cell>
          <cell r="B1849" t="str">
            <v xml:space="preserve">FISHING GAME - TREX CHOMP </v>
          </cell>
          <cell r="C1849" t="str">
            <v>778988392331</v>
          </cell>
          <cell r="D1849">
            <v>7.7</v>
          </cell>
        </row>
        <row r="1850">
          <cell r="A1850" t="str">
            <v>SML6061307</v>
          </cell>
          <cell r="B1850" t="str">
            <v>SWIMWAYS - HOMERUN SQUIRT &amp; SMASH ASST</v>
          </cell>
          <cell r="C1850" t="str">
            <v>20795861310989</v>
          </cell>
          <cell r="D1850">
            <v>13.75</v>
          </cell>
        </row>
        <row r="1851">
          <cell r="A1851" t="str">
            <v>SML6061375</v>
          </cell>
          <cell r="B1851" t="str">
            <v xml:space="preserve">PRESENT PETS - SPARKLE PRINCESS - BLIND PACK </v>
          </cell>
          <cell r="C1851" t="str">
            <v>778988393628</v>
          </cell>
          <cell r="D1851">
            <v>48.5</v>
          </cell>
        </row>
        <row r="1852">
          <cell r="A1852" t="str">
            <v>SML6061376</v>
          </cell>
          <cell r="B1852" t="str">
            <v xml:space="preserve">PRESENT PETS - RAINBOW FAIRY BLIND PACK </v>
          </cell>
          <cell r="C1852" t="str">
            <v>778988393635</v>
          </cell>
          <cell r="D1852">
            <v>62.25</v>
          </cell>
        </row>
        <row r="1853">
          <cell r="A1853" t="str">
            <v>SML6061396</v>
          </cell>
          <cell r="B1853" t="str">
            <v xml:space="preserve">SWIMWAYS - 3pk MARVEL AVENGERS DIVE CHARACTERS  </v>
          </cell>
          <cell r="C1853" t="str">
            <v>778988369845</v>
          </cell>
          <cell r="D1853">
            <v>12.8</v>
          </cell>
        </row>
        <row r="1854">
          <cell r="A1854" t="str">
            <v>SML6061539</v>
          </cell>
          <cell r="B1854" t="str">
            <v>GUESS in 10 - ANIMALS</v>
          </cell>
          <cell r="C1854" t="str">
            <v>778988392911</v>
          </cell>
          <cell r="D1854">
            <v>10.75</v>
          </cell>
        </row>
        <row r="1855">
          <cell r="A1855" t="str">
            <v>SML6061541</v>
          </cell>
          <cell r="B1855" t="str">
            <v>PAW PATROL - MOVIE - ROLE PLAY KIT - ASST</v>
          </cell>
          <cell r="C1855" t="str">
            <v>20778988395725</v>
          </cell>
          <cell r="D1855">
            <v>13.75</v>
          </cell>
        </row>
        <row r="1856">
          <cell r="A1856" t="str">
            <v>SML6061571</v>
          </cell>
          <cell r="B1856" t="str">
            <v>P is for PIZZA</v>
          </cell>
          <cell r="C1856" t="str">
            <v>778988396223</v>
          </cell>
          <cell r="D1856">
            <v>16.5</v>
          </cell>
        </row>
        <row r="1857">
          <cell r="A1857" t="str">
            <v>SML6061572</v>
          </cell>
          <cell r="B1857" t="str">
            <v xml:space="preserve">LCR - JACKPOT </v>
          </cell>
          <cell r="C1857" t="str">
            <v>778988396230</v>
          </cell>
          <cell r="D1857">
            <v>7.25</v>
          </cell>
        </row>
        <row r="1858">
          <cell r="A1858" t="str">
            <v>SML6061610</v>
          </cell>
          <cell r="B1858" t="str">
            <v>ORBEEZ- 5pc GROWN MULTI PACK</v>
          </cell>
          <cell r="C1858" t="str">
            <v>778988371602</v>
          </cell>
          <cell r="D1858">
            <v>15.55</v>
          </cell>
        </row>
        <row r="1859">
          <cell r="A1859" t="str">
            <v>SML6061654</v>
          </cell>
          <cell r="B1859" t="str">
            <v xml:space="preserve">KINETIC - SANDISFACTORY </v>
          </cell>
          <cell r="C1859" t="str">
            <v>778988371886</v>
          </cell>
          <cell r="D1859">
            <v>17.25</v>
          </cell>
        </row>
        <row r="1860">
          <cell r="A1860" t="str">
            <v>SML6061656</v>
          </cell>
          <cell r="B1860" t="str">
            <v>HATCHIMALS - PIXIES RIDERS - BABIES - ASST</v>
          </cell>
          <cell r="C1860" t="str">
            <v>10778988371975</v>
          </cell>
          <cell r="D1860">
            <v>16.95</v>
          </cell>
        </row>
        <row r="1861">
          <cell r="A1861" t="str">
            <v>SML6061661</v>
          </cell>
          <cell r="B1861" t="str">
            <v xml:space="preserve">HATCHIMALS - FLYING PIXIE CRYSTAL POP STAR </v>
          </cell>
          <cell r="C1861" t="str">
            <v>778988372081</v>
          </cell>
          <cell r="D1861">
            <v>27.5</v>
          </cell>
        </row>
        <row r="1862">
          <cell r="A1862" t="str">
            <v>SML6061672</v>
          </cell>
          <cell r="B1862" t="str">
            <v>LOVE is BLIND - GAME</v>
          </cell>
          <cell r="C1862" t="str">
            <v>778988397022</v>
          </cell>
          <cell r="D1862">
            <v>14.75</v>
          </cell>
        </row>
        <row r="1863">
          <cell r="A1863" t="str">
            <v>SML6061716</v>
          </cell>
          <cell r="B1863" t="str">
            <v xml:space="preserve">MINI BRANDS - TREATS and SWEETS PARTY GAME </v>
          </cell>
          <cell r="C1863" t="str">
            <v>778988397237</v>
          </cell>
          <cell r="D1863">
            <v>8.9499999999999993</v>
          </cell>
        </row>
        <row r="1864">
          <cell r="A1864" t="str">
            <v>SML6061734</v>
          </cell>
          <cell r="B1864" t="str">
            <v>CURB YOUR ENTHUSIASM - GAME</v>
          </cell>
          <cell r="C1864" t="str">
            <v>778988397312</v>
          </cell>
          <cell r="D1864">
            <v>10.4</v>
          </cell>
        </row>
        <row r="1865">
          <cell r="A1865" t="str">
            <v>SML6061787</v>
          </cell>
          <cell r="B1865" t="str">
            <v>PUZZLE - 100pc - S1- CALM TO-GO - ASST</v>
          </cell>
          <cell r="C1865" t="str">
            <v>20778988397736</v>
          </cell>
          <cell r="D1865">
            <v>7.25</v>
          </cell>
        </row>
        <row r="1866">
          <cell r="A1866" t="str">
            <v>SML6061817</v>
          </cell>
          <cell r="B1866" t="str">
            <v>SWIMWAYS - SPRING FLOAT PAPASAN - BLUE</v>
          </cell>
          <cell r="C1866" t="str">
            <v>795861111599</v>
          </cell>
          <cell r="D1866">
            <v>17.850000000000001</v>
          </cell>
        </row>
        <row r="1867">
          <cell r="A1867" t="str">
            <v>SML6061819</v>
          </cell>
          <cell r="B1867" t="str">
            <v>SWIMWAYS - SPRING FLOAT RECLINER - AQUA</v>
          </cell>
          <cell r="C1867" t="str">
            <v>795861113418</v>
          </cell>
          <cell r="D1867">
            <v>36.9</v>
          </cell>
        </row>
        <row r="1868">
          <cell r="A1868" t="str">
            <v>SML6061840</v>
          </cell>
          <cell r="B1868" t="str">
            <v>TECH DECH - X-CONNECT STARTER SET ASST</v>
          </cell>
          <cell r="C1868" t="str">
            <v>10778988397715</v>
          </cell>
          <cell r="D1868">
            <v>18.399999999999999</v>
          </cell>
        </row>
        <row r="1869">
          <cell r="A1869" t="str">
            <v>SML6061859</v>
          </cell>
          <cell r="B1869" t="str">
            <v>PUZZLE - 100pc CALM - MINDFUL - CDU ASST</v>
          </cell>
          <cell r="C1869" t="str">
            <v>20778988398542</v>
          </cell>
          <cell r="D1869">
            <v>7.1</v>
          </cell>
        </row>
        <row r="1870">
          <cell r="A1870" t="str">
            <v>SML6061863</v>
          </cell>
          <cell r="B1870" t="str">
            <v xml:space="preserve">SWIMWAYS - SPRING FLOAT SUNSEAT - BLUE </v>
          </cell>
          <cell r="C1870" t="str">
            <v>795861111636</v>
          </cell>
          <cell r="D1870">
            <v>28.7</v>
          </cell>
        </row>
        <row r="1871">
          <cell r="A1871" t="str">
            <v>SML6061968</v>
          </cell>
          <cell r="B1871" t="str">
            <v xml:space="preserve">LCR - TIN </v>
          </cell>
          <cell r="C1871" t="str">
            <v>778988399040</v>
          </cell>
          <cell r="D1871">
            <v>3.65</v>
          </cell>
        </row>
        <row r="1872">
          <cell r="A1872" t="str">
            <v>SML6061997</v>
          </cell>
          <cell r="B1872" t="str">
            <v>KINETIC SAND - 3pk DINO EXCAVATE</v>
          </cell>
          <cell r="C1872" t="str">
            <v>778988374023</v>
          </cell>
          <cell r="D1872">
            <v>17</v>
          </cell>
        </row>
        <row r="1873">
          <cell r="A1873" t="str">
            <v>SML6062080</v>
          </cell>
          <cell r="B1873" t="str">
            <v>KINETIC SAND - TREASURE HUNT ( hidden Gems )</v>
          </cell>
          <cell r="C1873" t="str">
            <v>778988374368</v>
          </cell>
          <cell r="D1873">
            <v>30.85</v>
          </cell>
        </row>
        <row r="1874">
          <cell r="A1874" t="str">
            <v>SML6062081</v>
          </cell>
          <cell r="B1874" t="str">
            <v>KINETIC SAND - MIN SAND PAIL</v>
          </cell>
          <cell r="C1874" t="str">
            <v>778988374351</v>
          </cell>
          <cell r="D1874">
            <v>3.75</v>
          </cell>
        </row>
        <row r="1875">
          <cell r="A1875" t="str">
            <v>SML6062104</v>
          </cell>
          <cell r="B1875" t="str">
            <v>PAW PATROL - RISE n' RESCUE ASST</v>
          </cell>
          <cell r="C1875" t="str">
            <v>00778988399880</v>
          </cell>
          <cell r="D1875">
            <v>34.4</v>
          </cell>
        </row>
        <row r="1876">
          <cell r="A1876" t="str">
            <v>SML6062171</v>
          </cell>
          <cell r="B1876" t="str">
            <v xml:space="preserve">SORRY - GIANT </v>
          </cell>
          <cell r="C1876" t="str">
            <v>778988383629</v>
          </cell>
          <cell r="D1876">
            <v>20.25</v>
          </cell>
        </row>
        <row r="1877">
          <cell r="A1877" t="str">
            <v>SML6062188</v>
          </cell>
          <cell r="B1877" t="str">
            <v>CARDINAL CLASSICS - WOOD CHESS SET</v>
          </cell>
          <cell r="C1877" t="str">
            <v>778988383902</v>
          </cell>
          <cell r="D1877">
            <v>10.9</v>
          </cell>
        </row>
        <row r="1878">
          <cell r="A1878" t="str">
            <v>SML6062211</v>
          </cell>
          <cell r="B1878" t="str">
            <v xml:space="preserve">CARDINAL CLASSICS - 100pc POKER CHIPS </v>
          </cell>
          <cell r="C1878" t="str">
            <v>778988384251</v>
          </cell>
          <cell r="D1878">
            <v>2.25</v>
          </cell>
        </row>
        <row r="1879">
          <cell r="A1879" t="str">
            <v>SML6062263</v>
          </cell>
          <cell r="B1879" t="str">
            <v>The SNAKE GAME</v>
          </cell>
          <cell r="C1879" t="str">
            <v>778988384831</v>
          </cell>
          <cell r="D1879">
            <v>18.45</v>
          </cell>
        </row>
        <row r="1880">
          <cell r="A1880" t="str">
            <v>SML6062266</v>
          </cell>
          <cell r="B1880" t="str">
            <v xml:space="preserve">CARDINAL CLASSICS - DELUXE CASINO SET </v>
          </cell>
          <cell r="C1880" t="str">
            <v>778988384862</v>
          </cell>
          <cell r="D1880">
            <v>24.5</v>
          </cell>
        </row>
        <row r="1881">
          <cell r="A1881" t="str">
            <v>SML6062267</v>
          </cell>
          <cell r="B1881" t="str">
            <v xml:space="preserve">LCR - GIANT </v>
          </cell>
          <cell r="C1881" t="str">
            <v>778988384879</v>
          </cell>
          <cell r="D1881">
            <v>20.25</v>
          </cell>
        </row>
        <row r="1882">
          <cell r="A1882" t="str">
            <v>SML6062392</v>
          </cell>
          <cell r="B1882" t="str">
            <v>RUBIK's RACE - GAME</v>
          </cell>
          <cell r="C1882" t="str">
            <v>778988386224</v>
          </cell>
          <cell r="D1882">
            <v>15.95</v>
          </cell>
        </row>
        <row r="1883">
          <cell r="A1883" t="str">
            <v>SML6062443</v>
          </cell>
          <cell r="B1883" t="str">
            <v>RUBIK's CUBE - 3 x 3 KEYCHAIN</v>
          </cell>
          <cell r="C1883" t="str">
            <v>778988386354</v>
          </cell>
          <cell r="D1883">
            <v>5.85</v>
          </cell>
        </row>
        <row r="1884">
          <cell r="A1884" t="str">
            <v>SML6062445</v>
          </cell>
          <cell r="B1884" t="str">
            <v>RUBIK's CUBE - 4 x 4</v>
          </cell>
          <cell r="C1884" t="str">
            <v>778988386378</v>
          </cell>
          <cell r="D1884">
            <v>15.95</v>
          </cell>
        </row>
        <row r="1885">
          <cell r="A1885" t="str">
            <v>SML6062456</v>
          </cell>
          <cell r="B1885" t="str">
            <v>RUBIK's RACE - GAME</v>
          </cell>
          <cell r="C1885" t="str">
            <v>778988386484</v>
          </cell>
          <cell r="D1885">
            <v>15.95</v>
          </cell>
        </row>
        <row r="1886">
          <cell r="A1886" t="str">
            <v>SML6062875</v>
          </cell>
          <cell r="B1886" t="str">
            <v>ORBEEZ - ACTIVITY ORB ASST</v>
          </cell>
          <cell r="C1886" t="str">
            <v>00778988406281</v>
          </cell>
          <cell r="D1886">
            <v>6.85</v>
          </cell>
        </row>
        <row r="1887">
          <cell r="A1887" t="str">
            <v>SML6062878</v>
          </cell>
          <cell r="B1887" t="str">
            <v>MARVEL UNITED -XMEN</v>
          </cell>
          <cell r="C1887" t="str">
            <v>778988406335</v>
          </cell>
          <cell r="D1887">
            <v>35.85</v>
          </cell>
        </row>
        <row r="1888">
          <cell r="A1888" t="str">
            <v>SML6062900</v>
          </cell>
          <cell r="B1888" t="str">
            <v>PAW PATROL - GAMES BUNDLE</v>
          </cell>
          <cell r="C1888" t="str">
            <v>778988406618</v>
          </cell>
          <cell r="D1888">
            <v>26.05</v>
          </cell>
        </row>
        <row r="1889">
          <cell r="A1889" t="str">
            <v>SML6062936</v>
          </cell>
          <cell r="B1889" t="str">
            <v>AEROBIE - POCKET PRO - ASST</v>
          </cell>
          <cell r="C1889" t="str">
            <v>20078988379158</v>
          </cell>
          <cell r="D1889">
            <v>4.6500000000000004</v>
          </cell>
        </row>
        <row r="1890">
          <cell r="A1890" t="str">
            <v>SML6062990</v>
          </cell>
          <cell r="B1890" t="str">
            <v>DISNEY SIDEKICKS</v>
          </cell>
          <cell r="C1890" t="str">
            <v>778988407776</v>
          </cell>
          <cell r="D1890">
            <v>31.45</v>
          </cell>
        </row>
        <row r="1891">
          <cell r="A1891" t="str">
            <v>SML6063043</v>
          </cell>
          <cell r="B1891" t="str">
            <v>AEROBIE - PRO BLADE RING - ASST</v>
          </cell>
          <cell r="C1891" t="str">
            <v>20778988376953</v>
          </cell>
          <cell r="D1891">
            <v>8.35</v>
          </cell>
        </row>
        <row r="1892">
          <cell r="A1892" t="str">
            <v>SML6063047</v>
          </cell>
          <cell r="B1892" t="str">
            <v xml:space="preserve">SWIMWAYS - 2pk SPIDERMAN - SQUIRTER TOYS  </v>
          </cell>
          <cell r="C1892" t="str">
            <v>778988376898</v>
          </cell>
          <cell r="D1892">
            <v>6.1</v>
          </cell>
        </row>
        <row r="1893">
          <cell r="A1893" t="str">
            <v>SML6063048</v>
          </cell>
          <cell r="B1893" t="str">
            <v xml:space="preserve">SWIMWAYS - 2pk LITTLE MERMAID - SQUIRTER TOYS  </v>
          </cell>
          <cell r="C1893" t="str">
            <v>778988376843</v>
          </cell>
          <cell r="D1893">
            <v>6.3</v>
          </cell>
        </row>
        <row r="1894">
          <cell r="A1894" t="str">
            <v>SML6063062</v>
          </cell>
          <cell r="B1894" t="str">
            <v>SEINFELD - COFFEE TABLE GAME</v>
          </cell>
          <cell r="C1894" t="str">
            <v>778988408667</v>
          </cell>
          <cell r="D1894">
            <v>26.4</v>
          </cell>
        </row>
        <row r="1895">
          <cell r="A1895" t="str">
            <v>SML6063102</v>
          </cell>
          <cell r="B1895" t="str">
            <v>PUZZLE ( PEPSI, KELLOGG's/HERSHEY'S ) ASST</v>
          </cell>
          <cell r="C1895" t="str">
            <v>00778988422984</v>
          </cell>
          <cell r="D1895">
            <v>14.65</v>
          </cell>
        </row>
        <row r="1896">
          <cell r="A1896" t="str">
            <v>SML6063157</v>
          </cell>
          <cell r="B1896" t="str">
            <v xml:space="preserve">CANDYLAND - GIANT </v>
          </cell>
          <cell r="C1896" t="str">
            <v>778988409763</v>
          </cell>
          <cell r="D1896">
            <v>20.25</v>
          </cell>
        </row>
        <row r="1897">
          <cell r="A1897" t="str">
            <v>SML6063213</v>
          </cell>
          <cell r="B1897" t="str">
            <v>RUBIK's SLIDE</v>
          </cell>
          <cell r="C1897" t="str">
            <v>778988409817</v>
          </cell>
          <cell r="D1897">
            <v>15.7</v>
          </cell>
        </row>
        <row r="1898">
          <cell r="A1898" t="str">
            <v>SML6063215</v>
          </cell>
          <cell r="B1898" t="str">
            <v>RUBIK's CRYSTAL</v>
          </cell>
          <cell r="C1898" t="str">
            <v>778988409831</v>
          </cell>
          <cell r="D1898">
            <v>12.55</v>
          </cell>
        </row>
        <row r="1899">
          <cell r="A1899" t="str">
            <v>SML6063394</v>
          </cell>
          <cell r="B1899" t="str">
            <v>BAKUGAN - DIECAST - POWER UP ASST</v>
          </cell>
          <cell r="C1899" t="str">
            <v>00778988412374</v>
          </cell>
          <cell r="D1899">
            <v>19.3</v>
          </cell>
        </row>
        <row r="1900">
          <cell r="A1900" t="str">
            <v>SML6063453</v>
          </cell>
          <cell r="B1900" t="str">
            <v>GO GLAM - NAIL SURPRISE ASST</v>
          </cell>
          <cell r="C1900" t="str">
            <v>20778988412835</v>
          </cell>
          <cell r="D1900">
            <v>11.65</v>
          </cell>
        </row>
        <row r="1901">
          <cell r="A1901" t="str">
            <v>SML6063482</v>
          </cell>
          <cell r="B1901" t="str">
            <v>KINETIC SAND - SLICE n' SURPRISE</v>
          </cell>
          <cell r="C1901" t="str">
            <v>778988378113</v>
          </cell>
          <cell r="D1901">
            <v>14.9</v>
          </cell>
        </row>
        <row r="1902">
          <cell r="A1902" t="str">
            <v>SML6063491</v>
          </cell>
          <cell r="B1902" t="str">
            <v>BAKUGAN - DIECAST - STRENGTH ASST</v>
          </cell>
          <cell r="C1902" t="str">
            <v>00778988413470</v>
          </cell>
          <cell r="D1902">
            <v>12.8</v>
          </cell>
        </row>
        <row r="1903">
          <cell r="A1903" t="str">
            <v>SML6063752</v>
          </cell>
          <cell r="B1903" t="str">
            <v>TECH DECK - X-CONNECT NEON MEGA RAMP</v>
          </cell>
          <cell r="C1903" t="str">
            <v>778988416600</v>
          </cell>
          <cell r="D1903">
            <v>47.65</v>
          </cell>
        </row>
        <row r="1904">
          <cell r="A1904" t="str">
            <v>SML6063968</v>
          </cell>
          <cell r="B1904" t="str">
            <v>RUBIK's CUBE - 3 x 3</v>
          </cell>
          <cell r="C1904" t="str">
            <v>778988419571</v>
          </cell>
          <cell r="D1904">
            <v>10.65</v>
          </cell>
        </row>
        <row r="1905">
          <cell r="A1905" t="str">
            <v>SML6063974</v>
          </cell>
          <cell r="B1905" t="str">
            <v>RUBIK's IMPOSSIBLE</v>
          </cell>
          <cell r="C1905" t="str">
            <v>778988419632</v>
          </cell>
          <cell r="D1905">
            <v>17.45</v>
          </cell>
        </row>
        <row r="1906">
          <cell r="A1906" t="str">
            <v>SML6063984</v>
          </cell>
          <cell r="B1906" t="str">
            <v>RUBIK's CAGE</v>
          </cell>
          <cell r="C1906" t="str">
            <v>778988419731</v>
          </cell>
          <cell r="D1906">
            <v>16.25</v>
          </cell>
        </row>
        <row r="1907">
          <cell r="A1907" t="str">
            <v>SML6064015</v>
          </cell>
          <cell r="B1907" t="str">
            <v>RUBIK's 3pc FAMILY PACK</v>
          </cell>
          <cell r="C1907" t="str">
            <v>778988420041</v>
          </cell>
          <cell r="D1907">
            <v>21.7</v>
          </cell>
        </row>
        <row r="1908">
          <cell r="A1908" t="str">
            <v>SML6064280</v>
          </cell>
          <cell r="B1908" t="str">
            <v>SWIMWAYS - LITTLE MERMAID - SWIM STUFFIE</v>
          </cell>
          <cell r="C1908" t="str">
            <v>778988424742</v>
          </cell>
          <cell r="D1908">
            <v>9.4499999999999993</v>
          </cell>
        </row>
        <row r="1909">
          <cell r="A1909" t="str">
            <v>SML6064281</v>
          </cell>
          <cell r="B1909" t="str">
            <v>ORBEEZ - 4pk ACTVITY ORB BUNDLE</v>
          </cell>
          <cell r="C1909" t="str">
            <v>778988424759</v>
          </cell>
          <cell r="D1909">
            <v>25.55</v>
          </cell>
        </row>
        <row r="1910">
          <cell r="A1910" t="str">
            <v>SML6064384</v>
          </cell>
          <cell r="B1910" t="str">
            <v>BLOCKBUSTER and CHILL ( 2 Player )</v>
          </cell>
          <cell r="C1910" t="str">
            <v>778988425947</v>
          </cell>
          <cell r="D1910">
            <v>12.65</v>
          </cell>
        </row>
        <row r="1911">
          <cell r="A1911" t="str">
            <v>SML6064543</v>
          </cell>
          <cell r="B1911" t="str">
            <v>AEROBIE - 3pk Asst - POCKET PRO DISC</v>
          </cell>
          <cell r="C1911" t="str">
            <v>778988382769</v>
          </cell>
          <cell r="D1911">
            <v>17</v>
          </cell>
        </row>
        <row r="1912">
          <cell r="A1912" t="str">
            <v>SML6065094</v>
          </cell>
          <cell r="B1912" t="str">
            <v>PUZZLE - DC COMIC BOOK ASST</v>
          </cell>
          <cell r="C1912" t="str">
            <v>00778988433966</v>
          </cell>
          <cell r="D1912">
            <v>7.25</v>
          </cell>
        </row>
        <row r="1913">
          <cell r="A1913" t="str">
            <v>SML6065789</v>
          </cell>
          <cell r="B1913" t="str">
            <v>AEROBIE - 3pk Asst - RING FLYERS</v>
          </cell>
          <cell r="C1913" t="str">
            <v>778988349281</v>
          </cell>
          <cell r="D1913">
            <v>22.65</v>
          </cell>
        </row>
        <row r="1914">
          <cell r="A1914" t="str">
            <v>TCG1012</v>
          </cell>
          <cell r="B1914" t="str">
            <v>CLASSIC GAMES - CHECKERS</v>
          </cell>
          <cell r="C1914" t="str">
            <v>686141010126</v>
          </cell>
          <cell r="D1914">
            <v>5</v>
          </cell>
        </row>
        <row r="1915">
          <cell r="A1915" t="str">
            <v>TCG1029</v>
          </cell>
          <cell r="B1915" t="str">
            <v>CLASSIC GAMES - WOOD CHECKERS (EA)</v>
          </cell>
          <cell r="C1915" t="str">
            <v>686141010292</v>
          </cell>
          <cell r="D1915">
            <v>8.5</v>
          </cell>
        </row>
        <row r="1916">
          <cell r="A1916" t="str">
            <v>TMY37308</v>
          </cell>
          <cell r="B1916" t="str">
            <v>JD LARGE EQUIPMENT CARDED ASST</v>
          </cell>
          <cell r="C1916" t="str">
            <v>036881373087</v>
          </cell>
          <cell r="D1916">
            <v>7.5</v>
          </cell>
        </row>
        <row r="1917">
          <cell r="A1917" t="str">
            <v>TMY37813</v>
          </cell>
          <cell r="B1917" t="str">
            <v>JOHN DEERE - MONSTER TRUCK - LIGHTING WHEELS ASST</v>
          </cell>
          <cell r="C1917" t="str">
            <v>036881378136</v>
          </cell>
          <cell r="D1917">
            <v>13</v>
          </cell>
        </row>
        <row r="1918">
          <cell r="A1918" t="str">
            <v>TMY37875</v>
          </cell>
          <cell r="B1918" t="str">
            <v>JOHN DEERE - MONSTER TREADS PDQ ASST</v>
          </cell>
          <cell r="C1918" t="str">
            <v>036881378754</v>
          </cell>
          <cell r="D1918">
            <v>7.5</v>
          </cell>
        </row>
        <row r="1919">
          <cell r="A1919" t="str">
            <v>TMY45621</v>
          </cell>
          <cell r="B1919" t="str">
            <v>JOHN DEERE - MONSTER TREADS VEHICLE SET</v>
          </cell>
          <cell r="C1919" t="str">
            <v>036881456216</v>
          </cell>
          <cell r="D1919">
            <v>39.5</v>
          </cell>
        </row>
        <row r="1920">
          <cell r="A1920" t="str">
            <v>UN00637</v>
          </cell>
          <cell r="B1920" t="str">
            <v>I SPY - SNAP! - (peggable) CARD GAME</v>
          </cell>
          <cell r="C1920" t="str">
            <v>761707006374</v>
          </cell>
          <cell r="D1920">
            <v>5.65</v>
          </cell>
        </row>
        <row r="1921">
          <cell r="A1921" t="str">
            <v>UN00906</v>
          </cell>
          <cell r="B1921" t="str">
            <v>BUBBLE TALK (EA)</v>
          </cell>
          <cell r="C1921" t="str">
            <v>794764009064</v>
          </cell>
          <cell r="D1921">
            <v>15.45</v>
          </cell>
        </row>
        <row r="1922">
          <cell r="A1922" t="str">
            <v>UN00907</v>
          </cell>
          <cell r="B1922" t="str">
            <v>PARTY PICTURES (EA)</v>
          </cell>
          <cell r="C1922" t="str">
            <v>794764009071</v>
          </cell>
          <cell r="D1922">
            <v>17.55</v>
          </cell>
        </row>
        <row r="1923">
          <cell r="A1923" t="str">
            <v>UN00914</v>
          </cell>
          <cell r="B1923" t="str">
            <v>AUTO-CORRECT - CARD GAME ( Age: 12+ / 2+ Plyrs )</v>
          </cell>
          <cell r="C1923" t="str">
            <v>794764009149</v>
          </cell>
          <cell r="D1923">
            <v>10.55</v>
          </cell>
        </row>
        <row r="1924">
          <cell r="A1924" t="str">
            <v>UN00916</v>
          </cell>
          <cell r="B1924" t="str">
            <v>YES or NO - CARD GAME ( Age: 12+ / 2+ Plyrs )</v>
          </cell>
          <cell r="C1924" t="str">
            <v>794764009163</v>
          </cell>
          <cell r="D1924">
            <v>10.55</v>
          </cell>
        </row>
        <row r="1925">
          <cell r="A1925" t="str">
            <v>UN00921</v>
          </cell>
          <cell r="B1925" t="str">
            <v>LIFE HACKS - CARD GAME ( Age: 14+ / 2-4 Plyrs )</v>
          </cell>
          <cell r="C1925" t="str">
            <v>794764009217</v>
          </cell>
          <cell r="D1925">
            <v>10.55</v>
          </cell>
        </row>
        <row r="1926">
          <cell r="A1926" t="str">
            <v>UN01029</v>
          </cell>
          <cell r="B1926" t="str">
            <v>SORT IT OUT (EA)</v>
          </cell>
          <cell r="C1926" t="str">
            <v>794764010299</v>
          </cell>
          <cell r="D1926">
            <v>18.25</v>
          </cell>
        </row>
        <row r="1927">
          <cell r="A1927" t="str">
            <v>UN01031</v>
          </cell>
          <cell r="B1927" t="str">
            <v>DOTZEE</v>
          </cell>
          <cell r="C1927" t="str">
            <v>788451050804</v>
          </cell>
          <cell r="D1927">
            <v>14.75</v>
          </cell>
        </row>
        <row r="1928">
          <cell r="A1928" t="str">
            <v>UN01053</v>
          </cell>
          <cell r="B1928" t="str">
            <v xml:space="preserve">ORANGE TOSS </v>
          </cell>
          <cell r="C1928" t="str">
            <v>794764010534</v>
          </cell>
          <cell r="D1928">
            <v>17.75</v>
          </cell>
        </row>
        <row r="1929">
          <cell r="A1929" t="str">
            <v>UN01057</v>
          </cell>
          <cell r="B1929" t="str">
            <v>FLICKIN' CHICKEN (EA)</v>
          </cell>
          <cell r="C1929" t="str">
            <v>689623007704</v>
          </cell>
          <cell r="D1929">
            <v>17.55</v>
          </cell>
        </row>
        <row r="1930">
          <cell r="A1930" t="str">
            <v>UN01061</v>
          </cell>
          <cell r="B1930" t="str">
            <v>PIRATE SHIPS (EA)</v>
          </cell>
          <cell r="C1930" t="str">
            <v>689623001009</v>
          </cell>
          <cell r="D1930">
            <v>10</v>
          </cell>
        </row>
        <row r="1931">
          <cell r="A1931" t="str">
            <v>UN01062</v>
          </cell>
          <cell r="B1931" t="str">
            <v>HEDGEHOG HUSTLE (EA)</v>
          </cell>
          <cell r="C1931" t="str">
            <v>689623001023</v>
          </cell>
          <cell r="D1931">
            <v>14.75</v>
          </cell>
        </row>
        <row r="1932">
          <cell r="A1932" t="str">
            <v>UN01063</v>
          </cell>
          <cell r="B1932" t="str">
            <v>FLICK A'ROUND ZOMBIE ROAD (EA)</v>
          </cell>
          <cell r="C1932" t="str">
            <v>689623001047</v>
          </cell>
          <cell r="D1932">
            <v>14.75</v>
          </cell>
        </row>
        <row r="1933">
          <cell r="A1933" t="str">
            <v>UN01068</v>
          </cell>
          <cell r="B1933" t="str">
            <v>TACO TAKEOVER (EA)</v>
          </cell>
          <cell r="C1933" t="str">
            <v>689623002501</v>
          </cell>
          <cell r="D1933">
            <v>11.95</v>
          </cell>
        </row>
        <row r="1934">
          <cell r="A1934" t="str">
            <v>UN01089</v>
          </cell>
          <cell r="B1934" t="str">
            <v>PIZZA PARTY (EA)</v>
          </cell>
          <cell r="C1934" t="str">
            <v>689623007353</v>
          </cell>
          <cell r="D1934">
            <v>7.75</v>
          </cell>
        </row>
        <row r="1935">
          <cell r="A1935" t="str">
            <v>UN01114</v>
          </cell>
          <cell r="B1935" t="str">
            <v>DICE-CAPADES (EA)</v>
          </cell>
          <cell r="C1935" t="str">
            <v>689623007001</v>
          </cell>
          <cell r="D1935">
            <v>17.55</v>
          </cell>
        </row>
        <row r="1936">
          <cell r="A1936" t="str">
            <v>UN01116</v>
          </cell>
          <cell r="B1936" t="str">
            <v>KERFUFFLE</v>
          </cell>
          <cell r="C1936" t="str">
            <v>794764011166</v>
          </cell>
          <cell r="D1936">
            <v>17.649999999999999</v>
          </cell>
        </row>
        <row r="1937">
          <cell r="A1937" t="str">
            <v>UN01221</v>
          </cell>
          <cell r="B1937" t="str">
            <v>YES CHEF (EA)</v>
          </cell>
          <cell r="C1937" t="str">
            <v>794764012217</v>
          </cell>
          <cell r="D1937">
            <v>17.55</v>
          </cell>
        </row>
        <row r="1938">
          <cell r="A1938" t="str">
            <v>UN01249</v>
          </cell>
          <cell r="B1938" t="str">
            <v>VERY HUNGRY CATERPILLAR - SPIN and SEEK ABC GAME (EA)</v>
          </cell>
          <cell r="C1938" t="str">
            <v>794764012491</v>
          </cell>
          <cell r="D1938">
            <v>11.95</v>
          </cell>
        </row>
        <row r="1939">
          <cell r="A1939" t="str">
            <v>UN01253</v>
          </cell>
          <cell r="B1939" t="str">
            <v>LET's FEED - The VERY HUNGRY CATERPILLAR GAME (EA)</v>
          </cell>
          <cell r="C1939" t="str">
            <v>794764012538</v>
          </cell>
          <cell r="D1939">
            <v>11.95</v>
          </cell>
        </row>
        <row r="1940">
          <cell r="A1940" t="str">
            <v>UN01256</v>
          </cell>
          <cell r="B1940" t="str">
            <v>PETE the CAT - GROOVY BUTTONS GAME (EA)</v>
          </cell>
          <cell r="C1940" t="str">
            <v>794764012569</v>
          </cell>
          <cell r="D1940">
            <v>14.75</v>
          </cell>
        </row>
        <row r="1941">
          <cell r="A1941" t="str">
            <v>UN01257</v>
          </cell>
          <cell r="B1941" t="str">
            <v>PETE the CAT - The MISSING CUPCAKES GAME (EA)</v>
          </cell>
          <cell r="C1941" t="str">
            <v>794764012576</v>
          </cell>
          <cell r="D1941">
            <v>14.75</v>
          </cell>
        </row>
        <row r="1942">
          <cell r="A1942" t="str">
            <v>UN01318</v>
          </cell>
          <cell r="B1942" t="str">
            <v>MONKEYS JUMPING on a BED  (EA)</v>
          </cell>
          <cell r="C1942" t="str">
            <v>794764013184</v>
          </cell>
          <cell r="D1942">
            <v>18.5</v>
          </cell>
        </row>
        <row r="1943">
          <cell r="A1943" t="str">
            <v>UN01345</v>
          </cell>
          <cell r="B1943" t="str">
            <v>HIT THE DECK - (peggable) CARD GAME ( Age: 6+ / 2-6 Plyrs</v>
          </cell>
          <cell r="C1943" t="str">
            <v>794764013450</v>
          </cell>
          <cell r="D1943">
            <v>5.65</v>
          </cell>
        </row>
        <row r="1944">
          <cell r="A1944" t="str">
            <v>UN01353</v>
          </cell>
          <cell r="B1944" t="str">
            <v>GO LOW - (peggable) CARD GAME ( Age: 7+ / 2-6 Plyrs )</v>
          </cell>
          <cell r="C1944" t="str">
            <v>794764013535</v>
          </cell>
          <cell r="D1944">
            <v>5.65</v>
          </cell>
        </row>
        <row r="1945">
          <cell r="A1945" t="str">
            <v>UN01360</v>
          </cell>
          <cell r="B1945" t="str">
            <v>SMART ASS - MAIN GAME ( Ages 12+ ) (EA)</v>
          </cell>
          <cell r="C1945" t="str">
            <v>794764013603</v>
          </cell>
          <cell r="D1945">
            <v>18.95</v>
          </cell>
        </row>
        <row r="1946">
          <cell r="A1946" t="str">
            <v>UN01362</v>
          </cell>
          <cell r="B1946" t="str">
            <v>SMART ASS - (peggable) CARD GAME ( Age: 12+ / 2+ Plyrs )</v>
          </cell>
          <cell r="C1946" t="str">
            <v>794764013627</v>
          </cell>
          <cell r="D1946">
            <v>5.65</v>
          </cell>
        </row>
        <row r="1947">
          <cell r="A1947" t="str">
            <v>UN01381</v>
          </cell>
          <cell r="B1947" t="str">
            <v>BIGGER is BETTER - GAME (EA)</v>
          </cell>
          <cell r="C1947" t="str">
            <v>794764013818</v>
          </cell>
          <cell r="D1947">
            <v>11.95</v>
          </cell>
        </row>
        <row r="1948">
          <cell r="A1948" t="str">
            <v>UN01382</v>
          </cell>
          <cell r="B1948" t="str">
            <v>DRUNK ASS (EA)</v>
          </cell>
          <cell r="C1948" t="str">
            <v>794764013825</v>
          </cell>
          <cell r="D1948">
            <v>11.95</v>
          </cell>
        </row>
        <row r="1949">
          <cell r="A1949" t="str">
            <v>UN01388</v>
          </cell>
          <cell r="B1949" t="str">
            <v>WTF ( WHAT THE FISH! ) - CARD GAME ( Age: 8+ / 2-6 Plyrs )</v>
          </cell>
          <cell r="C1949" t="str">
            <v>794764013887</v>
          </cell>
          <cell r="D1949">
            <v>10.55</v>
          </cell>
        </row>
        <row r="1950">
          <cell r="A1950" t="str">
            <v>UN01404</v>
          </cell>
          <cell r="B1950" t="str">
            <v xml:space="preserve">STUPID DEATHS </v>
          </cell>
          <cell r="C1950" t="str">
            <v>794764014044</v>
          </cell>
          <cell r="D1950">
            <v>18.95</v>
          </cell>
        </row>
        <row r="1951">
          <cell r="A1951" t="str">
            <v>UN01409</v>
          </cell>
          <cell r="B1951" t="str">
            <v>ARE YOU DUMBER than a BOX of ROCKS (EA)</v>
          </cell>
          <cell r="C1951" t="str">
            <v>794764014099</v>
          </cell>
          <cell r="D1951">
            <v>11.95</v>
          </cell>
        </row>
        <row r="1952">
          <cell r="A1952" t="str">
            <v>UN01429</v>
          </cell>
          <cell r="B1952" t="str">
            <v>SCAVENGER HUNT -  (peggable) CARD GAME ( Age: 6+ / 2-4 Plyrs )</v>
          </cell>
          <cell r="C1952" t="str">
            <v>794764014297</v>
          </cell>
          <cell r="D1952">
            <v>5.65</v>
          </cell>
        </row>
        <row r="1953">
          <cell r="A1953" t="str">
            <v>UN01436</v>
          </cell>
          <cell r="B1953" t="str">
            <v>DANGER NOODLE - CARD GAME ( Age: 12+ / 2-8 Plyrs )</v>
          </cell>
          <cell r="C1953" t="str">
            <v>794764014365</v>
          </cell>
          <cell r="D1953">
            <v>10.55</v>
          </cell>
        </row>
        <row r="1954">
          <cell r="A1954" t="str">
            <v>UN01442</v>
          </cell>
          <cell r="B1954" t="str">
            <v>DUMB CRIMINALS (EA)</v>
          </cell>
          <cell r="C1954" t="str">
            <v>794764014426</v>
          </cell>
          <cell r="D1954">
            <v>18.25</v>
          </cell>
        </row>
        <row r="1955">
          <cell r="A1955" t="str">
            <v>UN01520</v>
          </cell>
          <cell r="B1955" t="str">
            <v>MAN BITES DOG - CARD GAME (EA)</v>
          </cell>
          <cell r="C1955" t="str">
            <v>794764015201</v>
          </cell>
          <cell r="D1955">
            <v>7.75</v>
          </cell>
        </row>
        <row r="1956">
          <cell r="A1956" t="str">
            <v>UN01837</v>
          </cell>
          <cell r="B1956" t="str">
            <v>STAKZ (EA)</v>
          </cell>
          <cell r="C1956" t="str">
            <v>794764018370..</v>
          </cell>
          <cell r="D1956">
            <v>16.25</v>
          </cell>
        </row>
        <row r="1957">
          <cell r="A1957" t="str">
            <v>UN01855</v>
          </cell>
          <cell r="B1957" t="str">
            <v>ABALONE (EA)</v>
          </cell>
          <cell r="C1957" t="str">
            <v>794764018554</v>
          </cell>
          <cell r="D1957">
            <v>19.100000000000001</v>
          </cell>
        </row>
        <row r="1958">
          <cell r="A1958" t="str">
            <v>UN01940</v>
          </cell>
          <cell r="B1958" t="str">
            <v xml:space="preserve">TOTALLY GROSS! </v>
          </cell>
          <cell r="C1958" t="str">
            <v>794764019407</v>
          </cell>
          <cell r="D1958">
            <v>18.25</v>
          </cell>
        </row>
        <row r="1959">
          <cell r="A1959" t="str">
            <v>UN02041</v>
          </cell>
          <cell r="B1959" t="str">
            <v>TUMBALL (EA)</v>
          </cell>
          <cell r="C1959" t="str">
            <v>794764020410</v>
          </cell>
          <cell r="D1959">
            <v>10.55</v>
          </cell>
        </row>
        <row r="1960">
          <cell r="A1960" t="str">
            <v>UN02042</v>
          </cell>
          <cell r="B1960" t="str">
            <v>EVIL EYE (EA)</v>
          </cell>
          <cell r="C1960" t="str">
            <v>794764020427</v>
          </cell>
          <cell r="D1960">
            <v>21.25</v>
          </cell>
        </row>
        <row r="1961">
          <cell r="A1961" t="str">
            <v>UN02043</v>
          </cell>
          <cell r="B1961" t="str">
            <v>BREAK OUT (EA)</v>
          </cell>
          <cell r="C1961" t="str">
            <v>794764020434</v>
          </cell>
          <cell r="D1961">
            <v>14.15</v>
          </cell>
        </row>
        <row r="1962">
          <cell r="A1962" t="str">
            <v>UN02045</v>
          </cell>
          <cell r="B1962" t="str">
            <v>HEIST (EA)</v>
          </cell>
          <cell r="C1962" t="str">
            <v>794764020458</v>
          </cell>
          <cell r="D1962">
            <v>19.3</v>
          </cell>
        </row>
        <row r="1963">
          <cell r="A1963" t="str">
            <v>UN02047</v>
          </cell>
          <cell r="B1963" t="str">
            <v>CATCHUP! CARD GAME (EA)</v>
          </cell>
          <cell r="C1963" t="str">
            <v>794764020472</v>
          </cell>
          <cell r="D1963">
            <v>7.75</v>
          </cell>
        </row>
        <row r="1964">
          <cell r="A1964" t="str">
            <v>UN02048</v>
          </cell>
          <cell r="B1964" t="str">
            <v>SNEEZY PANDA GAME (EA)</v>
          </cell>
          <cell r="C1964" t="str">
            <v>794764020489</v>
          </cell>
          <cell r="D1964">
            <v>17.55</v>
          </cell>
        </row>
        <row r="1965">
          <cell r="A1965" t="str">
            <v>UN06101</v>
          </cell>
          <cell r="B1965" t="str">
            <v>I SPY - DIG IN (EA)</v>
          </cell>
          <cell r="C1965" t="str">
            <v>794764061017</v>
          </cell>
          <cell r="D1965">
            <v>18.95</v>
          </cell>
        </row>
        <row r="1966">
          <cell r="A1966" t="str">
            <v>UN06115</v>
          </cell>
          <cell r="B1966" t="str">
            <v>I SPY - MEMORY (Tin) (EA)</v>
          </cell>
          <cell r="C1966" t="str">
            <v>794764061154</v>
          </cell>
          <cell r="D1966">
            <v>9.5</v>
          </cell>
        </row>
        <row r="1967">
          <cell r="A1967" t="str">
            <v>UN06120</v>
          </cell>
          <cell r="B1967" t="str">
            <v>I SPY - EAGLE EYE (EA)</v>
          </cell>
          <cell r="C1967" t="str">
            <v>761707061205</v>
          </cell>
          <cell r="D1967">
            <v>15.15</v>
          </cell>
        </row>
        <row r="1968">
          <cell r="A1968" t="str">
            <v>UN07010</v>
          </cell>
          <cell r="B1968" t="str">
            <v>DOG MAN ATTACK OF THE FLEAS (EA)</v>
          </cell>
          <cell r="C1968" t="str">
            <v>794764070101</v>
          </cell>
          <cell r="D1968">
            <v>15.1</v>
          </cell>
        </row>
        <row r="1969">
          <cell r="A1969" t="str">
            <v>UN07011</v>
          </cell>
          <cell r="B1969" t="str">
            <v>DOG MAN - THE HOT DOG GAME (EA)</v>
          </cell>
          <cell r="C1969" t="str">
            <v>794764070118</v>
          </cell>
          <cell r="D1969">
            <v>9.5</v>
          </cell>
        </row>
        <row r="1970">
          <cell r="A1970" t="str">
            <v>UN09102</v>
          </cell>
          <cell r="B1970" t="str">
            <v>CHARADES TIN</v>
          </cell>
          <cell r="C1970" t="str">
            <v>794764091021</v>
          </cell>
          <cell r="D1970">
            <v>9.5</v>
          </cell>
        </row>
        <row r="1971">
          <cell r="A1971" t="str">
            <v>UN09103</v>
          </cell>
          <cell r="B1971" t="str">
            <v xml:space="preserve">THE ALPHABET GAME TIN </v>
          </cell>
          <cell r="C1971" t="str">
            <v>677666022457</v>
          </cell>
          <cell r="D1971">
            <v>9.5</v>
          </cell>
        </row>
        <row r="1972">
          <cell r="A1972" t="str">
            <v>UN09109</v>
          </cell>
          <cell r="B1972" t="str">
            <v xml:space="preserve">CELEBRITY GUESSING GAME TIN </v>
          </cell>
          <cell r="C1972" t="str">
            <v>677666022495</v>
          </cell>
          <cell r="D1972">
            <v>9.5</v>
          </cell>
        </row>
        <row r="1973">
          <cell r="A1973" t="str">
            <v>UN19468</v>
          </cell>
          <cell r="B1973" t="str">
            <v>GLOWING SWIRL STARS (BIL) (EA)</v>
          </cell>
          <cell r="C1973" t="str">
            <v>040595194685</v>
          </cell>
          <cell r="D1973">
            <v>5</v>
          </cell>
        </row>
        <row r="1974">
          <cell r="A1974" t="str">
            <v>UN19472</v>
          </cell>
          <cell r="B1974" t="str">
            <v>GLOWING TWINKLE STARS (peggable)</v>
          </cell>
          <cell r="C1974" t="str">
            <v>040595194722</v>
          </cell>
          <cell r="D1974">
            <v>4.25</v>
          </cell>
        </row>
        <row r="1975">
          <cell r="A1975" t="str">
            <v>UN19862</v>
          </cell>
          <cell r="B1975" t="str">
            <v>3-D SOLAR SYSTEM (EA)</v>
          </cell>
          <cell r="C1975" t="str">
            <v>040595198621</v>
          </cell>
          <cell r="D1975">
            <v>17.649999999999999</v>
          </cell>
        </row>
        <row r="1976">
          <cell r="A1976" t="str">
            <v>UN33101</v>
          </cell>
          <cell r="B1976" t="str">
            <v>PUZZLE - MYSTERY - MURDER on the TITANIC - 1000pcs</v>
          </cell>
          <cell r="C1976" t="str">
            <v>023332005215</v>
          </cell>
          <cell r="D1976">
            <v>12.65</v>
          </cell>
        </row>
        <row r="1977">
          <cell r="A1977" t="str">
            <v>UN33106</v>
          </cell>
          <cell r="B1977" t="str">
            <v>PUZZLE - MYSTERY - ALFRED HITCHCOCK - 1000pcs</v>
          </cell>
          <cell r="C1977" t="str">
            <v>023332331062</v>
          </cell>
          <cell r="D1977">
            <v>12.65</v>
          </cell>
        </row>
        <row r="1978">
          <cell r="A1978" t="str">
            <v>UN33116</v>
          </cell>
          <cell r="B1978" t="str">
            <v>PUZZLE - MYSTERY - GROUNDS for MURDER - 1000pcs</v>
          </cell>
          <cell r="C1978" t="str">
            <v>023332331161</v>
          </cell>
          <cell r="D1978">
            <v>12.65</v>
          </cell>
        </row>
        <row r="1979">
          <cell r="A1979" t="str">
            <v>UN33117</v>
          </cell>
          <cell r="B1979" t="str">
            <v>PUZZLE - MYSTERY - FOUL PLAY &amp; CABERNET - 1000pcs</v>
          </cell>
          <cell r="C1979" t="str">
            <v>023332331178</v>
          </cell>
          <cell r="D1979">
            <v>12.65</v>
          </cell>
        </row>
        <row r="1980">
          <cell r="A1980" t="str">
            <v>UN33118</v>
          </cell>
          <cell r="B1980" t="str">
            <v>PUZZLE - MYSTERY - SHERLOCK HOLMES - 1000pcs</v>
          </cell>
          <cell r="C1980" t="str">
            <v>023332331185</v>
          </cell>
          <cell r="D1980">
            <v>12.65</v>
          </cell>
        </row>
        <row r="1981">
          <cell r="A1981" t="str">
            <v>UN33121</v>
          </cell>
          <cell r="B1981" t="str">
            <v>PUZZLE - MYSTERY - RECIPE for MURDER - 1000pcs</v>
          </cell>
          <cell r="C1981" t="str">
            <v>023332331215</v>
          </cell>
          <cell r="D1981">
            <v>12.65</v>
          </cell>
        </row>
        <row r="1982">
          <cell r="A1982" t="str">
            <v>UN33122</v>
          </cell>
          <cell r="B1982" t="str">
            <v>PUZZLE - MYSTERY - Death on the Instabul Express - 1000pc</v>
          </cell>
          <cell r="C1982" t="str">
            <v>023332331222</v>
          </cell>
          <cell r="D1982">
            <v>12.65</v>
          </cell>
        </row>
        <row r="1983">
          <cell r="A1983" t="str">
            <v>UN33123</v>
          </cell>
          <cell r="B1983" t="str">
            <v>PUZZLE - MYSTERY - MURDER by the PYRAMIDS - 1000pcs</v>
          </cell>
          <cell r="C1983" t="str">
            <v>023332331239</v>
          </cell>
          <cell r="D1983">
            <v>12.65</v>
          </cell>
        </row>
        <row r="1984">
          <cell r="A1984" t="str">
            <v>UN33204</v>
          </cell>
          <cell r="B1984" t="str">
            <v>MURDER MYSTERY - A MURDER on the GRILL (EA)</v>
          </cell>
          <cell r="C1984" t="str">
            <v>023332200146</v>
          </cell>
          <cell r="D1984">
            <v>18.95</v>
          </cell>
        </row>
        <row r="1985">
          <cell r="A1985" t="str">
            <v>UN33206</v>
          </cell>
          <cell r="B1985" t="str">
            <v>MURDER MYSTERY - THE ICICLE TWIST (EA)</v>
          </cell>
          <cell r="C1985" t="str">
            <v>023332332069</v>
          </cell>
          <cell r="D1985">
            <v>18.95</v>
          </cell>
        </row>
        <row r="1986">
          <cell r="A1986" t="str">
            <v>UN33209</v>
          </cell>
          <cell r="B1986" t="str">
            <v>MURDER MYSTERY - MURDER on MISTY ISLAND (EA)</v>
          </cell>
          <cell r="C1986" t="str">
            <v>023332332090</v>
          </cell>
          <cell r="D1986">
            <v>18.95</v>
          </cell>
        </row>
        <row r="1987">
          <cell r="A1987" t="str">
            <v>UN33212</v>
          </cell>
          <cell r="B1987" t="str">
            <v>MURDER MYSTERY - MURDER at MARDI GRAS (EA)</v>
          </cell>
          <cell r="C1987" t="str">
            <v>023332332120</v>
          </cell>
          <cell r="D1987">
            <v>18.95</v>
          </cell>
        </row>
        <row r="1988">
          <cell r="A1988" t="str">
            <v>UN33217</v>
          </cell>
          <cell r="B1988" t="str">
            <v>MURDER MYSTERY - CHAMPAGNE MURDERS (EA)</v>
          </cell>
          <cell r="C1988" t="str">
            <v>023332332175</v>
          </cell>
          <cell r="D1988">
            <v>18.95</v>
          </cell>
        </row>
        <row r="1989">
          <cell r="A1989" t="str">
            <v>UN33218</v>
          </cell>
          <cell r="B1989" t="str">
            <v>MURDER MYSTERY - DEATH by CHOCOLATE (EA)</v>
          </cell>
          <cell r="C1989" t="str">
            <v>023332332182</v>
          </cell>
          <cell r="D1989">
            <v>18.95</v>
          </cell>
        </row>
        <row r="1990">
          <cell r="A1990" t="str">
            <v>UN33219</v>
          </cell>
          <cell r="B1990" t="str">
            <v>MURDER MYSTERY - SLICE of MURDER (EA)</v>
          </cell>
          <cell r="C1990" t="str">
            <v>023332332199</v>
          </cell>
          <cell r="D1990">
            <v>18.95</v>
          </cell>
        </row>
        <row r="1991">
          <cell r="A1991" t="str">
            <v>UN33281</v>
          </cell>
          <cell r="B1991" t="str">
            <v>MURDER MYSTERY - CASE FILES - FIRE in ADLERSTEIN (EA)</v>
          </cell>
          <cell r="C1991" t="str">
            <v>023332332816</v>
          </cell>
          <cell r="D1991">
            <v>17.55</v>
          </cell>
        </row>
        <row r="1992">
          <cell r="A1992" t="str">
            <v>UN33283</v>
          </cell>
          <cell r="B1992" t="str">
            <v>MURDER MYSTERY - CASE FILES - DEATH by CHEF's KNIFE (EA)</v>
          </cell>
          <cell r="C1992" t="str">
            <v>023332332837</v>
          </cell>
          <cell r="D1992">
            <v>17.55</v>
          </cell>
        </row>
        <row r="1993">
          <cell r="A1993" t="str">
            <v>UN33284</v>
          </cell>
          <cell r="B1993" t="str">
            <v>MURDER MYSTERY - CASE FILES - MILE HIGH MURDER (EA)</v>
          </cell>
          <cell r="C1993" t="str">
            <v>023332332844</v>
          </cell>
          <cell r="D1993">
            <v>17.55</v>
          </cell>
        </row>
        <row r="1994">
          <cell r="A1994" t="str">
            <v>UN52000</v>
          </cell>
          <cell r="B1994" t="str">
            <v>12pc CARDS ASST { Go Fish/Crazy 8's/Old Maid/Tug of War }</v>
          </cell>
          <cell r="C1994" t="str">
            <v>794764520002</v>
          </cell>
          <cell r="D1994">
            <v>4.25</v>
          </cell>
        </row>
        <row r="1995">
          <cell r="A1995" t="str">
            <v>UN53302</v>
          </cell>
          <cell r="B1995" t="str">
            <v>RUMMIKUB WOODEN (EA)</v>
          </cell>
          <cell r="C1995" t="str">
            <v>802221533028</v>
          </cell>
          <cell r="D1995">
            <v>45.55</v>
          </cell>
        </row>
        <row r="1996">
          <cell r="A1996" t="str">
            <v>UN53303</v>
          </cell>
          <cell r="B1996" t="str">
            <v>MEXCAN TRAIN DOMINOES - DOUBLE 12 - COLOR DOT - WOOD STORAGE BOX (EA)</v>
          </cell>
          <cell r="C1996" t="str">
            <v>802221533035</v>
          </cell>
          <cell r="D1996">
            <v>49.05</v>
          </cell>
        </row>
        <row r="1997">
          <cell r="A1997" t="str">
            <v>UN53325</v>
          </cell>
          <cell r="B1997" t="str">
            <v>TABLE TOP SHUFFLEBOARD ( 62" x 10" ) (EA)</v>
          </cell>
          <cell r="C1997" t="str">
            <v>802221533257</v>
          </cell>
          <cell r="D1997">
            <v>69</v>
          </cell>
        </row>
        <row r="1998">
          <cell r="A1998" t="str">
            <v>UN53706</v>
          </cell>
          <cell r="B1998" t="str">
            <v>LIAR's DICE (EA)</v>
          </cell>
          <cell r="C1998" t="str">
            <v>802221537064</v>
          </cell>
          <cell r="D1998">
            <v>17.55</v>
          </cell>
        </row>
        <row r="1999">
          <cell r="A1999" t="str">
            <v>UN53720</v>
          </cell>
          <cell r="B1999" t="str">
            <v>DEER in the HEADLIGHTS - CARD and DICE GAME (EA)</v>
          </cell>
          <cell r="C1999" t="str">
            <v>802221537200</v>
          </cell>
          <cell r="D1999">
            <v>10.55</v>
          </cell>
        </row>
        <row r="2000">
          <cell r="A2000" t="str">
            <v>UN53723</v>
          </cell>
          <cell r="B2000" t="str">
            <v>FISH or CUT BAIT (EA)</v>
          </cell>
          <cell r="C2000" t="str">
            <v>802221537231</v>
          </cell>
          <cell r="D2000">
            <v>10.55</v>
          </cell>
        </row>
        <row r="2001">
          <cell r="A2001" t="str">
            <v>UN53739</v>
          </cell>
          <cell r="B2001" t="str">
            <v>FAIR GAME (EA)</v>
          </cell>
          <cell r="C2001" t="str">
            <v>802221537392</v>
          </cell>
          <cell r="D2001">
            <v>9.75</v>
          </cell>
        </row>
        <row r="2002">
          <cell r="A2002" t="str">
            <v>UN53754</v>
          </cell>
          <cell r="B2002" t="str">
            <v>FISH in a BARREL (EA)</v>
          </cell>
          <cell r="C2002" t="str">
            <v>802221537545</v>
          </cell>
          <cell r="D2002">
            <v>11.95</v>
          </cell>
        </row>
        <row r="2003">
          <cell r="A2003" t="str">
            <v>UN53811</v>
          </cell>
          <cell r="B2003" t="str">
            <v>BINGO - DELUXE SET - WOODEN w/CAGE</v>
          </cell>
          <cell r="C2003" t="str">
            <v>802221538115</v>
          </cell>
          <cell r="D2003">
            <v>55.35</v>
          </cell>
        </row>
        <row r="2004">
          <cell r="A2004" t="str">
            <v>UN53912</v>
          </cell>
          <cell r="B2004" t="str">
            <v>RING TOSS (EA)</v>
          </cell>
          <cell r="C2004" t="str">
            <v>788451042120</v>
          </cell>
          <cell r="D2004">
            <v>21.05</v>
          </cell>
        </row>
        <row r="2005">
          <cell r="A2005" t="str">
            <v>UN53914</v>
          </cell>
          <cell r="B2005" t="str">
            <v>TARGET TOSS (EA)</v>
          </cell>
          <cell r="C2005" t="str">
            <v>788451012505</v>
          </cell>
          <cell r="D2005">
            <v>24.55</v>
          </cell>
        </row>
        <row r="2006">
          <cell r="A2006" t="str">
            <v>UN53916</v>
          </cell>
          <cell r="B2006" t="str">
            <v>TIC TAC TOSS (EA)</v>
          </cell>
          <cell r="C2006" t="str">
            <v>788451012604</v>
          </cell>
          <cell r="D2006">
            <v>24.55</v>
          </cell>
        </row>
        <row r="2007">
          <cell r="A2007" t="str">
            <v>UN53942</v>
          </cell>
          <cell r="B2007" t="str">
            <v>PATHAGON</v>
          </cell>
          <cell r="C2007" t="str">
            <v>788451050309</v>
          </cell>
          <cell r="D2007">
            <v>21.05</v>
          </cell>
        </row>
        <row r="2008">
          <cell r="A2008" t="str">
            <v>UN53943</v>
          </cell>
          <cell r="B2008" t="str">
            <v>QUADEFY</v>
          </cell>
          <cell r="C2008" t="str">
            <v>788451050408</v>
          </cell>
          <cell r="D2008">
            <v>21.25</v>
          </cell>
        </row>
        <row r="2009">
          <cell r="A2009" t="str">
            <v>UN54002</v>
          </cell>
          <cell r="B2009" t="str">
            <v>DOUBLE 6 - BLACK DOT - DOMINOES (EA)</v>
          </cell>
          <cell r="C2009" t="str">
            <v>014126006068</v>
          </cell>
          <cell r="D2009">
            <v>7.05</v>
          </cell>
        </row>
        <row r="2010">
          <cell r="A2010" t="str">
            <v>UN54003</v>
          </cell>
          <cell r="B2010" t="str">
            <v>DOUBLE 6 - COLOR DOT - DOMINOES (EA)</v>
          </cell>
          <cell r="C2010" t="str">
            <v>014126006068</v>
          </cell>
          <cell r="D2010">
            <v>7.05</v>
          </cell>
        </row>
        <row r="2011">
          <cell r="A2011" t="str">
            <v>UN54006</v>
          </cell>
          <cell r="B2011" t="str">
            <v>MEXICAN TRAIN: CHICKEN FOOT - DLX - DOUBLE 12 - COLOR DOT - DOMINOES (EA)</v>
          </cell>
          <cell r="C2011" t="str">
            <v>014126016180</v>
          </cell>
          <cell r="D2011">
            <v>28.05</v>
          </cell>
        </row>
        <row r="2012">
          <cell r="A2012" t="str">
            <v>UN54102</v>
          </cell>
          <cell r="B2012" t="str">
            <v xml:space="preserve">MEXICAN TRAIN: CHICKEN FOOT - DLX - DOUBLE 12 COLOR NUMBER - DOMINOES </v>
          </cell>
          <cell r="C2012" t="str">
            <v>014126137021</v>
          </cell>
          <cell r="D2012">
            <v>28.05</v>
          </cell>
        </row>
        <row r="2013">
          <cell r="A2013" t="str">
            <v>UN54103</v>
          </cell>
          <cell r="B2013" t="str">
            <v>DOUBLE 15 - COLOR NUMBER - DOMINOES (EA)</v>
          </cell>
          <cell r="C2013" t="str">
            <v>014126157029</v>
          </cell>
          <cell r="D2013">
            <v>28.05</v>
          </cell>
        </row>
        <row r="2014">
          <cell r="A2014" t="str">
            <v>UN54801</v>
          </cell>
          <cell r="B2014" t="str">
            <v xml:space="preserve">SPINNER - DOUBLE 9 + SPINNER - COLOR NUMBER - DOMINOES w/TIN </v>
          </cell>
          <cell r="C2014" t="str">
            <v>014126007119</v>
          </cell>
          <cell r="D2014">
            <v>22.45</v>
          </cell>
        </row>
        <row r="2015">
          <cell r="A2015" t="str">
            <v>US10015458</v>
          </cell>
          <cell r="B2015" t="str">
            <v>BICYCLE - PINOCHLE DECK (EA)</v>
          </cell>
          <cell r="C2015" t="str">
            <v>073854000489</v>
          </cell>
          <cell r="D2015">
            <v>3.5</v>
          </cell>
        </row>
        <row r="2016">
          <cell r="A2016" t="str">
            <v>US10015461</v>
          </cell>
          <cell r="B2016" t="str">
            <v>BICYCLE - JUMBO PINOCHLE DECK (EA)</v>
          </cell>
          <cell r="C2016" t="str">
            <v>073854000441</v>
          </cell>
          <cell r="D2016">
            <v>3.5</v>
          </cell>
        </row>
        <row r="2017">
          <cell r="A2017" t="str">
            <v>US10015462</v>
          </cell>
          <cell r="B2017" t="str">
            <v>BICYCLE - STANDARD PLAYING CARDS (EA)</v>
          </cell>
          <cell r="C2017" t="str">
            <v>073854008089</v>
          </cell>
          <cell r="D2017">
            <v>3.5</v>
          </cell>
        </row>
        <row r="2018">
          <cell r="A2018" t="str">
            <v>US10015479</v>
          </cell>
          <cell r="B2018" t="str">
            <v>BICYCLE - JUMBO INDEX PLAYING CARDS (EA)</v>
          </cell>
          <cell r="C2018" t="str">
            <v>073854000885</v>
          </cell>
          <cell r="D2018">
            <v>3.5</v>
          </cell>
        </row>
        <row r="2019">
          <cell r="A2019" t="str">
            <v>US10015483</v>
          </cell>
          <cell r="B2019" t="str">
            <v>BICYCLE - BLACK MARBLE  2-DECK SET (EA)</v>
          </cell>
          <cell r="C2019" t="str">
            <v>073854204863</v>
          </cell>
          <cell r="D2019">
            <v>16.25</v>
          </cell>
        </row>
        <row r="2020">
          <cell r="A2020" t="str">
            <v>US10015489</v>
          </cell>
          <cell r="B2020" t="str">
            <v>BICYCLE - BRIDGE PLAYING CARDS (EA)</v>
          </cell>
          <cell r="C2020" t="str">
            <v>073854000861</v>
          </cell>
          <cell r="D2020">
            <v>3.5</v>
          </cell>
        </row>
        <row r="2021">
          <cell r="A2021" t="str">
            <v>US10015563</v>
          </cell>
          <cell r="B2021" t="str">
            <v>BICYCLE - TULIPS 2-DECK SET (EA)</v>
          </cell>
          <cell r="C2021" t="str">
            <v>073854207925</v>
          </cell>
          <cell r="D2021">
            <v>16.25</v>
          </cell>
        </row>
        <row r="2022">
          <cell r="A2022" t="str">
            <v>US10015588</v>
          </cell>
          <cell r="B2022" t="str">
            <v>BICYCLE - TRAGIC ROYALTY DECK (EA)</v>
          </cell>
          <cell r="C2022" t="str">
            <v>073854014837</v>
          </cell>
          <cell r="D2022">
            <v>4.25</v>
          </cell>
        </row>
        <row r="2023">
          <cell r="A2023" t="str">
            <v>US10015589</v>
          </cell>
          <cell r="B2023" t="str">
            <v>BICYCLE - PRESTIGE (EA)</v>
          </cell>
          <cell r="C2023" t="str">
            <v>073854014844</v>
          </cell>
          <cell r="D2023">
            <v>10</v>
          </cell>
        </row>
        <row r="2024">
          <cell r="A2024" t="str">
            <v>US10015609</v>
          </cell>
          <cell r="B2024" t="str">
            <v>BICYCLE - GUARDIANS (EA)</v>
          </cell>
          <cell r="C2024" t="str">
            <v>073854015285</v>
          </cell>
          <cell r="D2024">
            <v>5</v>
          </cell>
        </row>
        <row r="2025">
          <cell r="A2025" t="str">
            <v>US10015653</v>
          </cell>
          <cell r="B2025" t="str">
            <v>BICYCLE - EUCHRE SET (EA)</v>
          </cell>
          <cell r="C2025" t="str">
            <v>073854017654</v>
          </cell>
          <cell r="D2025">
            <v>6.75</v>
          </cell>
        </row>
        <row r="2026">
          <cell r="A2026" t="str">
            <v>US10015655</v>
          </cell>
          <cell r="B2026" t="str">
            <v>BICYCLE - RUMMY SET (EA)</v>
          </cell>
          <cell r="C2026" t="str">
            <v>073854017647</v>
          </cell>
          <cell r="D2026">
            <v>6.75</v>
          </cell>
        </row>
        <row r="2027">
          <cell r="A2027" t="str">
            <v>US10015785</v>
          </cell>
          <cell r="B2027" t="str">
            <v>BICYCLE - ARCH ANGELS (EA)</v>
          </cell>
          <cell r="C2027" t="str">
            <v>073854019825</v>
          </cell>
          <cell r="D2027">
            <v>5</v>
          </cell>
        </row>
        <row r="2028">
          <cell r="A2028" t="str">
            <v>US10015864</v>
          </cell>
          <cell r="B2028" t="str">
            <v>BICYCLE - BUTTERFLIES 2-DECK SET (EA)</v>
          </cell>
          <cell r="C2028" t="str">
            <v>073854020210</v>
          </cell>
          <cell r="D2028">
            <v>16.25</v>
          </cell>
        </row>
        <row r="2029">
          <cell r="A2029" t="str">
            <v>US10015865</v>
          </cell>
          <cell r="B2029" t="str">
            <v>BICYCLE - SUNFLOWERS 2-DECK SET (EA)</v>
          </cell>
          <cell r="C2029" t="str">
            <v>073854020227</v>
          </cell>
          <cell r="D2029">
            <v>16.25</v>
          </cell>
        </row>
        <row r="2030">
          <cell r="A2030" t="str">
            <v>US10015956</v>
          </cell>
          <cell r="B2030" t="str">
            <v>BICYCLE - WARRIOR HORSE DECK (EA)</v>
          </cell>
          <cell r="C2030" t="str">
            <v>073854021224</v>
          </cell>
          <cell r="D2030">
            <v>4.25</v>
          </cell>
        </row>
        <row r="2031">
          <cell r="A2031" t="str">
            <v>US10016373</v>
          </cell>
          <cell r="B2031" t="str">
            <v>TAROT CARDS DEL FUEGO - by Ricardo Cavolo (EA)</v>
          </cell>
          <cell r="C2031" t="str">
            <v>8420707450991</v>
          </cell>
          <cell r="D2031">
            <v>16.75</v>
          </cell>
        </row>
        <row r="2032">
          <cell r="A2032" t="str">
            <v>US10016974</v>
          </cell>
          <cell r="B2032" t="str">
            <v>BICYCLE - FIRE DECK (EA)</v>
          </cell>
          <cell r="C2032" t="str">
            <v>073854023174</v>
          </cell>
          <cell r="D2032">
            <v>4.25</v>
          </cell>
        </row>
        <row r="2033">
          <cell r="A2033" t="str">
            <v>US10016977</v>
          </cell>
          <cell r="B2033" t="str">
            <v>BICYCLE - STARGAZER BLACKHOLE DECK (EA)</v>
          </cell>
          <cell r="C2033" t="str">
            <v>073854023181</v>
          </cell>
          <cell r="D2033">
            <v>5</v>
          </cell>
        </row>
        <row r="2034">
          <cell r="A2034" t="str">
            <v>US10017185</v>
          </cell>
          <cell r="B2034" t="str">
            <v>BICYCLE - AMERICAN FLAG</v>
          </cell>
          <cell r="C2034" t="str">
            <v>073854023440</v>
          </cell>
          <cell r="D2034">
            <v>4.25</v>
          </cell>
        </row>
        <row r="2035">
          <cell r="A2035" t="str">
            <v>US10017393</v>
          </cell>
          <cell r="B2035" t="str">
            <v>FAMILIARS TAROT  CARDS - by Lisa Parker (EA)</v>
          </cell>
          <cell r="C2035" t="str">
            <v>8420707451387</v>
          </cell>
          <cell r="D2035">
            <v>16.75</v>
          </cell>
        </row>
        <row r="2036">
          <cell r="A2036" t="str">
            <v>US10017646</v>
          </cell>
          <cell r="B2036" t="str">
            <v>BICYCLE - BOURBON DECK (EA)</v>
          </cell>
          <cell r="C2036" t="str">
            <v>073854023952</v>
          </cell>
          <cell r="D2036">
            <v>5</v>
          </cell>
        </row>
        <row r="2037">
          <cell r="A2037" t="str">
            <v>US10018502</v>
          </cell>
          <cell r="B2037" t="str">
            <v>BICYCLE - DRAGON DECK (EA)</v>
          </cell>
          <cell r="C2037" t="str">
            <v>073854024300</v>
          </cell>
          <cell r="D2037">
            <v>4.25</v>
          </cell>
        </row>
        <row r="2038">
          <cell r="A2038" t="str">
            <v>US10018504</v>
          </cell>
          <cell r="B2038" t="str">
            <v>BICYCLE - STARGAZER SUNSPOT DECK (EA)</v>
          </cell>
          <cell r="C2038" t="str">
            <v>073854024317</v>
          </cell>
          <cell r="D2038">
            <v>5</v>
          </cell>
        </row>
        <row r="2039">
          <cell r="A2039" t="str">
            <v>US10018508</v>
          </cell>
          <cell r="B2039" t="str">
            <v>BICYCLE - AUREO DECK (EA)</v>
          </cell>
          <cell r="C2039" t="str">
            <v>073854024324</v>
          </cell>
          <cell r="D2039">
            <v>5</v>
          </cell>
        </row>
        <row r="2040">
          <cell r="A2040" t="str">
            <v>US10018646</v>
          </cell>
          <cell r="B2040" t="str">
            <v>BICYCLE - UNICORNS DECK (EA)</v>
          </cell>
          <cell r="C2040" t="str">
            <v>073854023754</v>
          </cell>
          <cell r="D2040">
            <v>4.25</v>
          </cell>
        </row>
        <row r="2041">
          <cell r="A2041" t="str">
            <v>US10019399</v>
          </cell>
          <cell r="B2041" t="str">
            <v>BICYCLE - JACK DANIELS - BLACK/HONEY MIX DECK (EA)</v>
          </cell>
          <cell r="C2041" t="str">
            <v>073854024652</v>
          </cell>
          <cell r="D2041">
            <v>4.25</v>
          </cell>
        </row>
        <row r="2042">
          <cell r="A2042" t="str">
            <v>US10020149</v>
          </cell>
          <cell r="B2042" t="str">
            <v>BICYCLE - CAPITOL DECK (EA)</v>
          </cell>
          <cell r="C2042" t="str">
            <v>073854024904</v>
          </cell>
          <cell r="D2042">
            <v>5</v>
          </cell>
        </row>
        <row r="2043">
          <cell r="A2043" t="str">
            <v>US10020153</v>
          </cell>
          <cell r="B2043" t="str">
            <v>BICYCLE - MOSAIQUE DECK (EA)</v>
          </cell>
          <cell r="C2043" t="str">
            <v>073854024911</v>
          </cell>
          <cell r="D2043">
            <v>4.25</v>
          </cell>
        </row>
        <row r="2044">
          <cell r="A2044" t="str">
            <v>US10020157</v>
          </cell>
          <cell r="B2044" t="str">
            <v>BICYCLE - ASTEROID DECK (EA)</v>
          </cell>
          <cell r="C2044" t="str">
            <v>073854024928</v>
          </cell>
          <cell r="D2044">
            <v>5</v>
          </cell>
        </row>
        <row r="2045">
          <cell r="A2045" t="str">
            <v>US10020281</v>
          </cell>
          <cell r="B2045" t="str">
            <v>BICYCLE - 1885 DECK (EA)</v>
          </cell>
          <cell r="C2045" t="str">
            <v>073854024973</v>
          </cell>
          <cell r="D2045">
            <v>5</v>
          </cell>
        </row>
        <row r="2046">
          <cell r="A2046" t="str">
            <v>US10020982</v>
          </cell>
          <cell r="B2046" t="str">
            <v>BICYCLE - AMPLIFIED (EA)</v>
          </cell>
          <cell r="C2046" t="str">
            <v>073854025276</v>
          </cell>
          <cell r="D2046">
            <v>6.5</v>
          </cell>
        </row>
        <row r="2047">
          <cell r="A2047" t="str">
            <v>US10021926</v>
          </cell>
          <cell r="B2047" t="str">
            <v>BICYCLE - STAR WARS - 3xDARK SIDE/3xLIGHT SIDE</v>
          </cell>
          <cell r="C2047" t="str">
            <v>708828938542</v>
          </cell>
          <cell r="D2047">
            <v>11.25</v>
          </cell>
        </row>
        <row r="2048">
          <cell r="A2048" t="str">
            <v>US10021927</v>
          </cell>
          <cell r="B2048" t="str">
            <v>BICYCLE - DARK MODE</v>
          </cell>
          <cell r="C2048" t="str">
            <v>073854093603</v>
          </cell>
          <cell r="D2048">
            <v>5</v>
          </cell>
        </row>
        <row r="2049">
          <cell r="A2049" t="str">
            <v>US10021935</v>
          </cell>
          <cell r="B2049" t="str">
            <v>BICYCLE - SEA KING</v>
          </cell>
          <cell r="C2049" t="str">
            <v>073854093627</v>
          </cell>
          <cell r="D2049">
            <v>5</v>
          </cell>
        </row>
        <row r="2050">
          <cell r="A2050" t="str">
            <v>US10021940</v>
          </cell>
          <cell r="B2050" t="str">
            <v>BICYCLE - AVIARY</v>
          </cell>
          <cell r="C2050" t="str">
            <v>073854093634</v>
          </cell>
          <cell r="D2050">
            <v>4.25</v>
          </cell>
        </row>
        <row r="2051">
          <cell r="A2051" t="str">
            <v>US10023018</v>
          </cell>
          <cell r="B2051" t="str">
            <v>BICYCLE - BROSMIND - FOUR GANGS (EA)</v>
          </cell>
          <cell r="C2051" t="str">
            <v>073854093863</v>
          </cell>
          <cell r="D2051">
            <v>6.25</v>
          </cell>
        </row>
        <row r="2052">
          <cell r="A2052" t="str">
            <v>US10024956</v>
          </cell>
          <cell r="B2052" t="str">
            <v>BICYCLE - JAMES BOND 007</v>
          </cell>
          <cell r="C2052" t="str">
            <v>850016557254</v>
          </cell>
          <cell r="D2052">
            <v>11.25</v>
          </cell>
        </row>
        <row r="2053">
          <cell r="A2053" t="str">
            <v>US10024957</v>
          </cell>
          <cell r="B2053" t="str">
            <v>BICYCLE - MANDALORIAN</v>
          </cell>
          <cell r="C2053" t="str">
            <v>850016557247</v>
          </cell>
          <cell r="D2053">
            <v>11.25</v>
          </cell>
        </row>
        <row r="2054">
          <cell r="A2054" t="str">
            <v>US10025048</v>
          </cell>
          <cell r="B2054" t="str">
            <v>BICYCLE - AVENGERS</v>
          </cell>
          <cell r="C2054" t="str">
            <v>850016557193</v>
          </cell>
          <cell r="D2054">
            <v>11.25</v>
          </cell>
        </row>
        <row r="2055">
          <cell r="A2055" t="str">
            <v>US1036723</v>
          </cell>
          <cell r="B2055" t="str">
            <v>HOYLE - 6-in-1 FUNPACK (Crazy8/Go Fish/OldMaid/SlapJack/Memory/Matching) (EA)</v>
          </cell>
          <cell r="C2055" t="str">
            <v>041187083646</v>
          </cell>
          <cell r="D2055">
            <v>5.25</v>
          </cell>
        </row>
        <row r="2056">
          <cell r="A2056" t="str">
            <v>US130011925</v>
          </cell>
          <cell r="B2056" t="str">
            <v>BICYCLE - REVOLVING POKER CHIP RACK (EA)</v>
          </cell>
          <cell r="C2056" t="str">
            <v>073854001134</v>
          </cell>
          <cell r="D2056">
            <v>19.75</v>
          </cell>
        </row>
        <row r="2057">
          <cell r="A2057" t="str">
            <v>US130011939</v>
          </cell>
          <cell r="B2057" t="str">
            <v>BICYCLE - SET of 5 DICE (EA)</v>
          </cell>
          <cell r="C2057" t="str">
            <v>073854001066</v>
          </cell>
          <cell r="D2057">
            <v>2.75</v>
          </cell>
        </row>
        <row r="2058">
          <cell r="A2058" t="str">
            <v>US130012018</v>
          </cell>
          <cell r="B2058" t="str">
            <v>HOYLE - 6-in-1 FUNPACK (Crazy8/Go Fish/OldMaid/SlapJack/Memory/Matching) (EA)</v>
          </cell>
          <cell r="C2058" t="str">
            <v>041187083646</v>
          </cell>
          <cell r="D2058">
            <v>6</v>
          </cell>
        </row>
        <row r="2059">
          <cell r="A2059" t="str">
            <v>US130012080</v>
          </cell>
          <cell r="B2059" t="str">
            <v xml:space="preserve">HOYLE - MIXED EMOJIS </v>
          </cell>
          <cell r="C2059" t="str">
            <v>073854024737</v>
          </cell>
          <cell r="D2059">
            <v>4.25</v>
          </cell>
        </row>
        <row r="2060">
          <cell r="A2060" t="str">
            <v>US130012081</v>
          </cell>
          <cell r="B2060" t="str">
            <v>HOYLE - SEAL SQUAD (EA)</v>
          </cell>
          <cell r="C2060" t="str">
            <v>073854024751</v>
          </cell>
          <cell r="D2060">
            <v>4.25</v>
          </cell>
        </row>
        <row r="2061">
          <cell r="A2061" t="str">
            <v>US130012083</v>
          </cell>
          <cell r="B2061" t="str">
            <v>BICYCLE - SHUFFLE - GRAND PRIX (EA)</v>
          </cell>
          <cell r="C2061" t="str">
            <v>073854024799</v>
          </cell>
          <cell r="D2061">
            <v>21</v>
          </cell>
        </row>
        <row r="2062">
          <cell r="A2062" t="str">
            <v>US130012125</v>
          </cell>
          <cell r="B2062" t="str">
            <v>BICYCLE - EXCHANGE (EA)</v>
          </cell>
          <cell r="C2062" t="str">
            <v>073854025437</v>
          </cell>
          <cell r="D2062">
            <v>27</v>
          </cell>
        </row>
        <row r="2063">
          <cell r="A2063" t="str">
            <v>US130012126</v>
          </cell>
          <cell r="B2063" t="str">
            <v>BICYCLE - The ALPHA (EA)</v>
          </cell>
          <cell r="C2063" t="str">
            <v>073854025444</v>
          </cell>
          <cell r="D2063">
            <v>27</v>
          </cell>
        </row>
        <row r="2064">
          <cell r="A2064" t="str">
            <v>US130012127</v>
          </cell>
          <cell r="B2064" t="str">
            <v>BICYCLE - The SWEET &amp; SPICY TRUTH (EA)</v>
          </cell>
          <cell r="C2064" t="str">
            <v>073854025451</v>
          </cell>
          <cell r="D2064">
            <v>18</v>
          </cell>
        </row>
        <row r="2065">
          <cell r="A2065" t="str">
            <v>US130012128</v>
          </cell>
          <cell r="B2065" t="str">
            <v>BICYCLE - FUMBLING FERRETS (EA)</v>
          </cell>
          <cell r="C2065" t="str">
            <v>073854025468</v>
          </cell>
          <cell r="D2065">
            <v>18</v>
          </cell>
        </row>
        <row r="2066">
          <cell r="A2066" t="str">
            <v>US130012129</v>
          </cell>
          <cell r="B2066" t="str">
            <v>BICYCLE - NAILED IT! (EA)</v>
          </cell>
          <cell r="C2066" t="str">
            <v>073854025475</v>
          </cell>
          <cell r="D2066">
            <v>18</v>
          </cell>
        </row>
        <row r="2067">
          <cell r="A2067" t="str">
            <v>US130012189</v>
          </cell>
          <cell r="B2067" t="str">
            <v>BICYCLE - EMERGENCY BROADCAST</v>
          </cell>
          <cell r="C2067" t="str">
            <v>073854093764</v>
          </cell>
          <cell r="D2067">
            <v>22.5</v>
          </cell>
        </row>
        <row r="2068">
          <cell r="A2068" t="str">
            <v>US130012191</v>
          </cell>
          <cell r="B2068" t="str">
            <v>BICYCLE - CRYSTALLIZED</v>
          </cell>
          <cell r="C2068" t="str">
            <v>073854093788</v>
          </cell>
          <cell r="D2068">
            <v>18</v>
          </cell>
        </row>
        <row r="2069">
          <cell r="A2069" t="str">
            <v>USAAC004-014</v>
          </cell>
          <cell r="B2069" t="str">
            <v>DICE - DISNEY MICKEY AND FRIENDS</v>
          </cell>
          <cell r="C2069" t="str">
            <v>700304155191</v>
          </cell>
          <cell r="D2069">
            <v>6.5</v>
          </cell>
        </row>
        <row r="2070">
          <cell r="A2070" t="str">
            <v>USAAC004-261</v>
          </cell>
          <cell r="B2070" t="str">
            <v>DICE - DISNEY NIGHTMARE BEFORE CHRISTMAS</v>
          </cell>
          <cell r="C2070" t="str">
            <v>700304154330</v>
          </cell>
          <cell r="D2070">
            <v>6.5</v>
          </cell>
        </row>
        <row r="2071">
          <cell r="A2071" t="str">
            <v>USAAC004-652</v>
          </cell>
          <cell r="B2071" t="str">
            <v>DICE - DISNEY HOCUS POCUS</v>
          </cell>
          <cell r="C2071" t="str">
            <v>700304155245</v>
          </cell>
          <cell r="D2071">
            <v>6.5</v>
          </cell>
        </row>
        <row r="2072">
          <cell r="A2072" t="str">
            <v>USAAC004-657</v>
          </cell>
          <cell r="B2072" t="str">
            <v>DICE - DISNEY RAINBOW</v>
          </cell>
          <cell r="C2072" t="str">
            <v>700304155467</v>
          </cell>
          <cell r="D2072">
            <v>6.5</v>
          </cell>
        </row>
        <row r="2073">
          <cell r="A2073" t="str">
            <v>USAAC010-001</v>
          </cell>
          <cell r="B2073" t="str">
            <v>DICE - SCOOBY-DOO</v>
          </cell>
          <cell r="C2073" t="str">
            <v>700304154439</v>
          </cell>
          <cell r="D2073">
            <v>6.5</v>
          </cell>
        </row>
        <row r="2074">
          <cell r="A2074" t="str">
            <v>USAAC010-103</v>
          </cell>
          <cell r="B2074" t="str">
            <v>DICE - BATMAN</v>
          </cell>
          <cell r="C2074" t="str">
            <v>700304154460</v>
          </cell>
          <cell r="D2074">
            <v>6.5</v>
          </cell>
        </row>
        <row r="2075">
          <cell r="A2075" t="str">
            <v>USAAC010-262</v>
          </cell>
          <cell r="B2075" t="str">
            <v>DICE - SEINFELD</v>
          </cell>
          <cell r="C2075" t="str">
            <v>700304154767</v>
          </cell>
          <cell r="D2075">
            <v>6.5</v>
          </cell>
        </row>
        <row r="2076">
          <cell r="A2076" t="str">
            <v>USAAC010-595</v>
          </cell>
          <cell r="B2076" t="str">
            <v>DICE - ELF</v>
          </cell>
          <cell r="C2076" t="str">
            <v>700304154668</v>
          </cell>
          <cell r="D2076">
            <v>6.5</v>
          </cell>
        </row>
        <row r="2077">
          <cell r="A2077" t="str">
            <v>USAAC010-647</v>
          </cell>
          <cell r="B2077" t="str">
            <v>DICE - FRIENDS</v>
          </cell>
          <cell r="C2077" t="str">
            <v>700304154637</v>
          </cell>
          <cell r="D2077">
            <v>6.5</v>
          </cell>
        </row>
        <row r="2078">
          <cell r="A2078" t="str">
            <v>USAAC010-680</v>
          </cell>
          <cell r="B2078" t="str">
            <v>DICE - BEETLEJUICE</v>
          </cell>
          <cell r="C2078" t="str">
            <v>700304154484</v>
          </cell>
          <cell r="D2078">
            <v>6.5</v>
          </cell>
        </row>
        <row r="2079">
          <cell r="A2079" t="str">
            <v>USAAC010-716</v>
          </cell>
          <cell r="B2079" t="str">
            <v xml:space="preserve">DICE - FRIDAY the 13TH </v>
          </cell>
          <cell r="C2079" t="str">
            <v>700304154491</v>
          </cell>
          <cell r="D2079">
            <v>6.5</v>
          </cell>
        </row>
        <row r="2080">
          <cell r="A2080" t="str">
            <v>USAAC010-718</v>
          </cell>
          <cell r="B2080" t="str">
            <v>DICE - THE GOONIES</v>
          </cell>
          <cell r="C2080" t="str">
            <v>700304154514</v>
          </cell>
          <cell r="D2080">
            <v>6.5</v>
          </cell>
        </row>
        <row r="2081">
          <cell r="A2081" t="str">
            <v>USAAC011-699</v>
          </cell>
          <cell r="B2081" t="str">
            <v>DICE - MARVEL AVENGERS</v>
          </cell>
          <cell r="C2081" t="str">
            <v>700304155818</v>
          </cell>
          <cell r="D2081">
            <v>6.5</v>
          </cell>
        </row>
        <row r="2082">
          <cell r="A2082" t="str">
            <v>USAAC011-700</v>
          </cell>
          <cell r="B2082" t="str">
            <v>DICE - MARVEL VILLAINS</v>
          </cell>
          <cell r="C2082" t="str">
            <v>700304155801</v>
          </cell>
          <cell r="D2082">
            <v>6.5</v>
          </cell>
        </row>
        <row r="2083">
          <cell r="A2083" t="str">
            <v>USAAC051-383</v>
          </cell>
          <cell r="B2083" t="str">
            <v>DICE - JURASSIC PARK</v>
          </cell>
          <cell r="C2083" t="str">
            <v>700304154958</v>
          </cell>
          <cell r="D2083">
            <v>6.5</v>
          </cell>
        </row>
        <row r="2084">
          <cell r="A2084" t="str">
            <v>USAAC051-707</v>
          </cell>
          <cell r="B2084" t="str">
            <v>DICE - JURASSIC PARK PREMIUM</v>
          </cell>
          <cell r="C2084" t="str">
            <v>700304154996</v>
          </cell>
          <cell r="D2084">
            <v>12</v>
          </cell>
        </row>
        <row r="2085">
          <cell r="A2085" t="str">
            <v>USAAC085-434</v>
          </cell>
          <cell r="B2085" t="str">
            <v>DICE - RICK AND MORTY</v>
          </cell>
          <cell r="C2085" t="str">
            <v>700304154507</v>
          </cell>
          <cell r="D2085">
            <v>6.5</v>
          </cell>
        </row>
        <row r="2086">
          <cell r="A2086" t="str">
            <v>USAAC104-375</v>
          </cell>
          <cell r="B2086" t="str">
            <v>DICE - GAME OF THRONES PREMIUM  DICE</v>
          </cell>
          <cell r="C2086" t="str">
            <v>700304154989</v>
          </cell>
          <cell r="D2086">
            <v>12</v>
          </cell>
        </row>
        <row r="2087">
          <cell r="A2087" t="str">
            <v>USAAC118-506</v>
          </cell>
          <cell r="B2087" t="str">
            <v>DICE - GOLDEN GIRLS</v>
          </cell>
          <cell r="C2087" t="str">
            <v>700304154453</v>
          </cell>
          <cell r="D2087">
            <v>6.5</v>
          </cell>
        </row>
        <row r="2088">
          <cell r="A2088" t="str">
            <v>USAAC141-644</v>
          </cell>
          <cell r="B2088" t="str">
            <v xml:space="preserve">CARE BEARS - 6pc DICE SET </v>
          </cell>
          <cell r="C2088" t="str">
            <v>700304154675</v>
          </cell>
          <cell r="D2088">
            <v>6.5</v>
          </cell>
        </row>
        <row r="2089">
          <cell r="A2089" t="str">
            <v>USAAT000-555</v>
          </cell>
          <cell r="B2089" t="str">
            <v>ASTRO TRASH</v>
          </cell>
          <cell r="C2089" t="str">
            <v>700304150202</v>
          </cell>
          <cell r="D2089">
            <v>16</v>
          </cell>
        </row>
        <row r="2090">
          <cell r="A2090" t="str">
            <v>USACE004-000</v>
          </cell>
          <cell r="B2090" t="str">
            <v>CODENAMES - DISNEY FAMILY</v>
          </cell>
          <cell r="C2090" t="str">
            <v>700304049018</v>
          </cell>
          <cell r="D2090">
            <v>20</v>
          </cell>
        </row>
        <row r="2091">
          <cell r="A2091" t="str">
            <v>USACE006-025</v>
          </cell>
          <cell r="B2091" t="str">
            <v xml:space="preserve">CODENAMES - THE SIMPSONS </v>
          </cell>
          <cell r="C2091" t="str">
            <v>700304152213</v>
          </cell>
          <cell r="D2091">
            <v>19.75</v>
          </cell>
        </row>
        <row r="2092">
          <cell r="A2092" t="str">
            <v>USACE010-400</v>
          </cell>
          <cell r="B2092" t="str">
            <v>CODENAMES - HARRY POTTER</v>
          </cell>
          <cell r="C2092" t="str">
            <v>700304049902</v>
          </cell>
          <cell r="D2092">
            <v>20</v>
          </cell>
        </row>
        <row r="2093">
          <cell r="A2093" t="str">
            <v>USACG134-723</v>
          </cell>
          <cell r="B2093" t="str">
            <v>SUPER CATS</v>
          </cell>
          <cell r="C2093" t="str">
            <v>700304153678</v>
          </cell>
          <cell r="D2093">
            <v>8</v>
          </cell>
        </row>
        <row r="2094">
          <cell r="A2094" t="str">
            <v>USACH005-191</v>
          </cell>
          <cell r="B2094" t="str">
            <v>CHESS - SUPER MARIO</v>
          </cell>
          <cell r="C2094" t="str">
            <v>700304004390</v>
          </cell>
          <cell r="D2094">
            <v>48</v>
          </cell>
        </row>
        <row r="2095">
          <cell r="A2095" t="str">
            <v>USACH085-434</v>
          </cell>
          <cell r="B2095" t="str">
            <v>CHESS - RICK AND MORTY</v>
          </cell>
          <cell r="C2095" t="str">
            <v>700304152046</v>
          </cell>
          <cell r="D2095">
            <v>47</v>
          </cell>
        </row>
        <row r="2096">
          <cell r="A2096" t="str">
            <v>USACL004-763</v>
          </cell>
          <cell r="B2096" t="str">
            <v>CLUE - FINDING NEMO</v>
          </cell>
          <cell r="C2096" t="str">
            <v>700304156266</v>
          </cell>
          <cell r="D2096">
            <v>32</v>
          </cell>
        </row>
        <row r="2097">
          <cell r="A2097" t="str">
            <v>USACL006-443</v>
          </cell>
          <cell r="B2097" t="str">
            <v>CLUE - BOB'S BURGERS</v>
          </cell>
          <cell r="C2097" t="str">
            <v>700304150721</v>
          </cell>
          <cell r="D2097">
            <v>32</v>
          </cell>
        </row>
        <row r="2098">
          <cell r="A2098" t="str">
            <v>USACL010-001</v>
          </cell>
          <cell r="B2098" t="str">
            <v>CLUE - SCOOBY-DOO</v>
          </cell>
          <cell r="C2098" t="str">
            <v>700304151858</v>
          </cell>
          <cell r="D2098">
            <v>32</v>
          </cell>
        </row>
        <row r="2099">
          <cell r="A2099" t="str">
            <v>USACL010-262</v>
          </cell>
          <cell r="B2099" t="str">
            <v>CLUE - SEINFELD</v>
          </cell>
          <cell r="C2099" t="str">
            <v>700304154552</v>
          </cell>
          <cell r="D2099">
            <v>32</v>
          </cell>
        </row>
        <row r="2100">
          <cell r="A2100" t="str">
            <v>USACL010-430</v>
          </cell>
          <cell r="B2100" t="str">
            <v xml:space="preserve">CLUE - HARRY POTTER </v>
          </cell>
          <cell r="C2100" t="str">
            <v>700304047595</v>
          </cell>
          <cell r="D2100">
            <v>31.5</v>
          </cell>
        </row>
        <row r="2101">
          <cell r="A2101" t="str">
            <v>USACL051-198</v>
          </cell>
          <cell r="B2101" t="str">
            <v>CLUE - THE OFFICE</v>
          </cell>
          <cell r="C2101" t="str">
            <v>700304153128</v>
          </cell>
          <cell r="D2101">
            <v>32</v>
          </cell>
        </row>
        <row r="2102">
          <cell r="A2102" t="str">
            <v>USACL051-654</v>
          </cell>
          <cell r="B2102" t="str">
            <v>CLUE - BROOKLYN 99</v>
          </cell>
          <cell r="C2102" t="str">
            <v>700304155375</v>
          </cell>
          <cell r="D2102">
            <v>32</v>
          </cell>
        </row>
        <row r="2103">
          <cell r="A2103" t="str">
            <v>USACL056-370</v>
          </cell>
          <cell r="B2103" t="str">
            <v>CLUE - DUNGEONS &amp; DRAGONS</v>
          </cell>
          <cell r="C2103" t="str">
            <v>700304152220</v>
          </cell>
          <cell r="D2103">
            <v>32</v>
          </cell>
        </row>
        <row r="2104">
          <cell r="A2104" t="str">
            <v>USACL113-449</v>
          </cell>
          <cell r="B2104" t="str">
            <v>CLUE - DRAGON BALL Z</v>
          </cell>
          <cell r="C2104" t="str">
            <v>700304154620</v>
          </cell>
          <cell r="D2104">
            <v>32</v>
          </cell>
        </row>
        <row r="2105">
          <cell r="A2105" t="str">
            <v>USACL118-506</v>
          </cell>
          <cell r="B2105" t="str">
            <v>CLUE - GOLDEN GIRLS</v>
          </cell>
          <cell r="C2105" t="str">
            <v>700304048974</v>
          </cell>
          <cell r="D2105">
            <v>32</v>
          </cell>
        </row>
        <row r="2106">
          <cell r="A2106" t="str">
            <v>USACM005-191</v>
          </cell>
          <cell r="B2106" t="str">
            <v>TIC TAC TOE/CHECKERS - SUPER MARIO VS. LUIGI</v>
          </cell>
          <cell r="C2106" t="str">
            <v>700304044105</v>
          </cell>
          <cell r="D2106">
            <v>16</v>
          </cell>
        </row>
        <row r="2107">
          <cell r="A2107" t="str">
            <v>USACM005-637</v>
          </cell>
          <cell r="B2107" t="str">
            <v>TIC TAC TOE/CHECKERS - SUPER MARIO VS. BOWSER</v>
          </cell>
          <cell r="C2107" t="str">
            <v>700304153913</v>
          </cell>
          <cell r="D2107">
            <v>13.75</v>
          </cell>
        </row>
        <row r="2108">
          <cell r="A2108" t="str">
            <v>USADB010-400</v>
          </cell>
          <cell r="B2108" t="str">
            <v>HARRY POTTER HOGWARTS BATTLE - Cooperative Deck-Building Game</v>
          </cell>
          <cell r="C2108" t="str">
            <v>700304047700</v>
          </cell>
          <cell r="D2108">
            <v>40</v>
          </cell>
        </row>
        <row r="2109">
          <cell r="A2109" t="str">
            <v>USADB010-508</v>
          </cell>
          <cell r="B2109" t="str">
            <v>HARRY POTTER HOGWARTS BATTLE - Monster Box of Monsters Expansion</v>
          </cell>
          <cell r="C2109" t="str">
            <v>700304049025</v>
          </cell>
          <cell r="D2109">
            <v>24</v>
          </cell>
        </row>
        <row r="2110">
          <cell r="A2110" t="str">
            <v>USADB010-717</v>
          </cell>
          <cell r="B2110" t="str">
            <v>HARRY POTTER HOGWARTS BATTLE - Charms &amp; Potions Expansion</v>
          </cell>
          <cell r="C2110" t="str">
            <v>700304153647</v>
          </cell>
          <cell r="D2110">
            <v>28</v>
          </cell>
        </row>
        <row r="2111">
          <cell r="A2111" t="str">
            <v>USADC010-103</v>
          </cell>
          <cell r="B2111" t="str">
            <v>BATMAN WHO LAUGHS RISING</v>
          </cell>
          <cell r="C2111" t="str">
            <v>700304153661</v>
          </cell>
          <cell r="D2111">
            <v>40</v>
          </cell>
        </row>
        <row r="2112">
          <cell r="A2112" t="str">
            <v>USADC010-634</v>
          </cell>
          <cell r="B2112" t="str">
            <v>HARRY POTTER: DEATH EATERS RISING</v>
          </cell>
          <cell r="C2112" t="str">
            <v>700304152183</v>
          </cell>
          <cell r="D2112">
            <v>40</v>
          </cell>
        </row>
        <row r="2113">
          <cell r="A2113" t="str">
            <v>USAER010-001</v>
          </cell>
          <cell r="B2113" t="str">
            <v>SCOOBY-DOO: ESCAPE FROM THE HAUNTED MANSION</v>
          </cell>
          <cell r="C2113" t="str">
            <v>700304153623</v>
          </cell>
          <cell r="D2113">
            <v>24</v>
          </cell>
        </row>
        <row r="2114">
          <cell r="A2114" t="str">
            <v>USAER010-718</v>
          </cell>
          <cell r="B2114" t="str">
            <v>GOONIES: ESCAPE WITH ONE-EYED WILLY'S RICH STUFF</v>
          </cell>
          <cell r="C2114" t="str">
            <v>700304154651</v>
          </cell>
          <cell r="D2114">
            <v>24</v>
          </cell>
        </row>
        <row r="2115">
          <cell r="A2115" t="str">
            <v>USAER010-720</v>
          </cell>
          <cell r="B2115" t="str">
            <v xml:space="preserve">ESCAPE ROOM - THE SHINING </v>
          </cell>
          <cell r="C2115" t="str">
            <v>700304153616</v>
          </cell>
          <cell r="D2115">
            <v>23.5</v>
          </cell>
        </row>
        <row r="2116">
          <cell r="A2116" t="str">
            <v>USAGO004-000</v>
          </cell>
          <cell r="B2116" t="str">
            <v>DISNEY GEEK OUT!</v>
          </cell>
          <cell r="C2116" t="str">
            <v>700304152022</v>
          </cell>
          <cell r="D2116">
            <v>20</v>
          </cell>
        </row>
        <row r="2117">
          <cell r="A2117" t="str">
            <v>USAJA010-400</v>
          </cell>
          <cell r="B2117" t="str">
            <v>JENGA - HARRY POTTER</v>
          </cell>
          <cell r="C2117" t="str">
            <v>700304154835</v>
          </cell>
          <cell r="D2117">
            <v>24</v>
          </cell>
        </row>
        <row r="2118">
          <cell r="A2118" t="str">
            <v>USAJA133-710</v>
          </cell>
          <cell r="B2118" t="str">
            <v>JENGA - GODZILLA</v>
          </cell>
          <cell r="C2118" t="str">
            <v>700304153517</v>
          </cell>
          <cell r="D2118">
            <v>20</v>
          </cell>
        </row>
        <row r="2119">
          <cell r="A2119" t="str">
            <v>USALR010-103</v>
          </cell>
          <cell r="B2119" t="str">
            <v>LRC - BATMAN</v>
          </cell>
          <cell r="C2119" t="str">
            <v>700304154934</v>
          </cell>
          <cell r="D2119">
            <v>6.5</v>
          </cell>
        </row>
        <row r="2120">
          <cell r="A2120" t="str">
            <v>USALR010-262</v>
          </cell>
          <cell r="B2120" t="str">
            <v>LRC - SEINFELD</v>
          </cell>
          <cell r="C2120" t="str">
            <v>700304154927</v>
          </cell>
          <cell r="D2120">
            <v>6.5</v>
          </cell>
        </row>
        <row r="2121">
          <cell r="A2121" t="str">
            <v>USALR010-595</v>
          </cell>
          <cell r="B2121" t="str">
            <v xml:space="preserve">LCR - ELF </v>
          </cell>
          <cell r="C2121" t="str">
            <v>700304154910</v>
          </cell>
          <cell r="D2121">
            <v>6.25</v>
          </cell>
        </row>
        <row r="2122">
          <cell r="A2122" t="str">
            <v>USALR010-647</v>
          </cell>
          <cell r="B2122" t="str">
            <v>LRC - FRIENDS</v>
          </cell>
          <cell r="C2122" t="str">
            <v>700304154897</v>
          </cell>
          <cell r="D2122">
            <v>6.5</v>
          </cell>
        </row>
        <row r="2123">
          <cell r="A2123" t="str">
            <v>USALR085-434</v>
          </cell>
          <cell r="B2123" t="str">
            <v>LRC - RICK AND MORTY</v>
          </cell>
          <cell r="C2123" t="str">
            <v>700304154903</v>
          </cell>
          <cell r="D2123">
            <v>6.5</v>
          </cell>
        </row>
        <row r="2124">
          <cell r="A2124" t="str">
            <v>USAMN010-001</v>
          </cell>
          <cell r="B2124" t="str">
            <v xml:space="preserve">MONOPOLY - SCOOBY-DOO! </v>
          </cell>
          <cell r="C2124" t="str">
            <v>700304151933</v>
          </cell>
          <cell r="D2124">
            <v>32</v>
          </cell>
        </row>
        <row r="2125">
          <cell r="A2125" t="str">
            <v>USAMN010-718</v>
          </cell>
          <cell r="B2125" t="str">
            <v>MONOPOLY - THE GOONIES  (SQUARE BOX)</v>
          </cell>
          <cell r="C2125" t="str">
            <v>700304153920</v>
          </cell>
          <cell r="D2125">
            <v>32</v>
          </cell>
        </row>
        <row r="2126">
          <cell r="A2126" t="str">
            <v>USAMN056-370</v>
          </cell>
          <cell r="B2126" t="str">
            <v xml:space="preserve">MONOPOLY - DUNGEONS &amp; DRAGONS </v>
          </cell>
          <cell r="C2126" t="str">
            <v>700304154422</v>
          </cell>
          <cell r="D2126">
            <v>32</v>
          </cell>
        </row>
        <row r="2127">
          <cell r="A2127" t="str">
            <v>USAMN073-693</v>
          </cell>
          <cell r="B2127" t="str">
            <v>MONOPOLY - QUEEN  (SQUARE BOX)</v>
          </cell>
          <cell r="C2127" t="str">
            <v>700304155870</v>
          </cell>
          <cell r="D2127">
            <v>36</v>
          </cell>
        </row>
        <row r="2128">
          <cell r="A2128" t="str">
            <v>USAMN086-711</v>
          </cell>
          <cell r="B2128" t="str">
            <v xml:space="preserve">MONOPOLY - NARUTO </v>
          </cell>
          <cell r="C2128" t="str">
            <v>700304153531</v>
          </cell>
          <cell r="D2128">
            <v>32</v>
          </cell>
        </row>
        <row r="2129">
          <cell r="A2129" t="str">
            <v>USAMN091-709</v>
          </cell>
          <cell r="B2129" t="str">
            <v xml:space="preserve">MONOPOLY - BREAKING BAD </v>
          </cell>
          <cell r="C2129" t="str">
            <v>700304153524</v>
          </cell>
          <cell r="D2129">
            <v>32</v>
          </cell>
        </row>
        <row r="2130">
          <cell r="A2130" t="str">
            <v>USAMN096-751</v>
          </cell>
          <cell r="B2130" t="str">
            <v xml:space="preserve">MONOPOLY - JOJO SIWA </v>
          </cell>
          <cell r="C2130" t="str">
            <v>700304156006</v>
          </cell>
          <cell r="D2130">
            <v>32</v>
          </cell>
        </row>
        <row r="2131">
          <cell r="A2131" t="str">
            <v>USAMN113-565</v>
          </cell>
          <cell r="B2131" t="str">
            <v xml:space="preserve">MONOPOLY - DRAGON BALL SUPER </v>
          </cell>
          <cell r="C2131" t="str">
            <v>700304154255</v>
          </cell>
          <cell r="D2131">
            <v>32</v>
          </cell>
        </row>
        <row r="2132">
          <cell r="A2132" t="str">
            <v>USAMN113-586</v>
          </cell>
          <cell r="B2132" t="str">
            <v xml:space="preserve">MONOPOLY - SAILOR MOON </v>
          </cell>
          <cell r="C2132" t="str">
            <v>700304150905</v>
          </cell>
          <cell r="D2132">
            <v>32</v>
          </cell>
        </row>
        <row r="2133">
          <cell r="A2133" t="str">
            <v>USAMN128-631</v>
          </cell>
          <cell r="B2133" t="str">
            <v xml:space="preserve">MONOPOLY - MY HERO ACADEMIA </v>
          </cell>
          <cell r="C2133" t="str">
            <v>700304152039</v>
          </cell>
          <cell r="D2133">
            <v>32</v>
          </cell>
        </row>
        <row r="2134">
          <cell r="A2134" t="str">
            <v>USAMN133-710</v>
          </cell>
          <cell r="B2134" t="str">
            <v xml:space="preserve">MONOPOLY - GODZILLA </v>
          </cell>
          <cell r="C2134" t="str">
            <v>700304153548</v>
          </cell>
          <cell r="D2134">
            <v>32</v>
          </cell>
        </row>
        <row r="2135">
          <cell r="A2135" t="str">
            <v>USAMN140-580</v>
          </cell>
          <cell r="B2135" t="str">
            <v xml:space="preserve">MONOPOLY - BOB ROSS </v>
          </cell>
          <cell r="C2135" t="str">
            <v>700304154392</v>
          </cell>
          <cell r="D2135">
            <v>32</v>
          </cell>
        </row>
        <row r="2136">
          <cell r="A2136" t="str">
            <v>USAMN141-644</v>
          </cell>
          <cell r="B2136" t="str">
            <v xml:space="preserve">MONOPOLY - CARE BEARS </v>
          </cell>
          <cell r="C2136" t="str">
            <v>700304154743</v>
          </cell>
          <cell r="D2136">
            <v>32</v>
          </cell>
        </row>
        <row r="2137">
          <cell r="A2137" t="str">
            <v>USAMN146-748</v>
          </cell>
          <cell r="B2137" t="str">
            <v xml:space="preserve">MONOPOLY - SCHITT'S CREEK </v>
          </cell>
          <cell r="C2137" t="str">
            <v>700304155948</v>
          </cell>
          <cell r="D2137">
            <v>32</v>
          </cell>
        </row>
        <row r="2138">
          <cell r="A2138" t="str">
            <v>USAMU004-000</v>
          </cell>
          <cell r="B2138" t="str">
            <v>MUNCHKIN - DISNEY</v>
          </cell>
          <cell r="C2138" t="str">
            <v>700304153692</v>
          </cell>
          <cell r="D2138">
            <v>24</v>
          </cell>
        </row>
        <row r="2139">
          <cell r="A2139" t="str">
            <v>USAMU010-430</v>
          </cell>
          <cell r="B2139" t="str">
            <v>MUNCHKIN - HARRY POTTER</v>
          </cell>
          <cell r="C2139" t="str">
            <v>700304154798</v>
          </cell>
          <cell r="D2139">
            <v>24</v>
          </cell>
        </row>
        <row r="2140">
          <cell r="A2140" t="str">
            <v>USAPA142-738</v>
          </cell>
          <cell r="B2140" t="str">
            <v>25 WORDS OR LESS</v>
          </cell>
          <cell r="C2140" t="str">
            <v>700304154811</v>
          </cell>
          <cell r="D2140">
            <v>16</v>
          </cell>
        </row>
        <row r="2141">
          <cell r="A2141" t="str">
            <v>USAPG000-264</v>
          </cell>
          <cell r="B2141" t="str">
            <v>TELESTRATIONS - 8 PLAYER - THE ORIGINAL</v>
          </cell>
          <cell r="C2141" t="str">
            <v>700304043542</v>
          </cell>
          <cell r="D2141">
            <v>24</v>
          </cell>
        </row>
        <row r="2142">
          <cell r="A2142" t="str">
            <v>USAPG000-318</v>
          </cell>
          <cell r="B2142" t="str">
            <v>TELESTRATIONS - 12 PLAYER - PARTY PACK</v>
          </cell>
          <cell r="C2142" t="str">
            <v>700304044235</v>
          </cell>
          <cell r="D2142">
            <v>32</v>
          </cell>
        </row>
        <row r="2143">
          <cell r="A2143" t="str">
            <v>USAPG000-410</v>
          </cell>
          <cell r="B2143" t="str">
            <v>TELESTRATIONS - 8 PLAYER - AFTER DARK 17+</v>
          </cell>
          <cell r="C2143" t="str">
            <v>700304046642</v>
          </cell>
          <cell r="D2143">
            <v>24</v>
          </cell>
        </row>
        <row r="2144">
          <cell r="A2144" t="str">
            <v>USAPG000-724</v>
          </cell>
          <cell r="B2144" t="str">
            <v>TELESTRATIONS - 80's and 90's EXPANSION PK</v>
          </cell>
          <cell r="C2144" t="str">
            <v>700304153791</v>
          </cell>
          <cell r="D2144">
            <v>7.95</v>
          </cell>
        </row>
        <row r="2145">
          <cell r="A2145" t="str">
            <v>USAPZ000-733</v>
          </cell>
          <cell r="B2145" t="str">
            <v xml:space="preserve">PUZZLE - 1000pc - GRADIENT CUBES </v>
          </cell>
          <cell r="C2145" t="str">
            <v>700304154132</v>
          </cell>
          <cell r="D2145">
            <v>14.5</v>
          </cell>
        </row>
        <row r="2146">
          <cell r="A2146" t="str">
            <v>USAPZ000-762</v>
          </cell>
          <cell r="B2146" t="str">
            <v xml:space="preserve">PUZZLE - 1000pc - POLYGON PORTRAIT KING OF THE JUNGLE </v>
          </cell>
          <cell r="C2146" t="str">
            <v>700304156204</v>
          </cell>
          <cell r="D2146">
            <v>14.5</v>
          </cell>
        </row>
        <row r="2147">
          <cell r="A2147" t="str">
            <v>USAPZ005-394</v>
          </cell>
          <cell r="B2147" t="str">
            <v xml:space="preserve">PUZZLE - LEGEND OF ZELDA : HYRULE MAP 550pc </v>
          </cell>
          <cell r="C2147" t="str">
            <v>700304046178</v>
          </cell>
          <cell r="D2147">
            <v>8</v>
          </cell>
        </row>
        <row r="2148">
          <cell r="A2148" t="str">
            <v>USAPZ005-569</v>
          </cell>
          <cell r="B2148" t="str">
            <v xml:space="preserve">PUZZLE - 1000pc - SUPER MARIO ODYSSEY "SNAPSHOTS" </v>
          </cell>
          <cell r="C2148" t="str">
            <v>700304150516</v>
          </cell>
          <cell r="D2148">
            <v>14.5</v>
          </cell>
        </row>
        <row r="2149">
          <cell r="A2149" t="str">
            <v>USAPZ005-650</v>
          </cell>
          <cell r="B2149" t="str">
            <v xml:space="preserve">PUZZLE - 1000pc - ANIMAL CROSSING "NEW HORIZONS" </v>
          </cell>
          <cell r="C2149" t="str">
            <v>700304154729</v>
          </cell>
          <cell r="D2149">
            <v>14.5</v>
          </cell>
        </row>
        <row r="2150">
          <cell r="A2150" t="str">
            <v>USAPZ005-674</v>
          </cell>
          <cell r="B2150" t="str">
            <v xml:space="preserve">PUZZLE - 1000pc - ANIMAL CROSSING "SUMMER FUN"   </v>
          </cell>
          <cell r="C2150" t="str">
            <v>700304155702</v>
          </cell>
          <cell r="D2150">
            <v>14.5</v>
          </cell>
        </row>
        <row r="2151">
          <cell r="A2151" t="str">
            <v>USAPZ005-676</v>
          </cell>
          <cell r="B2151" t="str">
            <v xml:space="preserve">PUZZLE - 1000pc - SUPER MARIO "HAPPY HOLIDAYS" </v>
          </cell>
          <cell r="C2151" t="str">
            <v>700304155627</v>
          </cell>
          <cell r="D2151">
            <v>14.5</v>
          </cell>
        </row>
        <row r="2152">
          <cell r="A2152" t="str">
            <v>USAPZ005-678</v>
          </cell>
          <cell r="B2152" t="str">
            <v xml:space="preserve">PUZZLE - 1000pc - MARIO KART </v>
          </cell>
          <cell r="C2152" t="str">
            <v>700304155610</v>
          </cell>
          <cell r="D2152">
            <v>14.5</v>
          </cell>
        </row>
        <row r="2153">
          <cell r="A2153" t="str">
            <v>USAPZ005-690</v>
          </cell>
          <cell r="B2153" t="str">
            <v xml:space="preserve">PUZZLE - 1000pc - ZELDA HYRULE MAP </v>
          </cell>
          <cell r="C2153" t="str">
            <v>700304155641</v>
          </cell>
          <cell r="D2153">
            <v>14.5</v>
          </cell>
        </row>
        <row r="2154">
          <cell r="A2154" t="str">
            <v>USAPZ005-732</v>
          </cell>
          <cell r="B2154" t="str">
            <v xml:space="preserve">PUZZLE - 1000pc - ANIMAL CROSSING "WELCOME TO ANIMAL CROSSING" </v>
          </cell>
          <cell r="C2154" t="str">
            <v>700304153982</v>
          </cell>
          <cell r="D2154">
            <v>14.5</v>
          </cell>
        </row>
        <row r="2155">
          <cell r="A2155" t="str">
            <v>USAPZ005-734</v>
          </cell>
          <cell r="B2155" t="str">
            <v xml:space="preserve">PUZZLE - 1000pc - MARIO KART RAINBOW ROAD  </v>
          </cell>
          <cell r="C2155" t="str">
            <v>700304156464</v>
          </cell>
          <cell r="D2155">
            <v>14.5</v>
          </cell>
        </row>
        <row r="2156">
          <cell r="A2156" t="str">
            <v>USAPZ005-735</v>
          </cell>
          <cell r="B2156" t="str">
            <v xml:space="preserve">PUZZLE - 1000pc - SUPER MARIO MUSHROOM KINGDOM 1000 PUZZLE </v>
          </cell>
          <cell r="C2156" t="str">
            <v>700304156471</v>
          </cell>
          <cell r="D2156">
            <v>14.5</v>
          </cell>
        </row>
        <row r="2157">
          <cell r="A2157" t="str">
            <v>USAPZ006-695</v>
          </cell>
          <cell r="B2157" t="str">
            <v xml:space="preserve">PUZZLE - 1000pc - BOB'S BURGERS "GREETINGS FROM WONDER WHARF" </v>
          </cell>
          <cell r="C2157" t="str">
            <v>700304155740</v>
          </cell>
          <cell r="D2157">
            <v>14.5</v>
          </cell>
        </row>
        <row r="2158">
          <cell r="A2158" t="str">
            <v>USAPZ006-696</v>
          </cell>
          <cell r="B2158" t="str">
            <v xml:space="preserve">PUZZLE - 1000pc - BOB'S BURGERS "PRIDE" </v>
          </cell>
          <cell r="C2158" t="str">
            <v>700304155764</v>
          </cell>
          <cell r="D2158">
            <v>14.5</v>
          </cell>
        </row>
        <row r="2159">
          <cell r="A2159" t="str">
            <v>USAPZ010-103</v>
          </cell>
          <cell r="B2159" t="str">
            <v xml:space="preserve">PUZZLE - 1000pc - BATMAN "TANGO WITH EVIL"  </v>
          </cell>
          <cell r="C2159" t="str">
            <v>700304155504</v>
          </cell>
          <cell r="D2159">
            <v>14.5</v>
          </cell>
        </row>
        <row r="2160">
          <cell r="A2160" t="str">
            <v>USAPZ010-400</v>
          </cell>
          <cell r="B2160" t="str">
            <v xml:space="preserve">PUZZLE - 500pc - HARRY POTTER AND THE SORCERER'S STONE </v>
          </cell>
          <cell r="C2160" t="str">
            <v>700304047199</v>
          </cell>
          <cell r="D2160">
            <v>8</v>
          </cell>
        </row>
        <row r="2161">
          <cell r="A2161" t="str">
            <v>USAPZ010-430</v>
          </cell>
          <cell r="B2161" t="str">
            <v xml:space="preserve">PUZZLE - 500pc - WORLD OF HARRY POTTER </v>
          </cell>
          <cell r="C2161" t="str">
            <v>700304047175</v>
          </cell>
          <cell r="D2161">
            <v>8</v>
          </cell>
        </row>
        <row r="2162">
          <cell r="A2162" t="str">
            <v>USAPZ010-533</v>
          </cell>
          <cell r="B2162" t="str">
            <v xml:space="preserve">PUZZLE - HARLEY QUINN -  1000pc </v>
          </cell>
          <cell r="C2162" t="str">
            <v>700304153999</v>
          </cell>
          <cell r="D2162">
            <v>11.75</v>
          </cell>
        </row>
        <row r="2163">
          <cell r="A2163" t="str">
            <v>USAPZ010-544</v>
          </cell>
          <cell r="B2163" t="str">
            <v xml:space="preserve">PUZZLE - 1000pc - SCOOBY-DOO! "THOSE MEDDLING KIDS" </v>
          </cell>
          <cell r="C2163" t="str">
            <v>700304154040</v>
          </cell>
          <cell r="D2163">
            <v>14.5</v>
          </cell>
        </row>
        <row r="2164">
          <cell r="A2164" t="str">
            <v>USAPZ010-629</v>
          </cell>
          <cell r="B2164" t="str">
            <v xml:space="preserve">PUZZLE - 1000pc - HARRY POTTER "DOBBY" </v>
          </cell>
          <cell r="C2164" t="str">
            <v>700304154309</v>
          </cell>
          <cell r="D2164">
            <v>14.5</v>
          </cell>
        </row>
        <row r="2165">
          <cell r="A2165" t="str">
            <v>USAPZ010-660</v>
          </cell>
          <cell r="B2165" t="str">
            <v xml:space="preserve">PUZZLE - 1000pc - BATMAN "I AM THE NIGHT" </v>
          </cell>
          <cell r="C2165" t="str">
            <v>700304155511</v>
          </cell>
          <cell r="D2165">
            <v>14.5</v>
          </cell>
        </row>
        <row r="2166">
          <cell r="A2166" t="str">
            <v>USAPZ010-662</v>
          </cell>
          <cell r="B2166" t="str">
            <v xml:space="preserve">PUZZLE - 1000pc - IT CHAPTER 2 "RETURN TO DERRY" </v>
          </cell>
          <cell r="C2166" t="str">
            <v>700304154101</v>
          </cell>
          <cell r="D2166">
            <v>14.5</v>
          </cell>
        </row>
        <row r="2167">
          <cell r="A2167" t="str">
            <v>USAPZ010-671</v>
          </cell>
          <cell r="B2167" t="str">
            <v xml:space="preserve">PUZZLE - 1000pc - ROBOT CHICKEN </v>
          </cell>
          <cell r="C2167" t="str">
            <v>700304-155696</v>
          </cell>
          <cell r="D2167">
            <v>14.5</v>
          </cell>
        </row>
        <row r="2168">
          <cell r="A2168" t="str">
            <v>USAPZ010-684</v>
          </cell>
          <cell r="B2168" t="str">
            <v xml:space="preserve">PUZZLE - 500pc - BEETLEJUICE "GHOST WITH THE MOST" </v>
          </cell>
          <cell r="C2168" t="str">
            <v>700304153173</v>
          </cell>
          <cell r="D2168">
            <v>9</v>
          </cell>
        </row>
        <row r="2169">
          <cell r="A2169" t="str">
            <v>USAPZ010-740</v>
          </cell>
          <cell r="B2169" t="str">
            <v xml:space="preserve">PUZZLE - 1000pc - BEETLEJUICE HANDBOOK OF THE DECEASED </v>
          </cell>
          <cell r="C2169" t="str">
            <v>700304155863</v>
          </cell>
          <cell r="D2169">
            <v>14.5</v>
          </cell>
        </row>
        <row r="2170">
          <cell r="A2170" t="str">
            <v>USAPZ051-654</v>
          </cell>
          <cell r="B2170" t="str">
            <v>PUZZLE - 1000pc - BROOKLYN 99 - NO MORE MR. NOICE GUYS</v>
          </cell>
          <cell r="C2170" t="str">
            <v>700304155290</v>
          </cell>
          <cell r="D2170">
            <v>14.5</v>
          </cell>
        </row>
        <row r="2171">
          <cell r="A2171" t="str">
            <v>USAPZ085-666</v>
          </cell>
          <cell r="B2171" t="str">
            <v xml:space="preserve">PUZZLE - 1000pc - RICK AND MORTY "SHY POOPER" </v>
          </cell>
          <cell r="C2171" t="str">
            <v>700304154248</v>
          </cell>
          <cell r="D2171">
            <v>14.5</v>
          </cell>
        </row>
        <row r="2172">
          <cell r="A2172" t="str">
            <v>USAPZ086-711</v>
          </cell>
          <cell r="B2172" t="str">
            <v xml:space="preserve">PUZZLE - 1000pc - NARUTO "RAMEN TIME" </v>
          </cell>
          <cell r="C2172" t="str">
            <v>700304154118</v>
          </cell>
          <cell r="D2172">
            <v>14.5</v>
          </cell>
        </row>
        <row r="2173">
          <cell r="A2173" t="str">
            <v>USAPZ091-709</v>
          </cell>
          <cell r="B2173" t="str">
            <v xml:space="preserve">PUZZLE - 1000pc - BREAKING BAD </v>
          </cell>
          <cell r="C2173" t="str">
            <v>700304153975</v>
          </cell>
          <cell r="D2173">
            <v>14.5</v>
          </cell>
        </row>
        <row r="2174">
          <cell r="A2174" t="str">
            <v>USAPZ118-506</v>
          </cell>
          <cell r="B2174" t="str">
            <v xml:space="preserve">PUZZLE - 1000pc - GOLDEN GIRLS </v>
          </cell>
          <cell r="C2174" t="str">
            <v>700304048981</v>
          </cell>
          <cell r="D2174">
            <v>14.5</v>
          </cell>
        </row>
        <row r="2175">
          <cell r="A2175" t="str">
            <v>USAPZ118-509</v>
          </cell>
          <cell r="B2175" t="str">
            <v xml:space="preserve">PUZZLE - 1000pc - GOLDEN GIRLS "I HEART MIAMI" </v>
          </cell>
          <cell r="C2175" t="str">
            <v>700304154057</v>
          </cell>
          <cell r="D2175">
            <v>14.5</v>
          </cell>
        </row>
        <row r="2176">
          <cell r="A2176" t="str">
            <v>USAPZ137-691</v>
          </cell>
          <cell r="B2176" t="str">
            <v xml:space="preserve">PUZZLE - 1000pc - GARBAGE PAIL KIDS "HOME GROSS HOME" </v>
          </cell>
          <cell r="C2176" t="str">
            <v>700304155672</v>
          </cell>
          <cell r="D2176">
            <v>14.5</v>
          </cell>
        </row>
        <row r="2177">
          <cell r="A2177" t="str">
            <v>USAPZ137-692</v>
          </cell>
          <cell r="B2177" t="str">
            <v xml:space="preserve">PUZZLE - 1000pc - GARBAGE PAIL KIDS "THRILLS AND CHILLS" </v>
          </cell>
          <cell r="C2177" t="str">
            <v>700304155689</v>
          </cell>
          <cell r="D2177">
            <v>14.5</v>
          </cell>
        </row>
        <row r="2178">
          <cell r="A2178" t="str">
            <v>USAPZ137-729</v>
          </cell>
          <cell r="B2178" t="str">
            <v xml:space="preserve">PUZZLE - 1000pc - GARBAGE PAIL KIDS "YUCK" </v>
          </cell>
          <cell r="C2178" t="str">
            <v>700304154019</v>
          </cell>
          <cell r="D2178">
            <v>14.5</v>
          </cell>
        </row>
        <row r="2179">
          <cell r="A2179" t="str">
            <v>USAPZ137-737</v>
          </cell>
          <cell r="B2179" t="str">
            <v xml:space="preserve">PUZZLE - 1000pc - GARBAGE PAIL KIDS "PALOOZA" </v>
          </cell>
          <cell r="C2179" t="str">
            <v>700304154736</v>
          </cell>
          <cell r="D2179">
            <v>14.5</v>
          </cell>
        </row>
        <row r="2180">
          <cell r="A2180" t="str">
            <v>USAPZ139-517</v>
          </cell>
          <cell r="B2180" t="str">
            <v xml:space="preserve">PUZZLE - 1000pc - CRITICAL ROLE "VOX MACHINA" </v>
          </cell>
          <cell r="C2180" t="str">
            <v>700304154033</v>
          </cell>
          <cell r="D2180">
            <v>14.5</v>
          </cell>
        </row>
        <row r="2181">
          <cell r="A2181" t="str">
            <v>USAPZ143-000</v>
          </cell>
          <cell r="B2181" t="str">
            <v xml:space="preserve">PUZZLE - 1000pc - SPAM BRAND SIZZLE. PORK. AND. MMM </v>
          </cell>
          <cell r="C2181" t="str">
            <v>700304155603</v>
          </cell>
          <cell r="D2181">
            <v>14.5</v>
          </cell>
        </row>
        <row r="2182">
          <cell r="A2182" t="str">
            <v>USAPZ147-757</v>
          </cell>
          <cell r="B2182" t="str">
            <v xml:space="preserve">PUZZLE - 1000pc - SWEET ESCAPES "WELCOME TO SWEET ESCAPES" </v>
          </cell>
          <cell r="C2182" t="str">
            <v>700304156105</v>
          </cell>
          <cell r="D2182">
            <v>14.5</v>
          </cell>
        </row>
        <row r="2183">
          <cell r="A2183" t="str">
            <v>USAPZ147-758</v>
          </cell>
          <cell r="B2183" t="str">
            <v xml:space="preserve">PUZZLE - 1000pc - SWEET ESCAPES "BUZZ'S BIRTHDAY" </v>
          </cell>
          <cell r="C2183" t="str">
            <v>700304156112</v>
          </cell>
          <cell r="D2183">
            <v>14.5</v>
          </cell>
        </row>
        <row r="2184">
          <cell r="A2184" t="str">
            <v>USARA065-268</v>
          </cell>
          <cell r="B2184" t="str">
            <v>RATUKI</v>
          </cell>
          <cell r="C2184" t="str">
            <v>700304153777</v>
          </cell>
          <cell r="D2184">
            <v>12</v>
          </cell>
        </row>
        <row r="2185">
          <cell r="A2185" t="str">
            <v>USARU004-002</v>
          </cell>
          <cell r="B2185" t="str">
            <v>RUBIK'S CUBE - DISNEY PRINCESS</v>
          </cell>
          <cell r="C2185" t="str">
            <v>700304155405</v>
          </cell>
          <cell r="D2185">
            <v>12</v>
          </cell>
        </row>
        <row r="2186">
          <cell r="A2186" t="str">
            <v>USARU004-635</v>
          </cell>
          <cell r="B2186" t="str">
            <v>RUBIK'S CUBE - DISNEY KINGDOM HEARTS</v>
          </cell>
          <cell r="C2186" t="str">
            <v>700304154200</v>
          </cell>
          <cell r="D2186">
            <v>12</v>
          </cell>
        </row>
        <row r="2187">
          <cell r="A2187" t="str">
            <v>USARU004-652</v>
          </cell>
          <cell r="B2187" t="str">
            <v>RUBIK'S CUBE - DISNEY HOCUS POCUS</v>
          </cell>
          <cell r="C2187" t="str">
            <v>700304155429</v>
          </cell>
          <cell r="D2187">
            <v>12</v>
          </cell>
        </row>
        <row r="2188">
          <cell r="A2188" t="str">
            <v>USARU137-729</v>
          </cell>
          <cell r="B2188" t="str">
            <v>RUBIK'S CUBE - GARBAGE PAIL KIDS</v>
          </cell>
          <cell r="C2188" t="str">
            <v>700304155726</v>
          </cell>
          <cell r="D2188">
            <v>12</v>
          </cell>
        </row>
        <row r="2189">
          <cell r="A2189" t="str">
            <v>USARU140-580</v>
          </cell>
          <cell r="B2189" t="str">
            <v xml:space="preserve">RUBIKS CUBE - BOB ROSS </v>
          </cell>
          <cell r="C2189" t="str">
            <v>700304154323</v>
          </cell>
          <cell r="D2189">
            <v>11.75</v>
          </cell>
        </row>
        <row r="2190">
          <cell r="A2190" t="str">
            <v>USARU144-656</v>
          </cell>
          <cell r="B2190" t="str">
            <v>RUBIK'S CUBE - IRON MAIDEN</v>
          </cell>
          <cell r="C2190" t="str">
            <v>700304155313</v>
          </cell>
          <cell r="D2190">
            <v>12</v>
          </cell>
        </row>
        <row r="2191">
          <cell r="A2191" t="str">
            <v>USASC010-400</v>
          </cell>
          <cell r="B2191" t="str">
            <v>SCRABBLE - WORLD OF HARRY POTTER</v>
          </cell>
          <cell r="C2191" t="str">
            <v>700304151926</v>
          </cell>
          <cell r="D2191">
            <v>24</v>
          </cell>
        </row>
        <row r="2192">
          <cell r="A2192" t="str">
            <v>USASM011-000</v>
          </cell>
          <cell r="B2192" t="str">
            <v>SMASH UP - MARVEL</v>
          </cell>
          <cell r="C2192" t="str">
            <v>700304153838</v>
          </cell>
          <cell r="D2192">
            <v>28</v>
          </cell>
        </row>
        <row r="2193">
          <cell r="A2193" t="str">
            <v>USATP000-585</v>
          </cell>
          <cell r="B2193" t="str">
            <v>TRIVIAL PURSUIT - HORROR MOVIE EDITION</v>
          </cell>
          <cell r="C2193" t="str">
            <v>700304150868</v>
          </cell>
          <cell r="D2193">
            <v>17.75</v>
          </cell>
        </row>
        <row r="2194">
          <cell r="A2194" t="str">
            <v>USATP000-594</v>
          </cell>
          <cell r="B2194" t="str">
            <v>TRIVIAL PURSUIT - HORROR MOVIE ULTIMATE</v>
          </cell>
          <cell r="C2194" t="str">
            <v>700304153746</v>
          </cell>
          <cell r="D2194">
            <v>40</v>
          </cell>
        </row>
        <row r="2195">
          <cell r="A2195" t="str">
            <v>USATP006-443</v>
          </cell>
          <cell r="B2195" t="str">
            <v>TRIVIAL PURSUIT - BOB'S BURGERS</v>
          </cell>
          <cell r="C2195" t="str">
            <v>700304152954</v>
          </cell>
          <cell r="D2195">
            <v>17.75</v>
          </cell>
        </row>
        <row r="2196">
          <cell r="A2196" t="str">
            <v>USATP010-400</v>
          </cell>
          <cell r="B2196" t="str">
            <v xml:space="preserve">TRIVIAL PURSUIT - WORLD OF HARRY POTTER </v>
          </cell>
          <cell r="C2196" t="str">
            <v>700304046703</v>
          </cell>
          <cell r="D2196">
            <v>15.75</v>
          </cell>
        </row>
        <row r="2197">
          <cell r="A2197" t="str">
            <v>USATP091-709</v>
          </cell>
          <cell r="B2197" t="str">
            <v>TRIVIAL PURSUIT - BREAKING BAD</v>
          </cell>
          <cell r="C2197" t="str">
            <v>700304153494</v>
          </cell>
          <cell r="D2197">
            <v>17.75</v>
          </cell>
        </row>
        <row r="2198">
          <cell r="A2198" t="str">
            <v>USATP118-506</v>
          </cell>
          <cell r="B2198" t="str">
            <v>TRIVIAL PURSUIT - GOLDEN GIRLS</v>
          </cell>
          <cell r="C2198" t="str">
            <v>700304150219</v>
          </cell>
          <cell r="D2198">
            <v>17.75</v>
          </cell>
        </row>
        <row r="2199">
          <cell r="A2199" t="str">
            <v>USATR000-624</v>
          </cell>
          <cell r="B2199" t="str">
            <v>HIP HOP BID TO WIN</v>
          </cell>
          <cell r="C2199" t="str">
            <v>700304152084</v>
          </cell>
          <cell r="D2199">
            <v>16</v>
          </cell>
        </row>
        <row r="2200">
          <cell r="A2200" t="str">
            <v>USATR051-383</v>
          </cell>
          <cell r="B2200" t="str">
            <v xml:space="preserve">JURASSIC PARK BID TO WIN </v>
          </cell>
          <cell r="C2200" t="str">
            <v>700304155092</v>
          </cell>
          <cell r="D2200">
            <v>16</v>
          </cell>
        </row>
        <row r="2201">
          <cell r="A2201" t="str">
            <v>USATS010-103</v>
          </cell>
          <cell r="B2201" t="str">
            <v xml:space="preserve">TALISMAN - BATMAN </v>
          </cell>
          <cell r="C2201" t="str">
            <v>700304150547</v>
          </cell>
          <cell r="D2201">
            <v>46.75</v>
          </cell>
        </row>
        <row r="2202">
          <cell r="A2202" t="str">
            <v>USATS010-400</v>
          </cell>
          <cell r="B2202" t="str">
            <v>HARRY POTTER TALISMAN</v>
          </cell>
          <cell r="C2202" t="str">
            <v>700304154750</v>
          </cell>
          <cell r="D2202">
            <v>48</v>
          </cell>
        </row>
        <row r="2203">
          <cell r="A2203" t="str">
            <v>USAYZ004-261</v>
          </cell>
          <cell r="B2203" t="str">
            <v>YAHTZEE - NIGHTMARE BEFORE CHRISTMAS</v>
          </cell>
          <cell r="C2203" t="str">
            <v>700304152275</v>
          </cell>
          <cell r="D2203">
            <v>18.5</v>
          </cell>
        </row>
        <row r="2204">
          <cell r="A2204" t="str">
            <v>WS20810</v>
          </cell>
          <cell r="B2204" t="str">
            <v>SCRABBLE DELUXE - WOODEN EDITION</v>
          </cell>
          <cell r="C2204" t="str">
            <v>890382000053</v>
          </cell>
          <cell r="D2204">
            <v>107</v>
          </cell>
        </row>
        <row r="2205">
          <cell r="A2205" t="str">
            <v>WS21010</v>
          </cell>
          <cell r="B2205" t="str">
            <v xml:space="preserve">SCRABBLE DELUXE GIANT </v>
          </cell>
          <cell r="C2205" t="str">
            <v>890382000176</v>
          </cell>
          <cell r="D2205">
            <v>142</v>
          </cell>
        </row>
        <row r="2206">
          <cell r="A2206" t="str">
            <v>WS21020</v>
          </cell>
          <cell r="B2206" t="str">
            <v xml:space="preserve">SCRABBLE LUXURY </v>
          </cell>
          <cell r="C2206" t="str">
            <v>890382000145</v>
          </cell>
          <cell r="D2206">
            <v>284</v>
          </cell>
        </row>
        <row r="2207">
          <cell r="A2207" t="str">
            <v>WS21030</v>
          </cell>
          <cell r="B2207" t="str">
            <v>MONOPOLY LUXURY</v>
          </cell>
          <cell r="C2207" t="str">
            <v>890382000152</v>
          </cell>
          <cell r="D2207">
            <v>284</v>
          </cell>
        </row>
        <row r="2208">
          <cell r="A2208" t="str">
            <v>WS21410</v>
          </cell>
          <cell r="B2208" t="str">
            <v>VINTAGE BOOKSHELF EDITION - MONOPOLY</v>
          </cell>
          <cell r="C2208" t="str">
            <v>850580006318</v>
          </cell>
          <cell r="D2208">
            <v>33.5</v>
          </cell>
        </row>
        <row r="2209">
          <cell r="A2209" t="str">
            <v>WS21420</v>
          </cell>
          <cell r="B2209" t="str">
            <v>VINTAGE BOOKSHELF EDITION - SCRABBLE</v>
          </cell>
          <cell r="C2209" t="str">
            <v>850580006325</v>
          </cell>
          <cell r="D2209">
            <v>33.5</v>
          </cell>
        </row>
        <row r="2210">
          <cell r="A2210" t="str">
            <v>WS21510</v>
          </cell>
          <cell r="B2210" t="str">
            <v>CANDYLAND NOSTALGIA TIN</v>
          </cell>
          <cell r="C2210" t="str">
            <v>890382000213</v>
          </cell>
          <cell r="D2210">
            <v>23.5</v>
          </cell>
        </row>
        <row r="2211">
          <cell r="A2211" t="str">
            <v>WS21520</v>
          </cell>
          <cell r="B2211" t="str">
            <v>CHUTES &amp; LADDERS NOSTALGIA TIN (EA)</v>
          </cell>
          <cell r="C2211" t="str">
            <v>890382000220</v>
          </cell>
          <cell r="D2211">
            <v>23.5</v>
          </cell>
        </row>
        <row r="2212">
          <cell r="A2212" t="str">
            <v>WS22501</v>
          </cell>
          <cell r="B2212" t="str">
            <v>SCRABBLE NOSTALGIA TIN</v>
          </cell>
          <cell r="C2212" t="str">
            <v>890382000381</v>
          </cell>
          <cell r="D2212">
            <v>28.5</v>
          </cell>
        </row>
        <row r="2213">
          <cell r="A2213" t="str">
            <v>WS22502</v>
          </cell>
          <cell r="B2213" t="str">
            <v>MONOPOLY NOSTALGIA TIN</v>
          </cell>
          <cell r="C2213" t="str">
            <v>890382000398</v>
          </cell>
          <cell r="D2213">
            <v>28.5</v>
          </cell>
        </row>
        <row r="2214">
          <cell r="A2214" t="str">
            <v>WS22503</v>
          </cell>
          <cell r="B2214" t="str">
            <v xml:space="preserve">CLUE NOSTALGIA TIN </v>
          </cell>
          <cell r="C2214" t="str">
            <v>890382000404</v>
          </cell>
          <cell r="D2214">
            <v>26.75</v>
          </cell>
        </row>
        <row r="2215">
          <cell r="A2215" t="str">
            <v>WS22504</v>
          </cell>
          <cell r="B2215" t="str">
            <v>SORRY NOSTALGIA TIN</v>
          </cell>
          <cell r="C2215" t="str">
            <v>890382000411</v>
          </cell>
          <cell r="D2215">
            <v>26.75</v>
          </cell>
        </row>
        <row r="2216">
          <cell r="A2216" t="str">
            <v>WS24505</v>
          </cell>
          <cell r="B2216" t="str">
            <v>MYSTERY DATE NOSTALGIA TIN</v>
          </cell>
          <cell r="C2216" t="str">
            <v>890382000916</v>
          </cell>
          <cell r="D2216">
            <v>26.75</v>
          </cell>
        </row>
        <row r="2217">
          <cell r="A2217" t="str">
            <v>WS24506</v>
          </cell>
          <cell r="B2217" t="str">
            <v xml:space="preserve">TWISTER NOSTALGIA TIN </v>
          </cell>
          <cell r="C2217" t="str">
            <v>890382000947</v>
          </cell>
          <cell r="D2217">
            <v>26.75</v>
          </cell>
        </row>
        <row r="2218">
          <cell r="A2218" t="str">
            <v>WS27080</v>
          </cell>
          <cell r="B2218" t="str">
            <v>SCRABBLE - DELUXE - FOLDING/TRAVEL</v>
          </cell>
          <cell r="C2218" t="str">
            <v>850580006653</v>
          </cell>
          <cell r="D2218">
            <v>36</v>
          </cell>
        </row>
        <row r="2219">
          <cell r="A2219" t="str">
            <v>WS27110</v>
          </cell>
          <cell r="B2219" t="str">
            <v>SCRABBLE - GLASS EDITION</v>
          </cell>
          <cell r="C2219" t="str">
            <v>850580006707</v>
          </cell>
          <cell r="D2219">
            <v>83.75</v>
          </cell>
        </row>
        <row r="2220">
          <cell r="A2220" t="str">
            <v>WS27120</v>
          </cell>
          <cell r="B2220" t="str">
            <v>MONOPOLY - GLASS EDITION</v>
          </cell>
          <cell r="C2220" t="str">
            <v>850580006691</v>
          </cell>
          <cell r="D2220">
            <v>83.75</v>
          </cell>
        </row>
        <row r="2221">
          <cell r="A2221" t="str">
            <v>WS27440</v>
          </cell>
          <cell r="B2221" t="str">
            <v xml:space="preserve">VINTAGE BOOKSHELF EDITION - YAHTZEE </v>
          </cell>
          <cell r="C2221" t="str">
            <v>850580006660</v>
          </cell>
          <cell r="D2221">
            <v>33.5</v>
          </cell>
        </row>
        <row r="2222">
          <cell r="A2222" t="str">
            <v>WS27480</v>
          </cell>
          <cell r="B2222" t="str">
            <v>VINTAGE BOOKSHELF EDITION - SCATTERGORIES</v>
          </cell>
          <cell r="C2222" t="str">
            <v>850580006738</v>
          </cell>
          <cell r="D2222">
            <v>33.5</v>
          </cell>
        </row>
        <row r="2223">
          <cell r="A2223" t="str">
            <v>WS28210</v>
          </cell>
          <cell r="B2223" t="str">
            <v>RISK - DELUXE FOLDING EDITION</v>
          </cell>
          <cell r="C2223" t="str">
            <v>857487008001</v>
          </cell>
          <cell r="D2223">
            <v>100.25</v>
          </cell>
        </row>
        <row r="2224">
          <cell r="A2224" t="str">
            <v>WS29210</v>
          </cell>
          <cell r="B2224" t="str">
            <v>SCRABBLE - DELUXE FOLDING EDITION</v>
          </cell>
          <cell r="C2224" t="str">
            <v>857487008513</v>
          </cell>
          <cell r="D2224">
            <v>88.75</v>
          </cell>
        </row>
        <row r="2225">
          <cell r="A2225" t="str">
            <v>WS29460</v>
          </cell>
          <cell r="B2225" t="str">
            <v>VINTAGE BOOKSHELF EDITION - MYSTERY DATE</v>
          </cell>
          <cell r="C2225" t="str">
            <v>857487008261</v>
          </cell>
          <cell r="D2225">
            <v>33.5</v>
          </cell>
        </row>
        <row r="2226">
          <cell r="A2226" t="str">
            <v>WS29470</v>
          </cell>
          <cell r="B2226" t="str">
            <v>VINTAGE BOOKSHELF EDITION - BOGGLE</v>
          </cell>
          <cell r="C2226" t="str">
            <v>857487008254</v>
          </cell>
          <cell r="D2226">
            <v>33.5</v>
          </cell>
        </row>
        <row r="2227">
          <cell r="A2227" t="str">
            <v>WS29490</v>
          </cell>
          <cell r="B2227" t="str">
            <v>VINTAGE BOOKSHELF EDITION - CATCHPHRASE</v>
          </cell>
          <cell r="C2227" t="str">
            <v>857487008247</v>
          </cell>
          <cell r="D2227">
            <v>33.5</v>
          </cell>
        </row>
        <row r="2228">
          <cell r="A2228" t="str">
            <v>WS34001</v>
          </cell>
          <cell r="B2228" t="str">
            <v>SCRABBLE - TROPHY EDITION</v>
          </cell>
          <cell r="C2228" t="str">
            <v>890382000572</v>
          </cell>
          <cell r="D2228">
            <v>167.25</v>
          </cell>
        </row>
        <row r="2229">
          <cell r="A2229" t="str">
            <v>WS34002</v>
          </cell>
          <cell r="B2229" t="str">
            <v>MONOPOLY - TROPHY EDITION</v>
          </cell>
          <cell r="C2229" t="str">
            <v>857487008940</v>
          </cell>
          <cell r="D2229">
            <v>175.5</v>
          </cell>
        </row>
        <row r="2230">
          <cell r="A2230" t="str">
            <v>WS40020</v>
          </cell>
          <cell r="B2230" t="str">
            <v>SCRABBLE - DELUXE - HEIRLOOM EDITION</v>
          </cell>
          <cell r="C2230" t="str">
            <v>857487008599</v>
          </cell>
          <cell r="D2230">
            <v>359.25</v>
          </cell>
        </row>
        <row r="2231">
          <cell r="A2231" t="str">
            <v>WS40411</v>
          </cell>
          <cell r="B2231" t="str">
            <v xml:space="preserve">VINTAGE BOOKSHELF EDITION - CANDYLAND </v>
          </cell>
          <cell r="C2231" t="str">
            <v>857487008353</v>
          </cell>
          <cell r="D2231">
            <v>33.5</v>
          </cell>
        </row>
        <row r="2232">
          <cell r="A2232" t="str">
            <v>WS40412</v>
          </cell>
          <cell r="B2232" t="str">
            <v xml:space="preserve">VINTAGE BOOKSHELF EDITION - CHUTES and LADDERS </v>
          </cell>
          <cell r="C2232" t="str">
            <v>857487008360</v>
          </cell>
          <cell r="D2232">
            <v>33.5</v>
          </cell>
        </row>
        <row r="2233">
          <cell r="A2233" t="str">
            <v>WS41007</v>
          </cell>
          <cell r="B2233" t="str">
            <v>CHESS and CHECKERS - LUXE MAPLE EDITION</v>
          </cell>
          <cell r="C2233" t="str">
            <v>857487008971</v>
          </cell>
          <cell r="D2233">
            <v>125.5</v>
          </cell>
        </row>
        <row r="2234">
          <cell r="A2234" t="str">
            <v>WS41202</v>
          </cell>
          <cell r="B2234" t="str">
            <v>SCRABBLE - MESSAGE CENTER</v>
          </cell>
          <cell r="C2234" t="str">
            <v>857487008926</v>
          </cell>
          <cell r="D2234">
            <v>88.75</v>
          </cell>
        </row>
        <row r="2235">
          <cell r="A2235" t="str">
            <v>WS41266</v>
          </cell>
          <cell r="B2235" t="str">
            <v>MONOPOLY - CALIFORNIA DREAMIMG</v>
          </cell>
          <cell r="C2235" t="str">
            <v>857487008575</v>
          </cell>
          <cell r="D2235">
            <v>167.25</v>
          </cell>
        </row>
        <row r="2236">
          <cell r="A2236" t="str">
            <v>WS41815</v>
          </cell>
          <cell r="B2236" t="str">
            <v>CHESS and CHECKERS - DELUXE EDITION</v>
          </cell>
          <cell r="C2236" t="str">
            <v>857487008933</v>
          </cell>
          <cell r="D2236">
            <v>92</v>
          </cell>
        </row>
        <row r="2237">
          <cell r="A2237" t="str">
            <v>CH2089</v>
          </cell>
          <cell r="B2237" t="str">
            <v>PLAYING CARDS - 12pc Display - POKER SIZED PLASTIC COATED</v>
          </cell>
          <cell r="C2237" t="str">
            <v>704551020899</v>
          </cell>
          <cell r="D2237">
            <v>47</v>
          </cell>
        </row>
        <row r="2238">
          <cell r="A2238" t="str">
            <v>CH2405L</v>
          </cell>
          <cell r="B2238" t="str">
            <v>DOMINOES - SET of 2 LARGE WOODEN TILE HOLDER ( 13.5" Length x 1.875" High ) (EA)</v>
          </cell>
          <cell r="C2238" t="str">
            <v>704551124054</v>
          </cell>
          <cell r="D2238">
            <v>10.75</v>
          </cell>
        </row>
        <row r="2239">
          <cell r="A2239" t="str">
            <v>CH2708</v>
          </cell>
          <cell r="B2239" t="str">
            <v>CARD TRAY - 2 DECK REVOLVING - PLASTIC (EA)</v>
          </cell>
          <cell r="C2239" t="str">
            <v>704551027089</v>
          </cell>
          <cell r="D2239">
            <v>6.5</v>
          </cell>
        </row>
        <row r="2240">
          <cell r="A2240" t="str">
            <v>CH2729</v>
          </cell>
          <cell r="B2240" t="str">
            <v xml:space="preserve">DOMINOES - 2 in-1 HUB- MEXICAN TRAIN &amp; CHICKEN ( + 8 MT Markers/2 Ckn Markers ) </v>
          </cell>
          <cell r="C2240" t="str">
            <v>704551401766</v>
          </cell>
          <cell r="D2240">
            <v>13.5</v>
          </cell>
        </row>
        <row r="2241">
          <cell r="A2241" t="str">
            <v>CHX001D6</v>
          </cell>
          <cell r="B2241" t="str">
            <v>POUND O D6 (EA)</v>
          </cell>
          <cell r="C2241" t="str">
            <v>713145606555</v>
          </cell>
          <cell r="D2241">
            <v>14.5</v>
          </cell>
        </row>
        <row r="2242">
          <cell r="A2242" t="str">
            <v>CJP01201611P</v>
          </cell>
          <cell r="B2242" t="str">
            <v>DISNEY - LILO AND STITCH - STITCH (EA)</v>
          </cell>
          <cell r="C2242" t="str">
            <v>852413008834</v>
          </cell>
          <cell r="D2242">
            <v>25</v>
          </cell>
        </row>
        <row r="2243">
          <cell r="A2243" t="str">
            <v>HBGA0364AS4</v>
          </cell>
          <cell r="B2243" t="str">
            <v>NERF - SPORTS VORTEX AERO HOWLER ASST</v>
          </cell>
          <cell r="C2243" t="str">
            <v>195166122724</v>
          </cell>
          <cell r="D2243">
            <v>12.6</v>
          </cell>
        </row>
        <row r="2244">
          <cell r="A2244" t="str">
            <v>HBGA7924AS4</v>
          </cell>
          <cell r="B2244" t="str">
            <v>PLAY-DOH - 20pk SUPER COLOR ASST</v>
          </cell>
          <cell r="C2244" t="str">
            <v>630509738458</v>
          </cell>
          <cell r="D2244">
            <v>19.45</v>
          </cell>
        </row>
        <row r="2245">
          <cell r="A2245" t="str">
            <v>HBGB1686AU2</v>
          </cell>
          <cell r="B2245" t="str">
            <v xml:space="preserve">MARVEL -  6" BASIC VALUE FIGURE ASST  </v>
          </cell>
          <cell r="C2245" t="str">
            <v>630509640584</v>
          </cell>
          <cell r="D2245">
            <v>6.2</v>
          </cell>
        </row>
        <row r="2246">
          <cell r="A2246" t="str">
            <v>HBGE0618AS0</v>
          </cell>
          <cell r="B2246" t="str">
            <v xml:space="preserve">TRANSFORMERS - GEN AUTHENTIC BRAVO  </v>
          </cell>
          <cell r="C2246" t="str">
            <v>630509633203</v>
          </cell>
          <cell r="D2246">
            <v>5.0999999999999996</v>
          </cell>
        </row>
        <row r="2247">
          <cell r="A2247" t="str">
            <v>HBGE1885ASA</v>
          </cell>
          <cell r="B2247" t="str">
            <v xml:space="preserve">TRANSFORMERS - CYBERVERSE ULTIMATE ASST  </v>
          </cell>
          <cell r="C2247" t="str">
            <v>195166128733</v>
          </cell>
          <cell r="D2247">
            <v>34.4</v>
          </cell>
        </row>
        <row r="2248">
          <cell r="A2248" t="str">
            <v>HBGE73295L2</v>
          </cell>
          <cell r="B2248" t="str">
            <v xml:space="preserve">SPIDERMAN - TITAN HERO FIGURE - WEB WARRIORS ASST  </v>
          </cell>
          <cell r="C2248" t="str">
            <v>5010993802456</v>
          </cell>
          <cell r="D2248">
            <v>11.55</v>
          </cell>
        </row>
        <row r="2249">
          <cell r="A2249" t="str">
            <v>HBGE73335L2</v>
          </cell>
          <cell r="B2249" t="str">
            <v xml:space="preserve">SPIDERMAN - TITAN HERO FIGURE - SPIDER-MAN  </v>
          </cell>
          <cell r="C2249" t="str">
            <v>5010993812851</v>
          </cell>
          <cell r="D2249">
            <v>11.55</v>
          </cell>
        </row>
        <row r="2250">
          <cell r="A2250" t="str">
            <v>HBGE7474CV4</v>
          </cell>
          <cell r="B2250" t="str">
            <v>PLAY-DOH - 12pc MINI CREATIONS PDQ ASST</v>
          </cell>
          <cell r="C2250" t="str">
            <v>630509864492</v>
          </cell>
          <cell r="D2250">
            <v>1.05</v>
          </cell>
        </row>
        <row r="2251">
          <cell r="A2251" t="str">
            <v>HBGE9485221</v>
          </cell>
          <cell r="B2251" t="str">
            <v xml:space="preserve">NERF -  ELITE 2.0 COMMANDER RC-6  </v>
          </cell>
          <cell r="C2251" t="str">
            <v>630509944439</v>
          </cell>
          <cell r="D2251">
            <v>15.6</v>
          </cell>
        </row>
        <row r="2252">
          <cell r="A2252" t="str">
            <v>HBGF0561US2</v>
          </cell>
          <cell r="B2252" t="str">
            <v xml:space="preserve">SESAME STREET - LITTLE LAUGHS TICKLE ME ELMO (ENG) PDQ  </v>
          </cell>
          <cell r="C2252" t="str">
            <v>630509975013</v>
          </cell>
          <cell r="D2252">
            <v>16.149999999999999</v>
          </cell>
        </row>
        <row r="2253">
          <cell r="A2253" t="str">
            <v>HBGF08985X6</v>
          </cell>
          <cell r="B2253" t="str">
            <v xml:space="preserve">DISNEY PRINCESS - FD ROYAL SHIMMER BELLE  </v>
          </cell>
          <cell r="C2253" t="str">
            <v>5010993785940</v>
          </cell>
          <cell r="D2253">
            <v>13.5</v>
          </cell>
        </row>
        <row r="2254">
          <cell r="A2254" t="str">
            <v>HBGF21715L0</v>
          </cell>
          <cell r="B2254" t="str">
            <v xml:space="preserve">PEPPA PIG - FAMILY FIGURE ASST </v>
          </cell>
          <cell r="C2254" t="str">
            <v>5010993834624</v>
          </cell>
          <cell r="D2254">
            <v>15.6</v>
          </cell>
        </row>
        <row r="2255">
          <cell r="A2255" t="str">
            <v>HBGF21905X0</v>
          </cell>
          <cell r="B2255" t="str">
            <v xml:space="preserve">PEPPA PIG - PEPPA PIG -PAS FAMILY  </v>
          </cell>
          <cell r="C2255" t="str">
            <v>5010993834600</v>
          </cell>
          <cell r="D2255">
            <v>15.6</v>
          </cell>
        </row>
        <row r="2256">
          <cell r="A2256" t="str">
            <v>HBGF2706000</v>
          </cell>
          <cell r="B2256" t="str">
            <v xml:space="preserve">TRIVIAL PURSUIT - DECADES: 2010-2020  </v>
          </cell>
          <cell r="C2256" t="str">
            <v>195166135588..</v>
          </cell>
          <cell r="D2256">
            <v>29.3</v>
          </cell>
        </row>
        <row r="2257">
          <cell r="A2257" t="str">
            <v>HBGF29505L0</v>
          </cell>
          <cell r="B2257" t="str">
            <v xml:space="preserve">TRANSFORMERS - DINO 2PK  </v>
          </cell>
          <cell r="C2257" t="str">
            <v>5010993895854</v>
          </cell>
          <cell r="D2257">
            <v>16.8</v>
          </cell>
        </row>
        <row r="2258">
          <cell r="A2258" t="str">
            <v>HBGF3338AS0</v>
          </cell>
          <cell r="B2258" t="str">
            <v>BEYBLADE -  QUAD STARTER PACK ASST</v>
          </cell>
          <cell r="C2258" t="str">
            <v>195166155005</v>
          </cell>
          <cell r="D2258">
            <v>15.45</v>
          </cell>
        </row>
        <row r="2259">
          <cell r="A2259" t="str">
            <v>HBGF36315L0</v>
          </cell>
          <cell r="B2259" t="str">
            <v>PEPPA PIG - GRANDPA'S BOAT</v>
          </cell>
          <cell r="C2259" t="str">
            <v>5010993930241</v>
          </cell>
          <cell r="D2259">
            <v>23.35</v>
          </cell>
        </row>
        <row r="2260">
          <cell r="A2260" t="str">
            <v>HBGF36445L0</v>
          </cell>
          <cell r="B2260" t="str">
            <v>PEPPA PIG - FIG + ACC ASST</v>
          </cell>
          <cell r="C2260" t="str">
            <v>5010993932283</v>
          </cell>
          <cell r="D2260">
            <v>6.2</v>
          </cell>
        </row>
        <row r="2261">
          <cell r="A2261" t="str">
            <v>HBGF37625X0</v>
          </cell>
          <cell r="B2261" t="str">
            <v>PEPPA PIG - PEPPAS FAMILY ICE CREAM</v>
          </cell>
          <cell r="C2261" t="str">
            <v>5010993933235</v>
          </cell>
          <cell r="D2261">
            <v>15.6</v>
          </cell>
        </row>
        <row r="2262">
          <cell r="A2262" t="str">
            <v>HBGF4329AS0</v>
          </cell>
          <cell r="B2262" t="str">
            <v>MPH -  POTATO HEAD TOTS</v>
          </cell>
          <cell r="C2262" t="str">
            <v>195166166612</v>
          </cell>
          <cell r="D2262">
            <v>3.1</v>
          </cell>
        </row>
        <row r="2263">
          <cell r="A2263" t="str">
            <v>HBGF4708092</v>
          </cell>
          <cell r="B2263" t="str">
            <v>PLAY-DOH - CRYSTAL CRUNCH GEM DAZZLERS SCENTED ASST</v>
          </cell>
          <cell r="C2263" t="str">
            <v>195166158112</v>
          </cell>
          <cell r="D2263">
            <v>5.95</v>
          </cell>
        </row>
        <row r="2264">
          <cell r="A2264" t="str">
            <v>HBGF47145L0</v>
          </cell>
          <cell r="B2264" t="str">
            <v>PLAY-DOH - KC CREATING CAKES PLAYSET</v>
          </cell>
          <cell r="C2264" t="str">
            <v>5010993972272</v>
          </cell>
          <cell r="D2264">
            <v>4.8499999999999996</v>
          </cell>
        </row>
        <row r="2265">
          <cell r="A2265" t="str">
            <v>HBGF5950092</v>
          </cell>
          <cell r="B2265" t="str">
            <v>PLAY-DOH - FOAM CONFETTI SCENTED</v>
          </cell>
          <cell r="C2265" t="str">
            <v>195166169781</v>
          </cell>
          <cell r="D2265">
            <v>10.45</v>
          </cell>
        </row>
        <row r="2266">
          <cell r="A2266" t="str">
            <v>JPL03101-12</v>
          </cell>
          <cell r="B2266" t="str">
            <v>SLINKY - CLASSIC - PDQ</v>
          </cell>
          <cell r="C2266" t="str">
            <v>886144031014</v>
          </cell>
          <cell r="D2266">
            <v>3.25</v>
          </cell>
        </row>
        <row r="2267">
          <cell r="A2267" t="str">
            <v>JPL03160</v>
          </cell>
          <cell r="B2267" t="str">
            <v>SLINKY - JUNIOR (EA)</v>
          </cell>
          <cell r="C2267" t="str">
            <v>886144031601</v>
          </cell>
          <cell r="D2267">
            <v>2.1</v>
          </cell>
        </row>
        <row r="2268">
          <cell r="A2268" t="str">
            <v>JPL03200</v>
          </cell>
          <cell r="B2268" t="str">
            <v>SLINKY - PLASTIC (EA)</v>
          </cell>
          <cell r="C2268" t="str">
            <v>886144032004</v>
          </cell>
          <cell r="D2268">
            <v>3.2</v>
          </cell>
        </row>
        <row r="2269">
          <cell r="A2269" t="str">
            <v>LCI6332736</v>
          </cell>
          <cell r="B2269" t="str">
            <v>TECHNIC JEEPÂ® WRANGLER</v>
          </cell>
          <cell r="C2269" t="str">
            <v>673419340052</v>
          </cell>
          <cell r="D2269">
            <v>52.1</v>
          </cell>
        </row>
        <row r="2270">
          <cell r="A2270" t="str">
            <v>LCI6332799</v>
          </cell>
          <cell r="B2270" t="str">
            <v>JURASSIC WORLD TBD-JW-CORE-3-2022</v>
          </cell>
          <cell r="C2270" t="str">
            <v>673419340427</v>
          </cell>
          <cell r="D2270">
            <v>37.200000000000003</v>
          </cell>
        </row>
        <row r="2271">
          <cell r="A2271" t="str">
            <v>LCI6333464</v>
          </cell>
          <cell r="B2271" t="str">
            <v>RECRUITMENT BAGS EMMA'S MAGICAL BOX</v>
          </cell>
          <cell r="C2271" t="str">
            <v>673419341752</v>
          </cell>
          <cell r="D2271">
            <v>3.75</v>
          </cell>
        </row>
        <row r="2272">
          <cell r="A2272" t="str">
            <v>LCI6371121</v>
          </cell>
          <cell r="B2272" t="str">
            <v>LEGO FRIENDS CANAL HOUSEBOAT</v>
          </cell>
          <cell r="C2272" t="str">
            <v>673419351928</v>
          </cell>
          <cell r="D2272">
            <v>69.099999999999994</v>
          </cell>
        </row>
        <row r="2273">
          <cell r="A2273" t="str">
            <v>LCI6378899</v>
          </cell>
          <cell r="B2273" t="str">
            <v>SPIDEY SPIDER-MAN AT DOC OCKâS LAB</v>
          </cell>
          <cell r="C2273" t="str">
            <v>673419354936</v>
          </cell>
          <cell r="D2273">
            <v>29.75</v>
          </cell>
        </row>
        <row r="2274">
          <cell r="A2274" t="str">
            <v>LCI6378946</v>
          </cell>
          <cell r="B2274" t="str">
            <v>SUPER HEROES IRON MAN MECH ARMOR</v>
          </cell>
          <cell r="C2274" t="str">
            <v>673419355926</v>
          </cell>
          <cell r="D2274">
            <v>10.45</v>
          </cell>
        </row>
        <row r="2275">
          <cell r="A2275" t="str">
            <v>LCI6378947</v>
          </cell>
          <cell r="B2275" t="str">
            <v>SUPER HEROES BLACK PANTHER MECH ARMOR</v>
          </cell>
          <cell r="C2275" t="str">
            <v>673419355933</v>
          </cell>
          <cell r="D2275">
            <v>10.45</v>
          </cell>
        </row>
        <row r="2276">
          <cell r="A2276" t="str">
            <v>LCI6378948</v>
          </cell>
          <cell r="B2276" t="str">
            <v>SUPER HEROES IRON MAN FIGURE</v>
          </cell>
          <cell r="C2276" t="str">
            <v>673419355940</v>
          </cell>
          <cell r="D2276">
            <v>37.200000000000003</v>
          </cell>
        </row>
        <row r="2277">
          <cell r="A2277" t="str">
            <v>LCI6379017</v>
          </cell>
          <cell r="B2277" t="str">
            <v>DISNEY PRINCESS ELSAâS CASTLE COURTYARD</v>
          </cell>
          <cell r="C2277" t="str">
            <v>673419355575</v>
          </cell>
          <cell r="D2277">
            <v>10.45</v>
          </cell>
        </row>
        <row r="2278">
          <cell r="A2278" t="str">
            <v>LCI6379029</v>
          </cell>
          <cell r="B2278" t="str">
            <v>DISNEY PRINCESS JASMINE AND MULANâS ADVENTURE</v>
          </cell>
          <cell r="C2278" t="str">
            <v>673419355636</v>
          </cell>
          <cell r="D2278">
            <v>37.200000000000003</v>
          </cell>
        </row>
        <row r="2279">
          <cell r="A2279" t="str">
            <v>LCI6379083</v>
          </cell>
          <cell r="B2279" t="str">
            <v>LEGO FRIENDS FRIENDSHIP TREE HOUSE</v>
          </cell>
          <cell r="C2279" t="str">
            <v>673419356275</v>
          </cell>
          <cell r="D2279">
            <v>69.099999999999994</v>
          </cell>
        </row>
        <row r="2280">
          <cell r="A2280" t="str">
            <v>LCI6379672</v>
          </cell>
          <cell r="B2280" t="str">
            <v>CITY SPACE LUNAR ROVING VEHICLE</v>
          </cell>
          <cell r="C2280" t="str">
            <v>673419359160</v>
          </cell>
          <cell r="D2280">
            <v>34.549999999999997</v>
          </cell>
        </row>
        <row r="2281">
          <cell r="A2281" t="str">
            <v>LCI6384299</v>
          </cell>
          <cell r="B2281" t="str">
            <v>SUPER HEROES GARGANTOS SHOWDOWNâ</v>
          </cell>
          <cell r="C2281" t="str">
            <v>673419361132</v>
          </cell>
          <cell r="D2281">
            <v>29.75</v>
          </cell>
        </row>
        <row r="2282">
          <cell r="A2282" t="str">
            <v>LUI10581</v>
          </cell>
          <cell r="B2282" t="str">
            <v>HAMMER GAME FIRE BRIGADE THEME</v>
          </cell>
          <cell r="C2282" t="str">
            <v>4020972105813</v>
          </cell>
          <cell r="D2282">
            <v>13.85</v>
          </cell>
        </row>
        <row r="2283">
          <cell r="A2283" t="str">
            <v>LUI10731</v>
          </cell>
          <cell r="B2283" t="str">
            <v>COLORFUL MAGNETIC NUMBERS</v>
          </cell>
          <cell r="C2283" t="str">
            <v>4020972107312</v>
          </cell>
          <cell r="D2283">
            <v>12.45</v>
          </cell>
        </row>
        <row r="2284">
          <cell r="A2284" t="str">
            <v>LUI10899</v>
          </cell>
          <cell r="B2284" t="str">
            <v>POLICE STATION PLAYSET w/ACCESSORIES</v>
          </cell>
          <cell r="C2284" t="str">
            <v>4020972108999</v>
          </cell>
          <cell r="D2284">
            <v>27.65</v>
          </cell>
        </row>
        <row r="2285">
          <cell r="A2285" t="str">
            <v>LUI11063</v>
          </cell>
          <cell r="B2285" t="str">
            <v>CUTTABLE PIZZA PLAYSET</v>
          </cell>
          <cell r="C2285" t="str">
            <v>4020972110633</v>
          </cell>
          <cell r="D2285">
            <v>15.9</v>
          </cell>
        </row>
        <row r="2286">
          <cell r="A2286" t="str">
            <v>LUI11098</v>
          </cell>
          <cell r="B2286" t="str">
            <v>CROCKERY &amp; COOKWARE PLAYSET</v>
          </cell>
          <cell r="C2286" t="str">
            <v>4020972110985</v>
          </cell>
          <cell r="D2286">
            <v>17.3</v>
          </cell>
        </row>
        <row r="2287">
          <cell r="A2287" t="str">
            <v>LUI11113</v>
          </cell>
          <cell r="B2287" t="str">
            <v>SMALL FOOT - POLICE STATION PLAY SET (EA)</v>
          </cell>
          <cell r="C2287" t="str">
            <v>4020972111135</v>
          </cell>
          <cell r="D2287">
            <v>12.9</v>
          </cell>
        </row>
        <row r="2288">
          <cell r="A2288" t="str">
            <v>LUI11214</v>
          </cell>
          <cell r="B2288" t="str">
            <v xml:space="preserve">TEA PARTY COMPLETE PLAYSET </v>
          </cell>
          <cell r="C2288" t="str">
            <v>4020972112149</v>
          </cell>
          <cell r="D2288">
            <v>20.75</v>
          </cell>
        </row>
        <row r="2289">
          <cell r="A2289" t="str">
            <v>LUI11236</v>
          </cell>
          <cell r="B2289" t="str">
            <v>TRAIN STATION ACCESSORY SET</v>
          </cell>
          <cell r="C2289" t="str">
            <v>4020972112361</v>
          </cell>
          <cell r="D2289">
            <v>10.4</v>
          </cell>
        </row>
        <row r="2290">
          <cell r="A2290" t="str">
            <v>LUI11249</v>
          </cell>
          <cell r="B2290" t="str">
            <v>THREADING BEAD CANDY JARS - 9pc DISPLAY</v>
          </cell>
          <cell r="C2290" t="str">
            <v>4020972112491</v>
          </cell>
          <cell r="D2290">
            <v>43.55</v>
          </cell>
        </row>
        <row r="2291">
          <cell r="A2291" t="str">
            <v>LUI11444</v>
          </cell>
          <cell r="B2291" t="str">
            <v>BREADBASKET PLAYSET FRESH THEME</v>
          </cell>
          <cell r="C2291" t="str">
            <v>4020972114440</v>
          </cell>
          <cell r="D2291">
            <v>20.75</v>
          </cell>
        </row>
        <row r="2292">
          <cell r="A2292" t="str">
            <v>LUI11802</v>
          </cell>
          <cell r="B2292" t="str">
            <v xml:space="preserve">ICONIC DOLL HOUSE COMPLETE PLAYSET </v>
          </cell>
          <cell r="C2292" t="str">
            <v>40209721180280</v>
          </cell>
          <cell r="D2292">
            <v>110.5</v>
          </cell>
        </row>
        <row r="2293">
          <cell r="A2293" t="str">
            <v>LUI11973</v>
          </cell>
          <cell r="B2293" t="str">
            <v xml:space="preserve">WOBBLING TOWER GAME </v>
          </cell>
          <cell r="C2293" t="str">
            <v>4020972119735</v>
          </cell>
          <cell r="D2293">
            <v>13.85</v>
          </cell>
        </row>
        <row r="2294">
          <cell r="A2294" t="str">
            <v>LUIB8502</v>
          </cell>
          <cell r="B2294" t="str">
            <v>GLOW CREATIONS GLOW-IN-THE-DARK PENS</v>
          </cell>
          <cell r="C2294" t="str">
            <v>5060122731027</v>
          </cell>
          <cell r="D2294">
            <v>6.25</v>
          </cell>
        </row>
        <row r="2295">
          <cell r="A2295" t="str">
            <v>LUIB8800</v>
          </cell>
          <cell r="B2295" t="str">
            <v>GLOW SUPERSTARS</v>
          </cell>
          <cell r="C2295" t="str">
            <v>5060122730914</v>
          </cell>
          <cell r="D2295">
            <v>20.75</v>
          </cell>
        </row>
        <row r="2296">
          <cell r="A2296" t="str">
            <v>LUIE2015</v>
          </cell>
          <cell r="B2296" t="str">
            <v>OUTDOOR ADVENTURE BINOCULARS</v>
          </cell>
          <cell r="C2296" t="str">
            <v>5060122731393</v>
          </cell>
          <cell r="D2296">
            <v>12.45</v>
          </cell>
        </row>
        <row r="2297">
          <cell r="A2297" t="str">
            <v>LUIE2061</v>
          </cell>
          <cell r="B2297" t="str">
            <v>OUTDOOR ADVENTURE BUG VIEWER</v>
          </cell>
          <cell r="C2297" t="str">
            <v>5060122733809</v>
          </cell>
          <cell r="D2297">
            <v>12.45</v>
          </cell>
        </row>
        <row r="2298">
          <cell r="A2298" t="str">
            <v>MATL30188</v>
          </cell>
          <cell r="B2298" t="str">
            <v xml:space="preserve">MAGIC 8 BALL  </v>
          </cell>
          <cell r="C2298" t="str">
            <v>085633070996</v>
          </cell>
          <cell r="D2298">
            <v>9.5</v>
          </cell>
        </row>
        <row r="2299">
          <cell r="A2299" t="str">
            <v>MATLC4982</v>
          </cell>
          <cell r="B2299" t="str">
            <v>HOT WHEELS - BASIC CARS ASST</v>
          </cell>
          <cell r="C2299" t="str">
            <v>027084120134</v>
          </cell>
          <cell r="D2299">
            <v>1.45</v>
          </cell>
        </row>
        <row r="2300">
          <cell r="A2300" t="str">
            <v>MATLCND62</v>
          </cell>
          <cell r="B2300" t="str">
            <v>MEGA BLOKS - LIL' VEHICLES CLASSIC ASST</v>
          </cell>
          <cell r="C2300" t="str">
            <v>065541804081</v>
          </cell>
          <cell r="D2300">
            <v>6.75</v>
          </cell>
        </row>
        <row r="2301">
          <cell r="A2301" t="str">
            <v>MATLDKW59</v>
          </cell>
          <cell r="B2301" t="str">
            <v xml:space="preserve">MEGA BLOKS - HALO HEROES SERIES VI ASST </v>
          </cell>
          <cell r="C2301" t="str">
            <v>887961250398</v>
          </cell>
          <cell r="D2301">
            <v>4.25</v>
          </cell>
        </row>
        <row r="2302">
          <cell r="A2302" t="str">
            <v>MATLDWJ33</v>
          </cell>
          <cell r="B2302" t="str">
            <v>BARBIE - CHELSEA DOLL ASST</v>
          </cell>
          <cell r="C2302" t="str">
            <v>00887961382587</v>
          </cell>
          <cell r="D2302">
            <v>7.45</v>
          </cell>
        </row>
        <row r="2303">
          <cell r="A2303" t="str">
            <v>MATLDWK44</v>
          </cell>
          <cell r="B2303" t="str">
            <v>BARBIE - KEN FASHIONISTAS DOLL ASST</v>
          </cell>
          <cell r="C2303" t="str">
            <v>00887961422283</v>
          </cell>
          <cell r="D2303">
            <v>11.2</v>
          </cell>
        </row>
        <row r="2304">
          <cell r="A2304" t="str">
            <v>MATLFHY97</v>
          </cell>
          <cell r="B2304" t="str">
            <v>BARBIE - BABYSITTER PLAYSET ASST</v>
          </cell>
          <cell r="C2304" t="str">
            <v>00887961531503</v>
          </cell>
          <cell r="D2304">
            <v>22.5</v>
          </cell>
        </row>
        <row r="2305">
          <cell r="A2305" t="str">
            <v>MATLFLF56</v>
          </cell>
          <cell r="B2305" t="str">
            <v>HOT WHEELS - TEAM TRANSPORT</v>
          </cell>
          <cell r="C2305" t="str">
            <v>00887961556674</v>
          </cell>
          <cell r="D2305">
            <v>14.05</v>
          </cell>
        </row>
        <row r="2306">
          <cell r="A2306" t="str">
            <v>MATLFNC43</v>
          </cell>
          <cell r="B2306" t="str">
            <v xml:space="preserve">UNO - HARRY POTTER TIN </v>
          </cell>
          <cell r="C2306" t="str">
            <v>887961587593</v>
          </cell>
          <cell r="D2306">
            <v>9.5500000000000007</v>
          </cell>
        </row>
        <row r="2307">
          <cell r="A2307" t="str">
            <v>MATLFTB67</v>
          </cell>
          <cell r="B2307" t="str">
            <v xml:space="preserve">HOT WHEELS - ULTIMATE GATOR WASH  </v>
          </cell>
          <cell r="C2307" t="str">
            <v>887961639919</v>
          </cell>
          <cell r="D2307">
            <v>88.2</v>
          </cell>
        </row>
        <row r="2308">
          <cell r="A2308" t="str">
            <v>MATLFWY29</v>
          </cell>
          <cell r="B2308" t="str">
            <v>BARBIE - HELICOPTER</v>
          </cell>
          <cell r="C2308" t="str">
            <v>887961686173</v>
          </cell>
          <cell r="D2308">
            <v>20.25</v>
          </cell>
        </row>
        <row r="2309">
          <cell r="A2309" t="str">
            <v>MATLFYJ44</v>
          </cell>
          <cell r="B2309" t="str">
            <v>HOT WHEELS - MONSTER TRUCKS - 1:64 ASST</v>
          </cell>
          <cell r="C2309" t="str">
            <v>887961705393</v>
          </cell>
          <cell r="D2309">
            <v>3.95</v>
          </cell>
        </row>
        <row r="2310">
          <cell r="A2310" t="str">
            <v>MATLGFR11</v>
          </cell>
          <cell r="B2310" t="str">
            <v>POLLY POCKET -  FASHION SUPER COLLECTION</v>
          </cell>
          <cell r="C2310" t="str">
            <v>887961768015</v>
          </cell>
          <cell r="D2310">
            <v>28.7</v>
          </cell>
        </row>
        <row r="2311">
          <cell r="A2311" t="str">
            <v>MATLGHV83</v>
          </cell>
          <cell r="B2311" t="str">
            <v xml:space="preserve">BARBIE - SKIPPER BABYSITTERS INC. FEATURE BABY ASST.  </v>
          </cell>
          <cell r="C2311" t="str">
            <v>00887961803525</v>
          </cell>
          <cell r="D2311">
            <v>11.8</v>
          </cell>
        </row>
        <row r="2312">
          <cell r="A2312" t="str">
            <v>MATLGHW37</v>
          </cell>
          <cell r="B2312" t="str">
            <v xml:space="preserve">BARBIE - BEACH DOLL - PINK FLORAL  </v>
          </cell>
          <cell r="C2312" t="str">
            <v>887961804188</v>
          </cell>
          <cell r="D2312">
            <v>5.85</v>
          </cell>
        </row>
        <row r="2313">
          <cell r="A2313" t="str">
            <v>MATLGHW39</v>
          </cell>
          <cell r="B2313" t="str">
            <v xml:space="preserve">BARBIE - BEACH DOLL - TROPICAL  </v>
          </cell>
          <cell r="C2313" t="str">
            <v>887961804164</v>
          </cell>
          <cell r="D2313">
            <v>5.85</v>
          </cell>
        </row>
        <row r="2314">
          <cell r="A2314" t="str">
            <v>MATLGJJ98</v>
          </cell>
          <cell r="B2314" t="str">
            <v>BARBIE - CORE DREAMTOPIA FAIRY ASST</v>
          </cell>
          <cell r="C2314" t="str">
            <v>887961812886</v>
          </cell>
          <cell r="D2314">
            <v>11.2</v>
          </cell>
        </row>
        <row r="2315">
          <cell r="A2315" t="str">
            <v>MATLGKL24</v>
          </cell>
          <cell r="B2315" t="str">
            <v>POLLY POCKET - RAINBOW UNICORN SURPRISE</v>
          </cell>
          <cell r="C2315" t="str">
            <v>887961829136</v>
          </cell>
          <cell r="D2315">
            <v>26.85</v>
          </cell>
        </row>
        <row r="2316">
          <cell r="A2316" t="str">
            <v>MATLGLC87</v>
          </cell>
          <cell r="B2316" t="str">
            <v xml:space="preserve">HOT WHEELS - TRACK BUILDER COMPONENT ASST  </v>
          </cell>
          <cell r="C2316" t="str">
            <v>00887961836714</v>
          </cell>
          <cell r="D2316">
            <v>15.2</v>
          </cell>
        </row>
        <row r="2317">
          <cell r="A2317" t="str">
            <v>MATLGVM13</v>
          </cell>
          <cell r="B2317" t="str">
            <v xml:space="preserve">MEGA CONSTRUX - HOT WHEELS ULTIMATE CUSTOMIZER   </v>
          </cell>
          <cell r="C2317" t="str">
            <v>887961930023</v>
          </cell>
          <cell r="D2317">
            <v>33.700000000000003</v>
          </cell>
        </row>
        <row r="2318">
          <cell r="A2318" t="str">
            <v>MATLGXX41</v>
          </cell>
          <cell r="B2318" t="str">
            <v>HOT WHEELS - MARIO KART RAINBOW ROAD TRACK SET</v>
          </cell>
          <cell r="C2318" t="str">
            <v>887961964936</v>
          </cell>
          <cell r="D2318">
            <v>125.8</v>
          </cell>
        </row>
        <row r="2319">
          <cell r="A2319" t="str">
            <v>MATLHBJ85</v>
          </cell>
          <cell r="B2319" t="str">
            <v>THOMAS WOODEN RAILWAY - THOMAS ENGINE (SMALL)</v>
          </cell>
          <cell r="C2319" t="str">
            <v>887961990454</v>
          </cell>
          <cell r="D2319">
            <v>10.65</v>
          </cell>
        </row>
        <row r="2320">
          <cell r="A2320" t="str">
            <v>MATLHBJ86</v>
          </cell>
          <cell r="B2320" t="str">
            <v>THOMAS WOODEN RAILWAY - PERCY ENGINE (SMALL)</v>
          </cell>
          <cell r="C2320" t="str">
            <v>887961990461</v>
          </cell>
          <cell r="D2320">
            <v>10.65</v>
          </cell>
        </row>
        <row r="2321">
          <cell r="A2321" t="str">
            <v>MATLHBJ92</v>
          </cell>
          <cell r="B2321" t="str">
            <v>THOMAS WOODEN RAILWAY - ROSIE ENGINE (SMALL)</v>
          </cell>
          <cell r="C2321" t="str">
            <v>887961990522</v>
          </cell>
          <cell r="D2321">
            <v>10.65</v>
          </cell>
        </row>
        <row r="2322">
          <cell r="A2322" t="str">
            <v>MATLHBK12</v>
          </cell>
          <cell r="B2322" t="str">
            <v>THOMAS WOODEN RAILWAY - JAMES ENGINE &amp; CAR (LARGE)</v>
          </cell>
          <cell r="C2322" t="str">
            <v>887961990713</v>
          </cell>
          <cell r="D2322">
            <v>15.95</v>
          </cell>
        </row>
        <row r="2323">
          <cell r="A2323" t="str">
            <v>MATLHBK17</v>
          </cell>
          <cell r="B2323" t="str">
            <v>THOMAS WOODEN RAILWAY - GORDON ENGINE &amp; CAR (LARGE)</v>
          </cell>
          <cell r="C2323" t="str">
            <v>887961990768</v>
          </cell>
          <cell r="D2323">
            <v>15.95</v>
          </cell>
        </row>
        <row r="2324">
          <cell r="A2324" t="str">
            <v>MATLHCD46</v>
          </cell>
          <cell r="B2324" t="str">
            <v>BARBIE - 2022 DREAMCAMPER</v>
          </cell>
          <cell r="C2324" t="str">
            <v>194735007646</v>
          </cell>
          <cell r="D2324">
            <v>121.7</v>
          </cell>
        </row>
        <row r="2325">
          <cell r="A2325" t="str">
            <v>MATLHDB12</v>
          </cell>
          <cell r="B2325" t="str">
            <v>HOT WHEELS - 8PK MONSTER TRUCK 1:64 DIE-CAST HERO TRUCK ASST</v>
          </cell>
          <cell r="C2325" t="str">
            <v>194735018796</v>
          </cell>
          <cell r="D2325">
            <v>28.2</v>
          </cell>
        </row>
        <row r="2326">
          <cell r="A2326" t="str">
            <v>MATLHDJ29</v>
          </cell>
          <cell r="B2326" t="str">
            <v>MEGABLOX - CAT BUILD 'N PLOW RIDE-ON</v>
          </cell>
          <cell r="C2326" t="str">
            <v>194735024261</v>
          </cell>
          <cell r="D2326">
            <v>27.1</v>
          </cell>
        </row>
        <row r="2327">
          <cell r="A2327" t="str">
            <v>MATLHDX18</v>
          </cell>
          <cell r="B2327" t="str">
            <v>JURASSIC WORLD 3 - NEW PACK DINO ASST</v>
          </cell>
          <cell r="C2327" t="str">
            <v>00194735033928</v>
          </cell>
          <cell r="D2327">
            <v>9.0500000000000007</v>
          </cell>
        </row>
        <row r="2328">
          <cell r="A2328" t="str">
            <v>MATLHDX60</v>
          </cell>
          <cell r="B2328" t="str">
            <v>HOT WHEELS - MT 1:43 LIGHTS &amp; SOUNDS HERO ASST</v>
          </cell>
          <cell r="C2328" t="str">
            <v>00194735034307</v>
          </cell>
          <cell r="D2328">
            <v>10.1</v>
          </cell>
        </row>
        <row r="2329">
          <cell r="A2329" t="str">
            <v>MATLHDX79</v>
          </cell>
          <cell r="B2329" t="str">
            <v>HOT WHEELS - TRACK BUILDER CORKSCREW TWIST KIT</v>
          </cell>
          <cell r="C2329" t="str">
            <v>194735034444</v>
          </cell>
          <cell r="D2329">
            <v>35.1</v>
          </cell>
        </row>
        <row r="2330">
          <cell r="A2330" t="str">
            <v>MATLHGX69</v>
          </cell>
          <cell r="B2330" t="str">
            <v>THOMAS &amp; FRIENDS -LARGE DIECAST ASST</v>
          </cell>
          <cell r="C2330" t="str">
            <v>00194735060580</v>
          </cell>
          <cell r="D2330">
            <v>7.2</v>
          </cell>
        </row>
        <row r="2331">
          <cell r="A2331" t="str">
            <v>MATLHGX70</v>
          </cell>
          <cell r="B2331" t="str">
            <v>THOMAS &amp; FRIENDS -STUNT ENGINES ASST</v>
          </cell>
          <cell r="C2331" t="str">
            <v>00194735060597</v>
          </cell>
          <cell r="D2331">
            <v>12</v>
          </cell>
        </row>
        <row r="2332">
          <cell r="A2332" t="str">
            <v>MATLHHJ56</v>
          </cell>
          <cell r="B2332" t="str">
            <v>LIGHTYEAR - FEATURE VEHICLE</v>
          </cell>
          <cell r="C2332" t="str">
            <v>194735069576</v>
          </cell>
          <cell r="D2332">
            <v>41.45</v>
          </cell>
        </row>
        <row r="2333">
          <cell r="A2333" t="str">
            <v>MATLHHJ90</v>
          </cell>
          <cell r="B2333" t="str">
            <v>LIGHTYEAR - BASIC VEHICLE ASST</v>
          </cell>
          <cell r="C2333" t="str">
            <v>00194735069552</v>
          </cell>
          <cell r="D2333">
            <v>22.35</v>
          </cell>
        </row>
        <row r="2334">
          <cell r="A2334" t="str">
            <v>MATLHHV86</v>
          </cell>
          <cell r="B2334" t="str">
            <v>CARS - DIE CAST SINGLES ASST</v>
          </cell>
          <cell r="C2334" t="str">
            <v>00194735077014</v>
          </cell>
          <cell r="D2334">
            <v>5.0999999999999996</v>
          </cell>
        </row>
        <row r="2335">
          <cell r="A2335" t="str">
            <v>MATLM5645</v>
          </cell>
          <cell r="B2335" t="str">
            <v xml:space="preserve">IMAGINEXT DC SUPERFRIENDS BASIC FIGURE ASST  </v>
          </cell>
          <cell r="C2335" t="str">
            <v>00746775157784</v>
          </cell>
          <cell r="D2335">
            <v>6.75</v>
          </cell>
        </row>
        <row r="2336">
          <cell r="A2336" t="str">
            <v>MATLT7580</v>
          </cell>
          <cell r="B2336" t="str">
            <v>BARBIE - 3pk GLITZ DOLL ASST</v>
          </cell>
          <cell r="C2336" t="str">
            <v>027084930689</v>
          </cell>
          <cell r="D2336">
            <v>8.4499999999999993</v>
          </cell>
        </row>
        <row r="2337">
          <cell r="A2337" t="str">
            <v>MATLW2880</v>
          </cell>
          <cell r="B2337" t="str">
            <v xml:space="preserve">PW - THOMAS TOUGH TRIKE   </v>
          </cell>
          <cell r="C2337" t="str">
            <v>746775042974</v>
          </cell>
          <cell r="D2337">
            <v>37.200000000000003</v>
          </cell>
        </row>
        <row r="2338">
          <cell r="A2338" t="str">
            <v>MATLY0784</v>
          </cell>
          <cell r="B2338" t="str">
            <v>SUPERMAN - MAN of STEEL - QUICKSHOTS FIG ASST</v>
          </cell>
          <cell r="C2338" t="str">
            <v>20746775188782</v>
          </cell>
          <cell r="D2338">
            <v>5</v>
          </cell>
        </row>
        <row r="2339">
          <cell r="A2339" t="str">
            <v>MDL10145</v>
          </cell>
          <cell r="B2339" t="str">
            <v>MAGNETIC CHALKBOARD/DRY-ERASE BOARD (8L)</v>
          </cell>
          <cell r="C2339" t="str">
            <v>000772101455</v>
          </cell>
          <cell r="D2339">
            <v>18.350000000000001</v>
          </cell>
        </row>
        <row r="2340">
          <cell r="A2340" t="str">
            <v>MDL10576</v>
          </cell>
          <cell r="B2340" t="str">
            <v>RAINBOW STACKER (8L)</v>
          </cell>
          <cell r="C2340" t="str">
            <v>000772105767</v>
          </cell>
          <cell r="D2340">
            <v>8.1999999999999993</v>
          </cell>
        </row>
        <row r="2341">
          <cell r="A2341" t="str">
            <v>MDL10701</v>
          </cell>
          <cell r="B2341" t="str">
            <v>WOODEN RAILWAY SET (8L)</v>
          </cell>
          <cell r="C2341" t="str">
            <v>000772107013</v>
          </cell>
          <cell r="D2341">
            <v>116.6</v>
          </cell>
        </row>
        <row r="2342">
          <cell r="A2342" t="str">
            <v>MDL10738</v>
          </cell>
          <cell r="B2342" t="str">
            <v>OLD MCDONALD'S FARM (8L)</v>
          </cell>
          <cell r="C2342" t="str">
            <v>000772107389</v>
          </cell>
          <cell r="D2342">
            <v>12.85</v>
          </cell>
        </row>
        <row r="2343">
          <cell r="A2343" t="str">
            <v>MDL11632</v>
          </cell>
          <cell r="B2343" t="str">
            <v>FRIENDSHIP STAMP SET (8L)</v>
          </cell>
          <cell r="C2343" t="str">
            <v>000772116329</v>
          </cell>
          <cell r="D2343">
            <v>10.9</v>
          </cell>
        </row>
        <row r="2344">
          <cell r="A2344" t="str">
            <v>MDL11633</v>
          </cell>
          <cell r="B2344" t="str">
            <v>DINOSAUR STAMP SET (8L)</v>
          </cell>
          <cell r="C2344" t="str">
            <v>000772116336</v>
          </cell>
          <cell r="D2344">
            <v>10.9</v>
          </cell>
        </row>
        <row r="2345">
          <cell r="A2345" t="str">
            <v>MDL11637</v>
          </cell>
          <cell r="B2345" t="str">
            <v>RAINBOW STAMP PAD (8L)</v>
          </cell>
          <cell r="C2345" t="str">
            <v>000772116374</v>
          </cell>
          <cell r="D2345">
            <v>6.85</v>
          </cell>
        </row>
        <row r="2346">
          <cell r="A2346" t="str">
            <v>MDL12053</v>
          </cell>
          <cell r="B2346" t="str">
            <v>PUZZLE - PEG - FIRST SHAPES LARGE (8L)</v>
          </cell>
          <cell r="C2346" t="str">
            <v>000772120531</v>
          </cell>
          <cell r="D2346">
            <v>10.9</v>
          </cell>
        </row>
        <row r="2347">
          <cell r="A2347" t="str">
            <v>MDL13391</v>
          </cell>
          <cell r="B2347" t="str">
            <v>PUZZLE - PEG - FARM FRIENDS LARGE (8L)</v>
          </cell>
          <cell r="C2347" t="str">
            <v>000772133913</v>
          </cell>
          <cell r="D2347">
            <v>18.350000000000001</v>
          </cell>
        </row>
        <row r="2348">
          <cell r="A2348" t="str">
            <v>MDL13550</v>
          </cell>
          <cell r="B2348" t="str">
            <v>BILLY MAGNETIC WOODEN DRESS-UP DOLL (8L)</v>
          </cell>
          <cell r="C2348" t="str">
            <v>000772135504</v>
          </cell>
          <cell r="D2348">
            <v>12.25</v>
          </cell>
        </row>
        <row r="2349">
          <cell r="A2349" t="str">
            <v>MDL14118</v>
          </cell>
          <cell r="B2349" t="str">
            <v>JUMBO PAINT BRUSHES (SET OF 4) (8L)</v>
          </cell>
          <cell r="C2349" t="str">
            <v>000772141185</v>
          </cell>
          <cell r="D2349">
            <v>6.85</v>
          </cell>
        </row>
        <row r="2350">
          <cell r="A2350" t="str">
            <v>MDL14155</v>
          </cell>
          <cell r="B2350" t="str">
            <v>PRINCESS CRAYON SET (8L)</v>
          </cell>
          <cell r="C2350" t="str">
            <v>000772141550</v>
          </cell>
          <cell r="D2350">
            <v>4.75</v>
          </cell>
        </row>
        <row r="2351">
          <cell r="A2351" t="str">
            <v>MDL14159</v>
          </cell>
          <cell r="B2351" t="str">
            <v>TRUCK CRAYON SET (8L)</v>
          </cell>
          <cell r="C2351" t="str">
            <v>000772141598</v>
          </cell>
          <cell r="D2351">
            <v>4.75</v>
          </cell>
        </row>
        <row r="2352">
          <cell r="A2352" t="str">
            <v>MDL14169</v>
          </cell>
          <cell r="B2352" t="str">
            <v>WOODEN BEAD BOUQUET (8L)</v>
          </cell>
          <cell r="C2352" t="str">
            <v>000772141697</v>
          </cell>
          <cell r="D2352">
            <v>13.5</v>
          </cell>
        </row>
        <row r="2353">
          <cell r="A2353" t="str">
            <v>MDL14179</v>
          </cell>
          <cell r="B2353" t="str">
            <v>WOODEN BUTTERFLY BEADS (8L)</v>
          </cell>
          <cell r="C2353" t="str">
            <v>000772141796</v>
          </cell>
          <cell r="D2353">
            <v>12.25</v>
          </cell>
        </row>
        <row r="2354">
          <cell r="A2354" t="str">
            <v>MDL14195</v>
          </cell>
          <cell r="B2354" t="str">
            <v>MAKE-A-FACE STICKER PAD (8L)</v>
          </cell>
          <cell r="C2354" t="str">
            <v>000772141956</v>
          </cell>
          <cell r="D2354">
            <v>5.7</v>
          </cell>
        </row>
        <row r="2355">
          <cell r="A2355" t="str">
            <v>MDL14196</v>
          </cell>
          <cell r="B2355" t="str">
            <v>REUSABLE STICKER PAD - HABITATS (8L)</v>
          </cell>
          <cell r="C2355" t="str">
            <v>000772141963</v>
          </cell>
          <cell r="D2355">
            <v>5.7</v>
          </cell>
        </row>
        <row r="2356">
          <cell r="A2356" t="str">
            <v>MDL14198</v>
          </cell>
          <cell r="B2356" t="str">
            <v>REUSABLE STICKER PAD - DRESS-UP (8L)</v>
          </cell>
          <cell r="C2356" t="str">
            <v>000772141987</v>
          </cell>
          <cell r="D2356">
            <v>5.7</v>
          </cell>
        </row>
        <row r="2357">
          <cell r="A2357" t="str">
            <v>MDL14217</v>
          </cell>
          <cell r="B2357" t="str">
            <v>DESIGN-YOUR-OWN BRACELETS (8L)</v>
          </cell>
          <cell r="C2357" t="str">
            <v>000772142175</v>
          </cell>
          <cell r="D2357">
            <v>5.5</v>
          </cell>
        </row>
        <row r="2358">
          <cell r="A2358" t="str">
            <v>MDL14223</v>
          </cell>
          <cell r="B2358" t="str">
            <v>JEWELLERY &amp; NAILS STICKER PAD (8L)</v>
          </cell>
          <cell r="C2358" t="str">
            <v>000772142236</v>
          </cell>
          <cell r="D2358">
            <v>5.7</v>
          </cell>
        </row>
        <row r="2359">
          <cell r="A2359" t="str">
            <v>MDL14225</v>
          </cell>
          <cell r="B2359" t="str">
            <v>JUMBO COLOURING PAD - PINK (8L)</v>
          </cell>
          <cell r="C2359" t="str">
            <v>000772142250</v>
          </cell>
          <cell r="D2359">
            <v>5.7</v>
          </cell>
        </row>
        <row r="2360">
          <cell r="A2360" t="str">
            <v>MDL14246</v>
          </cell>
          <cell r="B2360" t="str">
            <v>STICKER COLLECTION - BLUE (8L)</v>
          </cell>
          <cell r="C2360" t="str">
            <v>000772142465</v>
          </cell>
          <cell r="D2360">
            <v>5.7</v>
          </cell>
        </row>
        <row r="2361">
          <cell r="A2361" t="str">
            <v>MDL14263</v>
          </cell>
          <cell r="B2361" t="str">
            <v>JUMBO COLOURING PAD - PRINCESS &amp; FAIRY (8L)</v>
          </cell>
          <cell r="C2361" t="str">
            <v>000772142632</v>
          </cell>
          <cell r="D2361">
            <v>5.7</v>
          </cell>
        </row>
        <row r="2362">
          <cell r="A2362" t="str">
            <v>MDL14306</v>
          </cell>
          <cell r="B2362" t="str">
            <v>REUSABLE STICKER PAD - PRINCESS CASTLE (8L)</v>
          </cell>
          <cell r="C2362" t="str">
            <v>000772143066</v>
          </cell>
          <cell r="D2362">
            <v>5.7</v>
          </cell>
        </row>
        <row r="2363">
          <cell r="A2363" t="str">
            <v>MDL14889</v>
          </cell>
          <cell r="B2363" t="str">
            <v>DOLL NAPPY BAG SET (8L)</v>
          </cell>
          <cell r="C2363" t="str">
            <v>000772148894</v>
          </cell>
          <cell r="D2363">
            <v>15.55</v>
          </cell>
        </row>
        <row r="2364">
          <cell r="A2364" t="str">
            <v>MDL15149</v>
          </cell>
          <cell r="B2364" t="str">
            <v>CATCH &amp; COUNT FISHING GAME (8L)</v>
          </cell>
          <cell r="C2364" t="str">
            <v>000772151498</v>
          </cell>
          <cell r="D2364">
            <v>24.4</v>
          </cell>
        </row>
        <row r="2365">
          <cell r="A2365" t="str">
            <v>MDL1608</v>
          </cell>
          <cell r="B2365" t="str">
            <v xml:space="preserve">SNOWMAN STACKER (ENG)  </v>
          </cell>
          <cell r="C2365" t="str">
            <v>000772016087</v>
          </cell>
          <cell r="D2365">
            <v>11.53</v>
          </cell>
        </row>
        <row r="2366">
          <cell r="A2366" t="str">
            <v>MDL16724</v>
          </cell>
          <cell r="B2366" t="str">
            <v>PETALS WATERING CAN (8L)</v>
          </cell>
          <cell r="C2366" t="str">
            <v>000772167246</v>
          </cell>
          <cell r="D2366">
            <v>12.25</v>
          </cell>
        </row>
        <row r="2367">
          <cell r="A2367" t="str">
            <v>MDL17674</v>
          </cell>
          <cell r="B2367" t="str">
            <v>PRINCESS BURROW BUNNY - 14" PLUSH (8L)</v>
          </cell>
          <cell r="C2367" t="str">
            <v>000772176743</v>
          </cell>
          <cell r="D2367">
            <v>13.5</v>
          </cell>
        </row>
        <row r="2368">
          <cell r="A2368" t="str">
            <v>MDL18561</v>
          </cell>
          <cell r="B2368" t="str">
            <v>CREATED BY ME - FLOWER FLEECE QUILT (8L)</v>
          </cell>
          <cell r="C2368" t="str">
            <v>000772185615</v>
          </cell>
          <cell r="D2368">
            <v>29.7</v>
          </cell>
        </row>
        <row r="2369">
          <cell r="A2369" t="str">
            <v>MDL18611</v>
          </cell>
          <cell r="B2369" t="str">
            <v>SUPER SMILE DENTIST KIT PLAY SET (8L)</v>
          </cell>
          <cell r="C2369" t="str">
            <v>000772186117</v>
          </cell>
          <cell r="D2369">
            <v>27.1</v>
          </cell>
        </row>
        <row r="2370">
          <cell r="A2370" t="str">
            <v>MDL18829</v>
          </cell>
          <cell r="B2370" t="str">
            <v>RACE CAR (8L)</v>
          </cell>
          <cell r="C2370" t="str">
            <v>000772188296</v>
          </cell>
          <cell r="D2370">
            <v>5.5</v>
          </cell>
        </row>
        <row r="2371">
          <cell r="A2371" t="str">
            <v>MDL19050</v>
          </cell>
          <cell r="B2371" t="str">
            <v>PUZZLE - WOOD - PEG  - FARM ANIMALS (8L)</v>
          </cell>
          <cell r="C2371" t="str">
            <v>000772190503</v>
          </cell>
          <cell r="D2371">
            <v>7.5</v>
          </cell>
        </row>
        <row r="2372">
          <cell r="A2372" t="str">
            <v>MDL19102</v>
          </cell>
          <cell r="B2372" t="str">
            <v>REUSABLE PUFFY STICKERS - PIRATE (8L)</v>
          </cell>
          <cell r="C2372" t="str">
            <v>000772191029</v>
          </cell>
          <cell r="D2372">
            <v>5.7</v>
          </cell>
        </row>
        <row r="2373">
          <cell r="A2373" t="str">
            <v>MDL19106</v>
          </cell>
          <cell r="B2373" t="str">
            <v>REUSABLE PUFFY STICKERS - SAFARI (8L)</v>
          </cell>
          <cell r="C2373" t="str">
            <v>000772191067</v>
          </cell>
          <cell r="D2373">
            <v>5.7</v>
          </cell>
        </row>
        <row r="2374">
          <cell r="A2374" t="str">
            <v>MDL19114</v>
          </cell>
          <cell r="B2374" t="str">
            <v>REUSABLE STICKER PAD - MY TOWN (8L)</v>
          </cell>
          <cell r="C2374" t="str">
            <v>000772191142</v>
          </cell>
          <cell r="D2374">
            <v>5.7</v>
          </cell>
        </row>
        <row r="2375">
          <cell r="A2375" t="str">
            <v>MDL19154</v>
          </cell>
          <cell r="B2375" t="str">
            <v>HUNGRY PELICAN (8L)</v>
          </cell>
          <cell r="C2375" t="str">
            <v>000772191548</v>
          </cell>
          <cell r="D2375">
            <v>27.1</v>
          </cell>
        </row>
        <row r="2376">
          <cell r="A2376" t="str">
            <v>MDL19299</v>
          </cell>
          <cell r="B2376" t="str">
            <v>STAINED GLASS - UNICORN (8L)</v>
          </cell>
          <cell r="C2376" t="str">
            <v>000772192996</v>
          </cell>
          <cell r="D2376">
            <v>9.5</v>
          </cell>
        </row>
        <row r="2377">
          <cell r="A2377" t="str">
            <v>MDL19413</v>
          </cell>
          <cell r="B2377" t="str">
            <v>REUSABLE PUFFY STICKERS - MERMAID (8L)</v>
          </cell>
          <cell r="C2377" t="str">
            <v>000772194136</v>
          </cell>
          <cell r="D2377">
            <v>5.7</v>
          </cell>
        </row>
        <row r="2378">
          <cell r="A2378" t="str">
            <v>MDL19427</v>
          </cell>
          <cell r="B2378" t="str">
            <v>PREHISTORIC PLAYGROUND DINOSAUR RUG (8L)</v>
          </cell>
          <cell r="C2378" t="str">
            <v>000772194273</v>
          </cell>
          <cell r="D2378">
            <v>27.1</v>
          </cell>
        </row>
        <row r="2379">
          <cell r="A2379" t="str">
            <v>MDL19429</v>
          </cell>
          <cell r="B2379" t="str">
            <v>PUFFY STICKER ACTIVITY BOOK - PETS PLACE (8L)</v>
          </cell>
          <cell r="C2379" t="str">
            <v>000772194297</v>
          </cell>
          <cell r="D2379">
            <v>7.65</v>
          </cell>
        </row>
        <row r="2380">
          <cell r="A2380" t="str">
            <v>MDL19534</v>
          </cell>
          <cell r="B2380" t="str">
            <v>FAVOURITE THINGS SET (8L)</v>
          </cell>
          <cell r="C2380" t="str">
            <v>000772195348</v>
          </cell>
          <cell r="D2380">
            <v>18.3</v>
          </cell>
        </row>
        <row r="2381">
          <cell r="A2381" t="str">
            <v>MDL29</v>
          </cell>
          <cell r="B2381" t="str">
            <v>PATTERN BLOCKS AND BOARDS (6L)</v>
          </cell>
          <cell r="C2381" t="str">
            <v>000772900294</v>
          </cell>
          <cell r="D2381">
            <v>20.45</v>
          </cell>
        </row>
        <row r="2382">
          <cell r="A2382" t="str">
            <v>MDL30822</v>
          </cell>
          <cell r="B2382" t="str">
            <v>LET'S EXPLORE SMORES &amp; MORE CAMPFIRE PLAY SET (6L)</v>
          </cell>
          <cell r="C2382" t="str">
            <v>000772308229</v>
          </cell>
          <cell r="D2382">
            <v>27.9</v>
          </cell>
        </row>
        <row r="2383">
          <cell r="A2383" t="str">
            <v>MDL31431</v>
          </cell>
          <cell r="B2383" t="str">
            <v>PLAYMATS - UNDER THE SEA (ENG)</v>
          </cell>
          <cell r="C2383" t="str">
            <v>000772314312</v>
          </cell>
          <cell r="D2383">
            <v>5.2</v>
          </cell>
        </row>
        <row r="2384">
          <cell r="A2384" t="str">
            <v>MDL3183</v>
          </cell>
          <cell r="B2384" t="str">
            <v>MY FIRST PAINT WITH WATER - PINK (ENG)</v>
          </cell>
          <cell r="C2384" t="str">
            <v>000772031837</v>
          </cell>
          <cell r="D2384">
            <v>5.2</v>
          </cell>
        </row>
        <row r="2385">
          <cell r="A2385" t="str">
            <v>MDL3184</v>
          </cell>
          <cell r="B2385" t="str">
            <v>MY FIRST PAINT WITH WATER - BLUE (ENG)</v>
          </cell>
          <cell r="C2385" t="str">
            <v>000772031844</v>
          </cell>
          <cell r="D2385">
            <v>5.2</v>
          </cell>
        </row>
        <row r="2386">
          <cell r="A2386" t="str">
            <v>MDL33000</v>
          </cell>
          <cell r="B2386" t="str">
            <v>BLUES CLUES &amp; YOU WATER WOW! -  ALPHABET (6L)</v>
          </cell>
          <cell r="C2386" t="str">
            <v>000772330008</v>
          </cell>
          <cell r="D2386">
            <v>6.2</v>
          </cell>
        </row>
        <row r="2387">
          <cell r="A2387" t="str">
            <v>MDL33003</v>
          </cell>
          <cell r="B2387" t="str">
            <v>BLUES CLUES &amp; YOU REUSABLE STICKER PAD - PLACES BLUE LOVES (6L)</v>
          </cell>
          <cell r="C2387" t="str">
            <v>000772330039</v>
          </cell>
          <cell r="D2387">
            <v>6.2</v>
          </cell>
        </row>
        <row r="2388">
          <cell r="A2388" t="str">
            <v>MDL40162</v>
          </cell>
          <cell r="B2388" t="str">
            <v>MOSAIC STICKER PAD - NATURE (8L)</v>
          </cell>
          <cell r="C2388" t="str">
            <v>000772401623</v>
          </cell>
          <cell r="D2388">
            <v>5.7</v>
          </cell>
        </row>
        <row r="2389">
          <cell r="A2389" t="str">
            <v>MDL40176</v>
          </cell>
          <cell r="B2389" t="str">
            <v>WATER WOW! JUNGLE (8L)</v>
          </cell>
          <cell r="C2389" t="str">
            <v>000772401760</v>
          </cell>
          <cell r="D2389">
            <v>5.7</v>
          </cell>
        </row>
        <row r="2390">
          <cell r="A2390" t="str">
            <v>MDL40321</v>
          </cell>
          <cell r="B2390" t="str">
            <v>PRINCESS MAGNETIC DRESS-UP PLAY SET (8L)</v>
          </cell>
          <cell r="C2390" t="str">
            <v>000772403214</v>
          </cell>
          <cell r="D2390">
            <v>12.25</v>
          </cell>
        </row>
        <row r="2391">
          <cell r="A2391" t="str">
            <v>MDL40451</v>
          </cell>
          <cell r="B2391" t="str">
            <v>BABY GORILLA (8L)</v>
          </cell>
          <cell r="C2391" t="str">
            <v>000772404518</v>
          </cell>
          <cell r="D2391">
            <v>18.420000000000002</v>
          </cell>
        </row>
        <row r="2392">
          <cell r="A2392" t="str">
            <v>MDL40502</v>
          </cell>
          <cell r="B2392" t="str">
            <v>REUSABLE STICKER PAD - JUNGLE &amp; SAVANNA (8L)</v>
          </cell>
          <cell r="C2392" t="str">
            <v>000772405027</v>
          </cell>
          <cell r="D2392">
            <v>5.7</v>
          </cell>
        </row>
        <row r="2393">
          <cell r="A2393" t="str">
            <v>MDL40521</v>
          </cell>
          <cell r="B2393" t="str">
            <v>REUSABLE PUFFY STICKERS - DINOSAURS (8L)</v>
          </cell>
          <cell r="C2393" t="str">
            <v>000772405218</v>
          </cell>
          <cell r="D2393">
            <v>5.7</v>
          </cell>
        </row>
        <row r="2394">
          <cell r="A2394" t="str">
            <v>MDL40821-24</v>
          </cell>
          <cell r="B2394" t="str">
            <v xml:space="preserve">LET'S EXPLORE WATER WOW! OUTDOOR ADVENTURE (8L) </v>
          </cell>
          <cell r="C2394" t="str">
            <v>000772408219.</v>
          </cell>
          <cell r="D2394">
            <v>9.5</v>
          </cell>
        </row>
        <row r="2395">
          <cell r="A2395" t="str">
            <v>MDL41343</v>
          </cell>
          <cell r="B2395" t="str">
            <v>POKE-A-DOT - GOOD NIGHT, ANIMALS (8L)</v>
          </cell>
          <cell r="C2395" t="str">
            <v>000772413435</v>
          </cell>
          <cell r="D2395">
            <v>12.65</v>
          </cell>
        </row>
        <row r="2396">
          <cell r="A2396" t="str">
            <v>MDL567</v>
          </cell>
          <cell r="B2396" t="str">
            <v>GEOMETRIC STACKER (6L)</v>
          </cell>
          <cell r="C2396" t="str">
            <v>000772005678</v>
          </cell>
          <cell r="D2396">
            <v>16.3</v>
          </cell>
        </row>
        <row r="2397">
          <cell r="A2397" t="str">
            <v>MDL8600EN</v>
          </cell>
          <cell r="B2397" t="str">
            <v xml:space="preserve">LET'S PLAY HOUSE DUST, SWEEP &amp; MOP (ENG)  </v>
          </cell>
          <cell r="C2397" t="str">
            <v>000772086004.</v>
          </cell>
          <cell r="D2397">
            <v>31.5</v>
          </cell>
        </row>
        <row r="2398">
          <cell r="A2398" t="str">
            <v>MDL94033</v>
          </cell>
          <cell r="B2398" t="str">
            <v>MUSIC MAKERS WOODEN INSTRUMENTS (EN/FR)</v>
          </cell>
          <cell r="C2398" t="str">
            <v>000772940337</v>
          </cell>
          <cell r="D2398">
            <v>23.2</v>
          </cell>
        </row>
        <row r="2399">
          <cell r="A2399" t="str">
            <v>MDL94067</v>
          </cell>
          <cell r="B2399" t="str">
            <v xml:space="preserve">BLEND &amp; BAKE MIXER PLAY SET  </v>
          </cell>
          <cell r="C2399" t="str">
            <v>000772940672</v>
          </cell>
          <cell r="D2399">
            <v>22.1</v>
          </cell>
        </row>
        <row r="2400">
          <cell r="A2400" t="str">
            <v>MGA571469E7C</v>
          </cell>
          <cell r="B2400" t="str">
            <v xml:space="preserve">L.O.L. SURPRISE CONFETTI PRESENT SURPRISE PDQ ASST </v>
          </cell>
          <cell r="C2400" t="str">
            <v>035051571469</v>
          </cell>
          <cell r="D2400">
            <v>13.96</v>
          </cell>
        </row>
        <row r="2401">
          <cell r="A2401" t="str">
            <v>OTF0SA222TL</v>
          </cell>
          <cell r="B2401" t="str">
            <v xml:space="preserve">DISGUSTING SCIENCE  </v>
          </cell>
          <cell r="C2401" t="str">
            <v>781968002229</v>
          </cell>
          <cell r="D2401">
            <v>15</v>
          </cell>
        </row>
        <row r="2402">
          <cell r="A2402" t="str">
            <v>OTF796G</v>
          </cell>
          <cell r="B2402" t="str">
            <v xml:space="preserve">GLOW SKETCH IT NAIL PENS  </v>
          </cell>
          <cell r="C2402" t="str">
            <v>731346079657</v>
          </cell>
          <cell r="D2402">
            <v>10</v>
          </cell>
        </row>
        <row r="2403">
          <cell r="A2403" t="str">
            <v>OTF8001075</v>
          </cell>
          <cell r="B2403" t="str">
            <v xml:space="preserve">SHARKOLOGY  </v>
          </cell>
          <cell r="C2403" t="str">
            <v>781968000041</v>
          </cell>
          <cell r="D2403">
            <v>15</v>
          </cell>
        </row>
        <row r="2404">
          <cell r="A2404" t="str">
            <v>OTFAC10183</v>
          </cell>
          <cell r="B2404" t="str">
            <v>GLOW-IN-DARK NDLPNT - UNICORN</v>
          </cell>
          <cell r="C2404" t="str">
            <v>810061595168</v>
          </cell>
          <cell r="D2404">
            <v>6.75</v>
          </cell>
        </row>
        <row r="2405">
          <cell r="A2405" t="str">
            <v>OTFDE10003</v>
          </cell>
          <cell r="B2405" t="str">
            <v>ELECTRONIC HOT POTATO GAME</v>
          </cell>
          <cell r="C2405" t="str">
            <v>810061596172</v>
          </cell>
          <cell r="D2405">
            <v>11.5</v>
          </cell>
        </row>
        <row r="2406">
          <cell r="A2406" t="str">
            <v>OTFSE10063</v>
          </cell>
          <cell r="B2406" t="str">
            <v>DINO SCIENCE</v>
          </cell>
          <cell r="C2406" t="str">
            <v>810061596059</v>
          </cell>
          <cell r="D2406">
            <v>15</v>
          </cell>
        </row>
        <row r="2407">
          <cell r="A2407" t="str">
            <v>OTFSE10073</v>
          </cell>
          <cell r="B2407" t="str">
            <v>SEA SCIENCE</v>
          </cell>
          <cell r="C2407" t="str">
            <v>810061596066</v>
          </cell>
          <cell r="D2407">
            <v>15</v>
          </cell>
        </row>
        <row r="2408">
          <cell r="A2408" t="str">
            <v>PHMAF6605</v>
          </cell>
          <cell r="B2408" t="str">
            <v>BENDY and the INK MACHINE - 5" Articulated 6pc ACTION FIGURE ASST (6)</v>
          </cell>
          <cell r="C2408" t="str">
            <v>085867406923</v>
          </cell>
          <cell r="D2408">
            <v>60</v>
          </cell>
        </row>
        <row r="2409">
          <cell r="A2409" t="str">
            <v>RGLP66150</v>
          </cell>
          <cell r="B2409" t="str">
            <v>PEZ - HARRY POTTER (PDQ)</v>
          </cell>
          <cell r="C2409" t="str">
            <v>067535661502</v>
          </cell>
          <cell r="D2409">
            <v>2.5</v>
          </cell>
        </row>
        <row r="2410">
          <cell r="A2410" t="str">
            <v>SIL565</v>
          </cell>
          <cell r="B2410" t="str">
            <v>WORLDS SMALLEST HOT WHEELS SERIES 4 ASST</v>
          </cell>
          <cell r="C2410" t="str">
            <v>854941007594</v>
          </cell>
          <cell r="D2410">
            <v>2.5</v>
          </cell>
        </row>
        <row r="2411">
          <cell r="A2411" t="str">
            <v>SML6059407</v>
          </cell>
          <cell r="B2411" t="str">
            <v>KINETIC SAND - SMALL BAG VALUE - ASST</v>
          </cell>
          <cell r="C2411" t="str">
            <v>20778988356030</v>
          </cell>
          <cell r="D2411">
            <v>0.8</v>
          </cell>
        </row>
        <row r="2412">
          <cell r="A2412" t="str">
            <v>SML6061818</v>
          </cell>
          <cell r="B2412" t="str">
            <v xml:space="preserve">SWIMWAYS - SPRING FLOAT - BLUE </v>
          </cell>
          <cell r="C2412" t="str">
            <v>795861111803</v>
          </cell>
          <cell r="D2412">
            <v>23.15</v>
          </cell>
        </row>
        <row r="2413">
          <cell r="A2413" t="str">
            <v>TMY35265</v>
          </cell>
          <cell r="B2413" t="str">
            <v>JOHN DEERE 1/64 SCALE - FARM VEHICLE PLAYSET</v>
          </cell>
          <cell r="C2413" t="str">
            <v>036881352655</v>
          </cell>
          <cell r="D2413">
            <v>37.25</v>
          </cell>
        </row>
        <row r="2414">
          <cell r="A2414" t="str">
            <v>TMY37651</v>
          </cell>
          <cell r="B2414" t="str">
            <v>JOHN DEERE MONSTER TREADS 6" LIGHTS &amp; SOUNDS ASST</v>
          </cell>
          <cell r="C2414" t="str">
            <v>036881376514</v>
          </cell>
          <cell r="D2414">
            <v>14.85</v>
          </cell>
        </row>
        <row r="2415">
          <cell r="A2415" t="str">
            <v>TMY37862</v>
          </cell>
          <cell r="B2415" t="str">
            <v>JOHN DEERE - MINI MONSTER TREADS PDQ ASST</v>
          </cell>
          <cell r="C2415" t="str">
            <v>036881378624</v>
          </cell>
          <cell r="D2415">
            <v>6</v>
          </cell>
        </row>
        <row r="2416">
          <cell r="A2416" t="str">
            <v>TMYT46941</v>
          </cell>
          <cell r="B2416" t="str">
            <v>POP-UP PIRATE - GAME</v>
          </cell>
          <cell r="C2416" t="str">
            <v>053941469412</v>
          </cell>
          <cell r="D2416">
            <v>16.3</v>
          </cell>
        </row>
        <row r="2417">
          <cell r="A2417" t="str">
            <v>US10021931</v>
          </cell>
          <cell r="B2417" t="str">
            <v>BICYCLE - FYREBIRD</v>
          </cell>
          <cell r="C2417" t="str">
            <v>073854093610</v>
          </cell>
          <cell r="D2417">
            <v>5</v>
          </cell>
        </row>
        <row r="2418">
          <cell r="A2418" t="str">
            <v>USAAC002-266</v>
          </cell>
          <cell r="B2418" t="str">
            <v>DICE - DISNEY HAUNTED MANSION PREMIUM</v>
          </cell>
          <cell r="C2418" t="str">
            <v>700304155269</v>
          </cell>
          <cell r="D2418">
            <v>12</v>
          </cell>
        </row>
        <row r="2419">
          <cell r="A2419" t="str">
            <v>USAAC004-291</v>
          </cell>
          <cell r="B2419" t="str">
            <v>DICE - DISNEY NIGHTMARE BEFORE CHRISTMAS PREMIUM</v>
          </cell>
          <cell r="C2419" t="str">
            <v>700304154347</v>
          </cell>
          <cell r="D2419">
            <v>12</v>
          </cell>
        </row>
        <row r="2420">
          <cell r="A2420" t="str">
            <v>USAAC004-679</v>
          </cell>
          <cell r="B2420" t="str">
            <v>DICE - DISNEY STITCH PREMIUM</v>
          </cell>
          <cell r="C2420" t="str">
            <v>700304155252</v>
          </cell>
          <cell r="D2420">
            <v>12</v>
          </cell>
        </row>
        <row r="2421">
          <cell r="A2421" t="str">
            <v>USACL010-546</v>
          </cell>
          <cell r="B2421" t="str">
            <v>CLUE - IT</v>
          </cell>
          <cell r="C2421" t="str">
            <v>700304151896</v>
          </cell>
          <cell r="D2421">
            <v>32</v>
          </cell>
        </row>
        <row r="2422">
          <cell r="A2422" t="str">
            <v>USAHB117-588</v>
          </cell>
          <cell r="B2422" t="str">
            <v>CUPHEAD ROLL AND RUN</v>
          </cell>
          <cell r="C2422" t="str">
            <v>700304154262</v>
          </cell>
          <cell r="D2422">
            <v>48</v>
          </cell>
        </row>
        <row r="2423">
          <cell r="A2423" t="str">
            <v>USAJA010-001</v>
          </cell>
          <cell r="B2423" t="str">
            <v>JENGA -SCOOBY-DOO</v>
          </cell>
          <cell r="C2423" t="str">
            <v>700304154828</v>
          </cell>
          <cell r="D2423">
            <v>20</v>
          </cell>
        </row>
        <row r="2424">
          <cell r="A2424" t="str">
            <v>USAMN004-679</v>
          </cell>
          <cell r="B2424" t="str">
            <v xml:space="preserve">MONOPOLY - DISNEY LILO &amp; STITCH  </v>
          </cell>
          <cell r="C2424" t="str">
            <v>700304153074</v>
          </cell>
          <cell r="D2424">
            <v>32</v>
          </cell>
        </row>
        <row r="2425">
          <cell r="A2425" t="str">
            <v>USAMN010-595</v>
          </cell>
          <cell r="B2425" t="str">
            <v xml:space="preserve">MONOPOLY - ELF </v>
          </cell>
          <cell r="C2425" t="str">
            <v>700304154415</v>
          </cell>
          <cell r="D2425">
            <v>32</v>
          </cell>
        </row>
        <row r="2426">
          <cell r="A2426" t="str">
            <v>USAMN104-663</v>
          </cell>
          <cell r="B2426" t="str">
            <v xml:space="preserve">MONOPOLY - SOPRANOS </v>
          </cell>
          <cell r="C2426" t="str">
            <v>700304155559</v>
          </cell>
          <cell r="D2426">
            <v>32</v>
          </cell>
        </row>
        <row r="2427">
          <cell r="A2427" t="str">
            <v>USAMN137-729</v>
          </cell>
          <cell r="B2427" t="str">
            <v xml:space="preserve">MONOPOLY - GARBAGE PAIL KIDS </v>
          </cell>
          <cell r="C2427" t="str">
            <v>700304153845</v>
          </cell>
          <cell r="D2427">
            <v>32</v>
          </cell>
        </row>
        <row r="2428">
          <cell r="A2428" t="str">
            <v>USAMN148-638</v>
          </cell>
          <cell r="B2428" t="str">
            <v>MONOPOLY - U.S. STAMPS  (USPS)</v>
          </cell>
          <cell r="C2428" t="str">
            <v>700304156372</v>
          </cell>
          <cell r="D2428">
            <v>32</v>
          </cell>
        </row>
        <row r="2429">
          <cell r="A2429" t="str">
            <v>USAPA135-725</v>
          </cell>
          <cell r="B2429" t="str">
            <v>HUES AND CUES</v>
          </cell>
          <cell r="C2429" t="str">
            <v>700304153760</v>
          </cell>
          <cell r="D2429">
            <v>20</v>
          </cell>
        </row>
        <row r="2430">
          <cell r="A2430" t="str">
            <v>USAPZ005-689</v>
          </cell>
          <cell r="B2430" t="str">
            <v xml:space="preserve">PUZZLE - 1000pc - ZELDA BREATH OF THE WILD </v>
          </cell>
          <cell r="C2430" t="str">
            <v>700304155634</v>
          </cell>
          <cell r="D2430">
            <v>14.5</v>
          </cell>
        </row>
        <row r="2431">
          <cell r="A2431" t="str">
            <v>USAPZ005-736</v>
          </cell>
          <cell r="B2431" t="str">
            <v xml:space="preserve">PUZZLE - 1000pc - ZELDA SKYWARD SWORD  </v>
          </cell>
          <cell r="C2431" t="str">
            <v>700304156488</v>
          </cell>
          <cell r="D2431">
            <v>14.5</v>
          </cell>
        </row>
        <row r="2432">
          <cell r="A2432" t="str">
            <v>USAPZ141-644</v>
          </cell>
          <cell r="B2432" t="str">
            <v>PUZZLE - 1000pc - CARE BEARS "CARE-A-LOT"</v>
          </cell>
          <cell r="C2432" t="str">
            <v>700304155283</v>
          </cell>
          <cell r="D2432">
            <v>14.5</v>
          </cell>
        </row>
        <row r="2433">
          <cell r="A2433" t="str">
            <v>USAPZ141-787</v>
          </cell>
          <cell r="B2433" t="str">
            <v xml:space="preserve">PUZZLE - 1000pc - CARE BEARS 40TH/COLLAGE </v>
          </cell>
          <cell r="C2433" t="str">
            <v>700304157003</v>
          </cell>
          <cell r="D2433">
            <v>14.5</v>
          </cell>
        </row>
        <row r="2434">
          <cell r="A2434" t="str">
            <v>USAPZ144-659</v>
          </cell>
          <cell r="B2434" t="str">
            <v xml:space="preserve">PUZZLE - 1000pc - IRON MAIDEN "FACES OF EDDIE" </v>
          </cell>
          <cell r="C2434" t="str">
            <v>700304155443</v>
          </cell>
          <cell r="D2434">
            <v>14.5</v>
          </cell>
        </row>
        <row r="2435">
          <cell r="A2435" t="str">
            <v>USAPZ150-731</v>
          </cell>
          <cell r="B2435" t="str">
            <v xml:space="preserve">PUZZLE - 1000pc - DRAGON PRINCE HEROES AT THE STORM SPIRE </v>
          </cell>
          <cell r="C2435" t="str">
            <v>700304156938</v>
          </cell>
          <cell r="D2435">
            <v>14.5</v>
          </cell>
        </row>
        <row r="2436">
          <cell r="A2436" t="str">
            <v>USARI104-375</v>
          </cell>
          <cell r="B2436" t="str">
            <v>GAME OF THRONES RISK</v>
          </cell>
          <cell r="C2436" t="str">
            <v>700304046659</v>
          </cell>
          <cell r="D2436">
            <v>60</v>
          </cell>
        </row>
        <row r="2437">
          <cell r="A2437" t="str">
            <v>USARI126-581</v>
          </cell>
          <cell r="B2437" t="str">
            <v>WARHAMMER 40K RISK</v>
          </cell>
          <cell r="C2437" t="str">
            <v>700304153890</v>
          </cell>
          <cell r="D2437">
            <v>40</v>
          </cell>
        </row>
        <row r="2438">
          <cell r="A2438" t="str">
            <v>USAST051-524</v>
          </cell>
          <cell r="B2438" t="str">
            <v>THE THING INFECTION AT OUTPOST 31</v>
          </cell>
          <cell r="C2438" t="str">
            <v>700304155474</v>
          </cell>
          <cell r="D2438">
            <v>48</v>
          </cell>
        </row>
        <row r="2439">
          <cell r="A2439" t="str">
            <v>USATP010-430</v>
          </cell>
          <cell r="B2439" t="str">
            <v>TRIVIAL PURSUIT - HARRY POTTER (WORLD OF) ULTIMATE</v>
          </cell>
          <cell r="C2439" t="str">
            <v>700304049193</v>
          </cell>
          <cell r="D2439">
            <v>40</v>
          </cell>
        </row>
        <row r="2440">
          <cell r="A2440" t="str">
            <v>WS21430</v>
          </cell>
          <cell r="B2440" t="str">
            <v>VINTAGE BOOKSHELF EDITION - CLUE</v>
          </cell>
          <cell r="C2440" t="str">
            <v>850580006332</v>
          </cell>
          <cell r="D2440">
            <v>33.5</v>
          </cell>
        </row>
        <row r="2441">
          <cell r="A2441" t="str">
            <v>WS28050</v>
          </cell>
          <cell r="B2441" t="str">
            <v>MULTI-GAME ( Chs/Chkrs/Bckgmn/Dom/Cribbg) - DLX WOOD</v>
          </cell>
          <cell r="C2441" t="str">
            <v>857487008018</v>
          </cell>
          <cell r="D2441">
            <v>359.25</v>
          </cell>
        </row>
        <row r="2442">
          <cell r="A2442" t="str">
            <v>WS40005</v>
          </cell>
          <cell r="B2442" t="str">
            <v>SCRABBLE - LUXE MAPLE EDITION</v>
          </cell>
          <cell r="C2442" t="str">
            <v>857487008421</v>
          </cell>
          <cell r="D2442">
            <v>167.25</v>
          </cell>
        </row>
        <row r="2443">
          <cell r="A2443" t="str">
            <v>WS40006</v>
          </cell>
          <cell r="B2443" t="str">
            <v>MONOPOLY - LUXE MAPLE EDITION</v>
          </cell>
          <cell r="C2443" t="str">
            <v>857487008438</v>
          </cell>
          <cell r="D2443">
            <v>167.25</v>
          </cell>
        </row>
        <row r="2444">
          <cell r="A2444" t="str">
            <v>WS41414</v>
          </cell>
          <cell r="B2444" t="str">
            <v>VINTAGE BOOKSHELF EDITION - CHESS</v>
          </cell>
          <cell r="C2444" t="str">
            <v>857487008780</v>
          </cell>
          <cell r="D2444">
            <v>33.5</v>
          </cell>
        </row>
        <row r="2445">
          <cell r="A2445" t="str">
            <v>CAPAA020</v>
          </cell>
          <cell r="B2445" t="str">
            <v>HIDE INSIDE - ARCADE ADVENTURE</v>
          </cell>
          <cell r="C2445" t="str">
            <v>810066953574</v>
          </cell>
          <cell r="D2445">
            <v>9.9499999999999993</v>
          </cell>
        </row>
        <row r="2446">
          <cell r="A2446" t="str">
            <v>CAPCTRDISPLAY</v>
          </cell>
          <cell r="B2446" t="str">
            <v>DISPLAYS - COUNTER DISPLAY</v>
          </cell>
          <cell r="C2446" t="str">
            <v>019962873140</v>
          </cell>
          <cell r="D2446">
            <v>53.15</v>
          </cell>
        </row>
        <row r="2447">
          <cell r="A2447" t="str">
            <v>CAPDG020</v>
          </cell>
          <cell r="B2447" t="str">
            <v>HYPERCOLORS - MAGIC DRAGON</v>
          </cell>
          <cell r="C2447" t="str">
            <v>810066953413</v>
          </cell>
          <cell r="D2447">
            <v>8</v>
          </cell>
        </row>
        <row r="2448">
          <cell r="A2448" t="str">
            <v>CAPDK001</v>
          </cell>
          <cell r="B2448" t="str">
            <v>DOODLE PUTTY - PUPPY MOLD</v>
          </cell>
          <cell r="C2448" t="str">
            <v>810066950573</v>
          </cell>
          <cell r="D2448">
            <v>9.9499999999999993</v>
          </cell>
        </row>
        <row r="2449">
          <cell r="A2449" t="str">
            <v>CAPDK003</v>
          </cell>
          <cell r="B2449" t="str">
            <v>DOODLE PUTTY - DOLPHIN MOLD</v>
          </cell>
          <cell r="C2449" t="str">
            <v>810066950597</v>
          </cell>
          <cell r="D2449">
            <v>9.9499999999999993</v>
          </cell>
        </row>
        <row r="2450">
          <cell r="A2450" t="str">
            <v>CAPDM003</v>
          </cell>
          <cell r="B2450" t="str">
            <v>MINI TIN  - DAY DREAM</v>
          </cell>
          <cell r="C2450" t="str">
            <v>810066952584</v>
          </cell>
          <cell r="D2450">
            <v>2.7</v>
          </cell>
        </row>
        <row r="2451">
          <cell r="A2451" t="str">
            <v>CAPDO020</v>
          </cell>
          <cell r="B2451" t="str">
            <v>TRENDSETTERS - DINO SCALES</v>
          </cell>
          <cell r="C2451" t="str">
            <v>810066952478</v>
          </cell>
          <cell r="D2451">
            <v>8</v>
          </cell>
        </row>
        <row r="2452">
          <cell r="A2452" t="str">
            <v>CAPEF003</v>
          </cell>
          <cell r="B2452" t="str">
            <v>MINI TIN STA - EFFECTS2 ASST - ETERNAL FLAME</v>
          </cell>
          <cell r="C2452" t="str">
            <v>810066950528</v>
          </cell>
          <cell r="D2452">
            <v>2.7</v>
          </cell>
        </row>
        <row r="2453">
          <cell r="A2453" t="str">
            <v>CAPFD020</v>
          </cell>
          <cell r="B2453" t="str">
            <v xml:space="preserve">HIDE INSIDE - FLOWER FINDS </v>
          </cell>
          <cell r="C2453" t="str">
            <v>810066950139</v>
          </cell>
          <cell r="D2453">
            <v>9.9499999999999993</v>
          </cell>
        </row>
        <row r="2454">
          <cell r="A2454" t="str">
            <v>CAPFW020</v>
          </cell>
          <cell r="B2454" t="str">
            <v xml:space="preserve">LIQUID GLASS - FALLING WATER </v>
          </cell>
          <cell r="C2454" t="str">
            <v>810066951075</v>
          </cell>
          <cell r="D2454">
            <v>9.9499999999999993</v>
          </cell>
        </row>
        <row r="2455">
          <cell r="A2455" t="str">
            <v>CAPHA001</v>
          </cell>
          <cell r="B2455" t="str">
            <v>KITS - HIDDEN ADVENTURE</v>
          </cell>
          <cell r="C2455" t="str">
            <v>810066952690</v>
          </cell>
          <cell r="D2455">
            <v>9.9499999999999993</v>
          </cell>
        </row>
        <row r="2456">
          <cell r="A2456" t="str">
            <v>CAPHB020</v>
          </cell>
          <cell r="B2456" t="str">
            <v>TRENDSETTERS - HONEY HIVE</v>
          </cell>
          <cell r="C2456" t="str">
            <v>810066953000</v>
          </cell>
          <cell r="D2456">
            <v>8</v>
          </cell>
        </row>
        <row r="2457">
          <cell r="A2457" t="str">
            <v>CAPHH020</v>
          </cell>
          <cell r="B2457" t="str">
            <v xml:space="preserve">ANGRY PUTTY - HOT HEAD </v>
          </cell>
          <cell r="C2457" t="str">
            <v>810066950641</v>
          </cell>
          <cell r="D2457">
            <v>8</v>
          </cell>
        </row>
        <row r="2458">
          <cell r="A2458" t="str">
            <v>CAPHS020</v>
          </cell>
          <cell r="B2458" t="str">
            <v>TRENDSETTERS - HOROSCOPE</v>
          </cell>
          <cell r="C2458" t="str">
            <v>810066953017</v>
          </cell>
          <cell r="D2458">
            <v>9.9499999999999993</v>
          </cell>
        </row>
        <row r="2459">
          <cell r="A2459" t="str">
            <v>CAPME020</v>
          </cell>
          <cell r="B2459" t="str">
            <v>GLOWBRIGHTS - MERMAID TALE</v>
          </cell>
          <cell r="C2459" t="str">
            <v>810066953420</v>
          </cell>
          <cell r="D2459">
            <v>8</v>
          </cell>
        </row>
        <row r="2460">
          <cell r="A2460" t="str">
            <v>CAPMX020</v>
          </cell>
          <cell r="B2460" t="str">
            <v xml:space="preserve">HIDE INSIDE - MIXED EMOTIONS </v>
          </cell>
          <cell r="C2460" t="str">
            <v>810066950115</v>
          </cell>
          <cell r="D2460">
            <v>9.9499999999999993</v>
          </cell>
        </row>
        <row r="2461">
          <cell r="A2461" t="str">
            <v>CAPPK007</v>
          </cell>
          <cell r="B2461" t="str">
            <v>KITS - MIXED-BY-ME HIDE INSIDE KIT</v>
          </cell>
          <cell r="C2461" t="str">
            <v>810066953581</v>
          </cell>
          <cell r="D2461">
            <v>13.3</v>
          </cell>
        </row>
        <row r="2462">
          <cell r="A2462" t="str">
            <v>CAPPP020</v>
          </cell>
          <cell r="B2462" t="str">
            <v xml:space="preserve">TRENDSETTERS - PRINCESS PONY </v>
          </cell>
          <cell r="C2462" t="str">
            <v>810066950160</v>
          </cell>
          <cell r="D2462">
            <v>8</v>
          </cell>
        </row>
        <row r="2463">
          <cell r="A2463" t="str">
            <v>CAPPT003</v>
          </cell>
          <cell r="B2463" t="str">
            <v>MINI TIN - PIRATE'S COVE</v>
          </cell>
          <cell r="C2463" t="str">
            <v>810066953260</v>
          </cell>
          <cell r="D2463">
            <v>2.7</v>
          </cell>
        </row>
        <row r="2464">
          <cell r="A2464" t="str">
            <v>CAPRC003</v>
          </cell>
          <cell r="B2464" t="str">
            <v>MINI TIN - ROSE GOLD</v>
          </cell>
          <cell r="C2464" t="str">
            <v>810066952133</v>
          </cell>
          <cell r="D2464">
            <v>2.7</v>
          </cell>
        </row>
        <row r="2465">
          <cell r="A2465" t="str">
            <v>CAPSCN-CY055-BOX</v>
          </cell>
          <cell r="B2465" t="str">
            <v>FRUITIES SCENTSORY - VERY CHERRY</v>
          </cell>
          <cell r="C2465" t="str">
            <v>810066953055</v>
          </cell>
          <cell r="D2465">
            <v>5.35</v>
          </cell>
        </row>
        <row r="2466">
          <cell r="A2466" t="str">
            <v>CAPSCN-GA055-BOX</v>
          </cell>
          <cell r="B2466" t="str">
            <v>FRUITIES SCENTSORY - CRISP APPLE</v>
          </cell>
          <cell r="C2466" t="str">
            <v>810066953048</v>
          </cell>
          <cell r="D2466">
            <v>5.35</v>
          </cell>
        </row>
        <row r="2467">
          <cell r="A2467" t="str">
            <v>CAPSCN-GR055-BOX</v>
          </cell>
          <cell r="B2467" t="str">
            <v>FRUITIES SCENTSORY - GREAT GRAPE</v>
          </cell>
          <cell r="C2467" t="str">
            <v>810066953031</v>
          </cell>
          <cell r="D2467">
            <v>5.35</v>
          </cell>
        </row>
        <row r="2468">
          <cell r="A2468" t="str">
            <v>CAPSCN-TP055-BOX</v>
          </cell>
          <cell r="B2468" t="str">
            <v>FRUITIES SCENTSORY - TROPICAL PUNCH</v>
          </cell>
          <cell r="C2468" t="str">
            <v>810066953062</v>
          </cell>
          <cell r="D2468">
            <v>5.35</v>
          </cell>
        </row>
        <row r="2469">
          <cell r="A2469" t="str">
            <v>CAPSCNFP055BOX</v>
          </cell>
          <cell r="B2469" t="str">
            <v xml:space="preserve">VIBES SCENTSORY - FLOWER POWER </v>
          </cell>
          <cell r="C2469" t="str">
            <v>810066950719</v>
          </cell>
          <cell r="D2469">
            <v>5.35</v>
          </cell>
        </row>
        <row r="2470">
          <cell r="A2470" t="str">
            <v>CAPSCNGB055BOX</v>
          </cell>
          <cell r="B2470" t="str">
            <v xml:space="preserve">TREATS SCENTSORY - GUMBALLER </v>
          </cell>
          <cell r="C2470" t="str">
            <v>810066950344</v>
          </cell>
          <cell r="D2470">
            <v>5.35</v>
          </cell>
        </row>
        <row r="2471">
          <cell r="A2471" t="str">
            <v>CAPSCNOS055BOX</v>
          </cell>
          <cell r="B2471" t="str">
            <v xml:space="preserve">TREATS SCENTSORY - ORANGESICLE </v>
          </cell>
          <cell r="C2471" t="str">
            <v>810066950368</v>
          </cell>
          <cell r="D2471">
            <v>5.35</v>
          </cell>
        </row>
        <row r="2472">
          <cell r="A2472" t="str">
            <v>CAPSCNSC055BOX</v>
          </cell>
          <cell r="B2472" t="str">
            <v xml:space="preserve">TROPICAL SCENTSORY - SPLASHCOOLER </v>
          </cell>
          <cell r="C2472" t="str">
            <v>810066951150</v>
          </cell>
          <cell r="D2472">
            <v>5.35</v>
          </cell>
        </row>
        <row r="2473">
          <cell r="A2473" t="str">
            <v>CAPSCNSS055BOX</v>
          </cell>
          <cell r="B2473" t="str">
            <v xml:space="preserve">TROPICAL SCENTSORY - SUNSATIONAL </v>
          </cell>
          <cell r="C2473" t="str">
            <v>810066951143</v>
          </cell>
          <cell r="D2473">
            <v>5.35</v>
          </cell>
        </row>
        <row r="2474">
          <cell r="A2474" t="str">
            <v>CAPSJ020</v>
          </cell>
          <cell r="B2474" t="str">
            <v xml:space="preserve">GHOSTWRITERS - SECRET SCROLL </v>
          </cell>
          <cell r="C2474" t="str">
            <v>810066950917</v>
          </cell>
          <cell r="D2474">
            <v>9.9499999999999993</v>
          </cell>
        </row>
        <row r="2475">
          <cell r="A2475" t="str">
            <v>CAPSL020</v>
          </cell>
          <cell r="B2475" t="str">
            <v xml:space="preserve">SUPER ILLUSIONS - SUPER LAVA  </v>
          </cell>
          <cell r="C2475" t="str">
            <v>810066951044</v>
          </cell>
          <cell r="D2475">
            <v>9.9499999999999993</v>
          </cell>
        </row>
        <row r="2476">
          <cell r="A2476" t="str">
            <v>CAPST020</v>
          </cell>
          <cell r="B2476" t="str">
            <v xml:space="preserve">MAGNETIC STORMS - STRANGE ATTRACTOR  </v>
          </cell>
          <cell r="C2476" t="str">
            <v>810066951099</v>
          </cell>
          <cell r="D2476">
            <v>9.9499999999999993</v>
          </cell>
        </row>
        <row r="2477">
          <cell r="A2477" t="str">
            <v>CAPSTA-EFFECTS2-POP</v>
          </cell>
          <cell r="B2477" t="str">
            <v xml:space="preserve">MINI TIN STA - 72pc EFFECTS2 ASSEMBLED ASST </v>
          </cell>
          <cell r="C2477" t="str">
            <v>00810066952201</v>
          </cell>
          <cell r="D2477">
            <v>2.7</v>
          </cell>
        </row>
        <row r="2478">
          <cell r="A2478" t="str">
            <v>CAPSX020</v>
          </cell>
          <cell r="B2478" t="str">
            <v xml:space="preserve">ANGRY PUTTY - STRESS BALL </v>
          </cell>
          <cell r="C2478" t="str">
            <v>810066950665</v>
          </cell>
          <cell r="D2478">
            <v>8</v>
          </cell>
        </row>
        <row r="2479">
          <cell r="A2479" t="str">
            <v>CAPSZ020</v>
          </cell>
          <cell r="B2479" t="str">
            <v>HIDE INSIDE - SWEET SURPRISE</v>
          </cell>
          <cell r="C2479" t="str">
            <v>810066953550</v>
          </cell>
          <cell r="D2479">
            <v>9.9499999999999993</v>
          </cell>
        </row>
        <row r="2480">
          <cell r="A2480" t="str">
            <v>CJZCC1</v>
          </cell>
          <cell r="B2480" t="str">
            <v>CARRY and COLOR ACTIVITY PAD ASST (PDQ)</v>
          </cell>
          <cell r="C2480" t="str">
            <v>812399034166</v>
          </cell>
          <cell r="D2480">
            <v>0.75</v>
          </cell>
        </row>
        <row r="2481">
          <cell r="A2481" t="str">
            <v>FNR35001</v>
          </cell>
          <cell r="B2481" t="str">
            <v>GAZILLION - 10oz SOLUTION - PDQ</v>
          </cell>
          <cell r="C2481" t="str">
            <v>021664350010</v>
          </cell>
          <cell r="D2481">
            <v>1.7</v>
          </cell>
        </row>
        <row r="2482">
          <cell r="A2482" t="str">
            <v>FNR36398</v>
          </cell>
          <cell r="B2482" t="str">
            <v xml:space="preserve">GAZILLION - TURBO BUBBLES  </v>
          </cell>
          <cell r="C2482" t="str">
            <v>021664363980</v>
          </cell>
          <cell r="D2482">
            <v>5.35</v>
          </cell>
        </row>
        <row r="2483">
          <cell r="A2483" t="str">
            <v>FNR36645</v>
          </cell>
          <cell r="B2483" t="str">
            <v xml:space="preserve">GAZILLION - ROLLIN' WAVE  </v>
          </cell>
          <cell r="C2483" t="str">
            <v>021664366455</v>
          </cell>
          <cell r="D2483">
            <v>11.2</v>
          </cell>
        </row>
        <row r="2484">
          <cell r="A2484" t="str">
            <v>FNR82354</v>
          </cell>
          <cell r="B2484" t="str">
            <v xml:space="preserve">CAT - STEEL EXCAVATOR  </v>
          </cell>
          <cell r="C2484" t="str">
            <v>021664825345</v>
          </cell>
          <cell r="D2484">
            <v>56.25</v>
          </cell>
        </row>
        <row r="2485">
          <cell r="A2485" t="str">
            <v>FNR82950</v>
          </cell>
          <cell r="B2485" t="str">
            <v xml:space="preserve">CAT -  LITTLE MACHINES - PLAY MAT  </v>
          </cell>
          <cell r="C2485" t="str">
            <v>021664829509</v>
          </cell>
          <cell r="D2485">
            <v>18.3</v>
          </cell>
        </row>
        <row r="2486">
          <cell r="A2486" t="str">
            <v>HBGE2770AS0</v>
          </cell>
          <cell r="B2486" t="str">
            <v xml:space="preserve">NERF - SUPERSOAKER - BARRACUDA  </v>
          </cell>
          <cell r="C2486" t="str">
            <v>630509732814</v>
          </cell>
          <cell r="D2486">
            <v>18.45</v>
          </cell>
        </row>
        <row r="2487">
          <cell r="A2487" t="str">
            <v>HBGE67235L0</v>
          </cell>
          <cell r="B2487" t="str">
            <v xml:space="preserve">PLAY-DOH - FARM PLAYSET PIGS  </v>
          </cell>
          <cell r="C2487" t="str">
            <v>5010993632961</v>
          </cell>
          <cell r="D2487">
            <v>11.45</v>
          </cell>
        </row>
        <row r="2488">
          <cell r="A2488" t="str">
            <v>HBGE68915L0</v>
          </cell>
          <cell r="B2488" t="str">
            <v xml:space="preserve">PLAY-DOH - WHEELS CEMENT MIXER  </v>
          </cell>
          <cell r="C2488" t="str">
            <v>5010993642557</v>
          </cell>
          <cell r="D2488">
            <v>16.8</v>
          </cell>
        </row>
        <row r="2489">
          <cell r="A2489" t="str">
            <v>HBGE7064AS0</v>
          </cell>
          <cell r="B2489" t="str">
            <v xml:space="preserve">NERF - FNT MEGA REFILL   </v>
          </cell>
          <cell r="C2489" t="str">
            <v>630509853724</v>
          </cell>
          <cell r="D2489">
            <v>10.9</v>
          </cell>
        </row>
        <row r="2490">
          <cell r="A2490" t="str">
            <v>HBGE90215L0</v>
          </cell>
          <cell r="B2490" t="str">
            <v xml:space="preserve">FROZEN - FROZEN 2 - BASIC DOLL ASST  </v>
          </cell>
          <cell r="C2490" t="str">
            <v>5010993722501</v>
          </cell>
          <cell r="D2490">
            <v>7.25</v>
          </cell>
        </row>
        <row r="2491">
          <cell r="A2491" t="str">
            <v>HBGE90985L0</v>
          </cell>
          <cell r="B2491" t="str">
            <v xml:space="preserve">PLAY-DOH - FROZEN 2 CREATE N STYLE SET   </v>
          </cell>
          <cell r="C2491" t="str">
            <v>5010993726912</v>
          </cell>
          <cell r="D2491">
            <v>11.15</v>
          </cell>
        </row>
        <row r="2492">
          <cell r="A2492" t="str">
            <v>HBGE91205L4</v>
          </cell>
          <cell r="B2492" t="str">
            <v>BABY ALIVE - SOLID FOOD REFILL - PDQ</v>
          </cell>
          <cell r="C2492" t="str">
            <v>5010993662166</v>
          </cell>
          <cell r="D2492">
            <v>5.5</v>
          </cell>
        </row>
        <row r="2493">
          <cell r="A2493" t="str">
            <v>HBGF03335X0</v>
          </cell>
          <cell r="B2493" t="str">
            <v xml:space="preserve">AVENGERS - DISNEY+ 6" LEGENDS 12  </v>
          </cell>
          <cell r="C2493" t="str">
            <v>5010993797264</v>
          </cell>
          <cell r="D2493">
            <v>27.1</v>
          </cell>
        </row>
        <row r="2494">
          <cell r="A2494" t="str">
            <v>HBGF03655L0</v>
          </cell>
          <cell r="B2494" t="str">
            <v xml:space="preserve">TRANSFORMERS - GEN WFC K VOYAGER ASST  </v>
          </cell>
          <cell r="C2494" t="str">
            <v>5010993767052</v>
          </cell>
          <cell r="D2494">
            <v>36.15</v>
          </cell>
        </row>
        <row r="2495">
          <cell r="A2495" t="str">
            <v>HBGF0423221</v>
          </cell>
          <cell r="B2495" t="str">
            <v>NERF - ELITE 2.0 EAGLEPOINT RD-8</v>
          </cell>
          <cell r="C2495" t="str">
            <v>195166114576</v>
          </cell>
          <cell r="D2495">
            <v>26</v>
          </cell>
        </row>
        <row r="2496">
          <cell r="A2496" t="str">
            <v>HBGF0800020</v>
          </cell>
          <cell r="B2496" t="str">
            <v xml:space="preserve">GAME OF LIFE - CLASSIC - FRENCH  </v>
          </cell>
          <cell r="C2496" t="str">
            <v>630509972883</v>
          </cell>
          <cell r="D2496">
            <v>25.75</v>
          </cell>
        </row>
        <row r="2497">
          <cell r="A2497" t="str">
            <v>HBGF11195L0</v>
          </cell>
          <cell r="B2497" t="str">
            <v xml:space="preserve">STAR WARS - THE CHILD ANIMATRONIC FORCE FRIEND 7.2"  </v>
          </cell>
          <cell r="C2497" t="str">
            <v>5010993762163</v>
          </cell>
          <cell r="D2497">
            <v>71.7</v>
          </cell>
        </row>
        <row r="2498">
          <cell r="A2498" t="str">
            <v>HBGF1661092</v>
          </cell>
          <cell r="B2498" t="str">
            <v>MONOPOLY - ANIMAL CROSSING   ( Bilingual )</v>
          </cell>
          <cell r="C2498" t="str">
            <v>195166137377</v>
          </cell>
          <cell r="D2498">
            <v>31.4</v>
          </cell>
        </row>
        <row r="2499">
          <cell r="A2499" t="str">
            <v>HBGF21225L0</v>
          </cell>
          <cell r="B2499" t="str">
            <v xml:space="preserve">PJ MASK - HERO MASK ASST  </v>
          </cell>
          <cell r="C2499" t="str">
            <v>5010993837328</v>
          </cell>
          <cell r="D2499">
            <v>10.1</v>
          </cell>
        </row>
        <row r="2500">
          <cell r="A2500" t="str">
            <v>HBGF2486221</v>
          </cell>
          <cell r="B2500" t="str">
            <v xml:space="preserve">NERF - ROBLOX CRYSTAL  </v>
          </cell>
          <cell r="C2500" t="str">
            <v>195166126807</v>
          </cell>
          <cell r="D2500">
            <v>40.049999999999997</v>
          </cell>
        </row>
        <row r="2501">
          <cell r="A2501" t="str">
            <v>HBGF2488221</v>
          </cell>
          <cell r="B2501" t="str">
            <v xml:space="preserve">NERF - ROBLOX LIQUID  </v>
          </cell>
          <cell r="C2501" t="str">
            <v>195166124346</v>
          </cell>
          <cell r="D2501">
            <v>35.049999999999997</v>
          </cell>
        </row>
        <row r="2502">
          <cell r="A2502" t="str">
            <v>HBGF26175X0</v>
          </cell>
          <cell r="B2502" t="str">
            <v xml:space="preserve">BABY ALIVE - LIL SNACKS BLDH  </v>
          </cell>
          <cell r="C2502" t="str">
            <v>5010993871025</v>
          </cell>
          <cell r="D2502">
            <v>20.100000000000001</v>
          </cell>
        </row>
        <row r="2503">
          <cell r="A2503" t="str">
            <v>HBGF26205X0</v>
          </cell>
          <cell r="B2503" t="str">
            <v xml:space="preserve">BABY ALIVE - BUZZ BABY BLDH  </v>
          </cell>
          <cell r="C2503" t="str">
            <v>5010993871124</v>
          </cell>
          <cell r="D2503">
            <v>63.95</v>
          </cell>
        </row>
        <row r="2504">
          <cell r="A2504" t="str">
            <v>HBGF26485L0</v>
          </cell>
          <cell r="B2504" t="str">
            <v>MARVEL - LEGENDS RECOLLECT RETRO ASST W1</v>
          </cell>
          <cell r="C2504" t="str">
            <v>5010993842766</v>
          </cell>
          <cell r="D2504">
            <v>15.6</v>
          </cell>
        </row>
        <row r="2505">
          <cell r="A2505" t="str">
            <v>HBGF2847UU0</v>
          </cell>
          <cell r="B2505" t="str">
            <v>AVALON HILL - HEROQUEST (ENG)</v>
          </cell>
          <cell r="C2505" t="str">
            <v>5010993911165</v>
          </cell>
          <cell r="D2505">
            <v>111.7</v>
          </cell>
        </row>
        <row r="2506">
          <cell r="A2506" t="str">
            <v>HBGF32575L0</v>
          </cell>
          <cell r="B2506" t="str">
            <v>FROZEN 2 - FD BASIC DOLL ASST</v>
          </cell>
          <cell r="C2506" t="str">
            <v>5010993932726</v>
          </cell>
          <cell r="D2506">
            <v>9.1</v>
          </cell>
        </row>
        <row r="2507">
          <cell r="A2507" t="str">
            <v>HBGF3367221</v>
          </cell>
          <cell r="B2507" t="str">
            <v>NERF - FORTNITE FLARE</v>
          </cell>
          <cell r="C2507" t="str">
            <v>195166157610</v>
          </cell>
          <cell r="D2507">
            <v>19.45</v>
          </cell>
        </row>
        <row r="2508">
          <cell r="A2508" t="str">
            <v>HBGF35575L0</v>
          </cell>
          <cell r="B2508" t="str">
            <v>PEPPA PIG - PEPPA'S JET</v>
          </cell>
          <cell r="C2508" t="str">
            <v>5010993935680</v>
          </cell>
          <cell r="D2508">
            <v>23.35</v>
          </cell>
        </row>
        <row r="2509">
          <cell r="A2509" t="str">
            <v>HBGF36395L0</v>
          </cell>
          <cell r="B2509" t="str">
            <v>PLAY-DOH - CARE N CARRY VET</v>
          </cell>
          <cell r="C2509" t="str">
            <v>5010993954469</v>
          </cell>
          <cell r="D2509">
            <v>18.25</v>
          </cell>
        </row>
        <row r="2510">
          <cell r="A2510" t="str">
            <v>HBGF38905L0</v>
          </cell>
          <cell r="B2510" t="str">
            <v>NERF - SUPERSOAKER -  RAINSTORM</v>
          </cell>
          <cell r="C2510" t="str">
            <v>5010993967278</v>
          </cell>
          <cell r="D2510">
            <v>10.199999999999999</v>
          </cell>
        </row>
        <row r="2511">
          <cell r="A2511" t="str">
            <v>HBGF39615L0</v>
          </cell>
          <cell r="B2511" t="str">
            <v xml:space="preserve">PLAY-DOH - DISNEY PRINCESS CUPCAKES  </v>
          </cell>
          <cell r="C2511" t="str">
            <v>5010993910366</v>
          </cell>
          <cell r="D2511">
            <v>12.35</v>
          </cell>
        </row>
        <row r="2512">
          <cell r="A2512" t="str">
            <v>HBGF4131000</v>
          </cell>
          <cell r="B2512" t="str">
            <v>MARVEL MAYHEM - ENGLISH</v>
          </cell>
          <cell r="C2512" t="str">
            <v>195166164243</v>
          </cell>
          <cell r="D2512">
            <v>17.350000000000001</v>
          </cell>
        </row>
        <row r="2513">
          <cell r="A2513" t="str">
            <v>HBGF42005L0</v>
          </cell>
          <cell r="B2513" t="str">
            <v>STAR WARS -  RETRO FIGURES 1 ASST</v>
          </cell>
          <cell r="C2513" t="str">
            <v>5010993955985</v>
          </cell>
          <cell r="D2513">
            <v>15.6</v>
          </cell>
        </row>
        <row r="2514">
          <cell r="A2514" t="str">
            <v>HBGF50745L0</v>
          </cell>
          <cell r="B2514" t="str">
            <v>MARVEL -  OLYMPUS VEHICLE</v>
          </cell>
          <cell r="C2514" t="str">
            <v>5010993947997</v>
          </cell>
          <cell r="D2514">
            <v>14.7</v>
          </cell>
        </row>
        <row r="2515">
          <cell r="A2515" t="str">
            <v>HBGF51105L0</v>
          </cell>
          <cell r="B2515" t="str">
            <v>NERF - SUPERSOAKER -  FORTNITE HC</v>
          </cell>
          <cell r="C2515" t="str">
            <v>5010993966639</v>
          </cell>
          <cell r="D2515">
            <v>11.35</v>
          </cell>
        </row>
        <row r="2516">
          <cell r="A2516" t="str">
            <v>JAZ95710</v>
          </cell>
          <cell r="B2516" t="str">
            <v>PEPPA PIG FRIENDS AND FUN ASST (1 FIG PK w/ ACCESSORY) (12)</v>
          </cell>
          <cell r="C2516" t="str">
            <v>681326957102....</v>
          </cell>
          <cell r="D2516">
            <v>50</v>
          </cell>
        </row>
        <row r="2517">
          <cell r="A2517" t="str">
            <v>JAZ96649-2L</v>
          </cell>
          <cell r="B2517" t="str">
            <v>PEPPA PIG - PLAYSET - PEPPA and FRIENDS FUN FAIR (2)</v>
          </cell>
          <cell r="C2517" t="str">
            <v>681326966494</v>
          </cell>
          <cell r="D2517">
            <v>73.25</v>
          </cell>
        </row>
        <row r="2518">
          <cell r="A2518" t="str">
            <v>JAZFNT0012</v>
          </cell>
          <cell r="B2518" t="str">
            <v>FNT - 1 FIG. PK (SOLO MODE CORE FIG) DRIFT (9)</v>
          </cell>
          <cell r="C2518" t="str">
            <v>191726006169</v>
          </cell>
          <cell r="D2518">
            <v>134.55000000000001</v>
          </cell>
        </row>
        <row r="2519">
          <cell r="A2519" t="str">
            <v>JAZFNT0156-EO-SR</v>
          </cell>
          <cell r="B2519" t="str">
            <v>FNT - ROLEPLAY - FOAM TOOLS - RAINBOW SMASH (EA)</v>
          </cell>
          <cell r="C2519" t="str">
            <v>191726009719</v>
          </cell>
          <cell r="D2519">
            <v>13.25</v>
          </cell>
        </row>
        <row r="2520">
          <cell r="A2520" t="str">
            <v>JAZFNT0513-2L</v>
          </cell>
          <cell r="B2520" t="str">
            <v>FNT - 1 FIG. PK (SOLO MODE CORE FIG) S5 SPIDER KNIGHT (4)</v>
          </cell>
          <cell r="C2520" t="str">
            <v>19172602165</v>
          </cell>
          <cell r="D2520">
            <v>27.5</v>
          </cell>
        </row>
        <row r="2521">
          <cell r="A2521" t="str">
            <v>JAZFNT0513-2L-SR</v>
          </cell>
          <cell r="B2521" t="str">
            <v>FNT - 1 FIG. PK (SOLO MODE CORE FIG) S5 SPIDER KNIGHT (EA)</v>
          </cell>
          <cell r="C2521" t="str">
            <v>191726021650</v>
          </cell>
          <cell r="D2521">
            <v>5.25</v>
          </cell>
        </row>
        <row r="2522">
          <cell r="A2522" t="str">
            <v>JAZFNT0516-2L</v>
          </cell>
          <cell r="B2522" t="str">
            <v>FNT - 1 FIG. PK (SOLO MODE CORE FIG) S5 MASTER KEY (4)</v>
          </cell>
          <cell r="C2522" t="str">
            <v>19172602168</v>
          </cell>
          <cell r="D2522">
            <v>27.5</v>
          </cell>
        </row>
        <row r="2523">
          <cell r="A2523" t="str">
            <v>JAZFNT0517-2L-SR</v>
          </cell>
          <cell r="B2523" t="str">
            <v>FNT - 1 FIG. PK (SOLO MODE CORE FIG) S5 ROGUE AGENT (EA)</v>
          </cell>
          <cell r="C2523" t="str">
            <v>191726021698</v>
          </cell>
          <cell r="D2523">
            <v>5.25</v>
          </cell>
        </row>
        <row r="2524">
          <cell r="A2524" t="str">
            <v>JAZPEP0562</v>
          </cell>
          <cell r="B2524" t="str">
            <v>PEPPA PIG - GLAMPING ADVENTURE (2)</v>
          </cell>
          <cell r="C2524" t="str">
            <v>191726005438</v>
          </cell>
          <cell r="D2524">
            <v>53.25</v>
          </cell>
        </row>
        <row r="2525">
          <cell r="A2525" t="str">
            <v>JAZPEP0635-2L</v>
          </cell>
          <cell r="B2525" t="str">
            <v>PEPPA PIG - FEATURE VEHICLE - MUSICAL PARADE FLOAT (2)</v>
          </cell>
          <cell r="C2525" t="str">
            <v>191726008644</v>
          </cell>
          <cell r="D2525">
            <v>60</v>
          </cell>
        </row>
        <row r="2526">
          <cell r="A2526" t="str">
            <v>JAZPEP0690</v>
          </cell>
          <cell r="B2526" t="str">
            <v>PEPPA PIG - BLIND FIGURES - SURPRISE CAR (24)</v>
          </cell>
          <cell r="C2526" t="str">
            <v>191726015321</v>
          </cell>
          <cell r="D2526">
            <v>77</v>
          </cell>
        </row>
        <row r="2527">
          <cell r="A2527" t="str">
            <v>LUI11660</v>
          </cell>
          <cell r="B2527" t="str">
            <v xml:space="preserve">SMALL FOOT -  WALRUS RAFT WATER TOY </v>
          </cell>
          <cell r="C2527" t="str">
            <v>4020972116604</v>
          </cell>
          <cell r="D2527">
            <v>11.95</v>
          </cell>
        </row>
        <row r="2528">
          <cell r="A2528" t="str">
            <v>MATLGGG62</v>
          </cell>
          <cell r="B2528" t="str">
            <v xml:space="preserve">THOMAS and FRIENDS - WOOD - JAMES ( LARGE ENGINE )  </v>
          </cell>
          <cell r="C2528" t="str">
            <v>887961778427</v>
          </cell>
          <cell r="D2528">
            <v>12.25</v>
          </cell>
        </row>
        <row r="2529">
          <cell r="A2529" t="str">
            <v>MATLGGV30</v>
          </cell>
          <cell r="B2529" t="str">
            <v>FPLP - DP KRISTOFF'S SLEIGH</v>
          </cell>
          <cell r="C2529" t="str">
            <v>887961787658</v>
          </cell>
          <cell r="D2529">
            <v>18.600000000000001</v>
          </cell>
        </row>
        <row r="2530">
          <cell r="A2530" t="str">
            <v>MATLGHK15</v>
          </cell>
          <cell r="B2530" t="str">
            <v xml:space="preserve">HOT WHEELS - MARIO KART - CIRCUIT LITEÂ TRACK SET   </v>
          </cell>
          <cell r="C2530" t="str">
            <v>887961795042</v>
          </cell>
          <cell r="D2530">
            <v>48.3</v>
          </cell>
        </row>
        <row r="2531">
          <cell r="A2531" t="str">
            <v>MATLGHY10</v>
          </cell>
          <cell r="B2531" t="str">
            <v xml:space="preserve">FISHER-PRICE -  BOUNCE &amp; SPIN PUPPY - BIL   </v>
          </cell>
          <cell r="C2531" t="str">
            <v>887961805826</v>
          </cell>
          <cell r="D2531">
            <v>61.8</v>
          </cell>
        </row>
        <row r="2532">
          <cell r="A2532" t="str">
            <v>MATLGKJ63</v>
          </cell>
          <cell r="B2532" t="str">
            <v>POLLY POCKET - LARGE WEARABLE COMPACT ASST</v>
          </cell>
          <cell r="C2532" t="str">
            <v>887961965575</v>
          </cell>
          <cell r="D2532">
            <v>20.75</v>
          </cell>
        </row>
        <row r="2533">
          <cell r="A2533" t="str">
            <v>MATLGMD34</v>
          </cell>
          <cell r="B2533" t="str">
            <v>MEGA CONSTRUX - POKEMON - JUMBO EEVEE</v>
          </cell>
          <cell r="C2533" t="str">
            <v>887961852264</v>
          </cell>
          <cell r="D2533">
            <v>43.25</v>
          </cell>
        </row>
        <row r="2534">
          <cell r="A2534" t="str">
            <v>MATLGRM80</v>
          </cell>
          <cell r="B2534" t="str">
            <v>HOT WHEELS - JURASSIC WORLD CHARACTER CAR ASST</v>
          </cell>
          <cell r="C2534" t="str">
            <v>00887961908008</v>
          </cell>
          <cell r="D2534">
            <v>4.55</v>
          </cell>
        </row>
        <row r="2535">
          <cell r="A2535" t="str">
            <v>MATLGXY78</v>
          </cell>
          <cell r="B2535" t="str">
            <v xml:space="preserve">UNO -  ATTACK  </v>
          </cell>
          <cell r="C2535" t="str">
            <v>887961966206</v>
          </cell>
          <cell r="D2535">
            <v>13.5</v>
          </cell>
        </row>
        <row r="2536">
          <cell r="A2536" t="str">
            <v>MATLGYV99</v>
          </cell>
          <cell r="B2536" t="str">
            <v>POLLY POCKET - PET COLLECTIBLE ASST</v>
          </cell>
          <cell r="C2536" t="str">
            <v>887961980653</v>
          </cell>
          <cell r="D2536">
            <v>6.2</v>
          </cell>
        </row>
        <row r="2537">
          <cell r="A2537" t="str">
            <v>MATLHGL01</v>
          </cell>
          <cell r="B2537" t="str">
            <v>DCSP - HERO &amp; PET ASST</v>
          </cell>
          <cell r="C2537" t="str">
            <v>00194735051281</v>
          </cell>
          <cell r="D2537">
            <v>14.65</v>
          </cell>
        </row>
        <row r="2538">
          <cell r="A2538" t="str">
            <v>MATLHGT30</v>
          </cell>
          <cell r="B2538" t="str">
            <v>IMAGINEXT - LIGHTYEAR BASIC ASST</v>
          </cell>
          <cell r="C2538" t="str">
            <v>194735084920</v>
          </cell>
          <cell r="D2538">
            <v>6.4</v>
          </cell>
        </row>
        <row r="2539">
          <cell r="A2539" t="str">
            <v>MDL10732</v>
          </cell>
          <cell r="B2539" t="str">
            <v>PUZZLE - SOUND - MUSICAL INSTRUMENTS (8L)</v>
          </cell>
          <cell r="C2539" t="str">
            <v>000772107327</v>
          </cell>
          <cell r="D2539">
            <v>12.85</v>
          </cell>
        </row>
        <row r="2540">
          <cell r="A2540" t="str">
            <v>MDL12410</v>
          </cell>
          <cell r="B2540" t="str">
            <v>HORSES STAMP SET (8L)</v>
          </cell>
          <cell r="C2540" t="str">
            <v>000772124102</v>
          </cell>
          <cell r="D2540">
            <v>10.9</v>
          </cell>
        </row>
        <row r="2541">
          <cell r="A2541" t="str">
            <v>MDL12462</v>
          </cell>
          <cell r="B2541" t="str">
            <v>WOODEN HI-RISE DOLLHOUSE (8L)</v>
          </cell>
          <cell r="C2541" t="str">
            <v>000772124621</v>
          </cell>
          <cell r="D2541">
            <v>143.55000000000001</v>
          </cell>
        </row>
        <row r="2542">
          <cell r="A2542" t="str">
            <v>MDL13485</v>
          </cell>
          <cell r="B2542" t="str">
            <v>PUZZLE - SOUND - ASST ( in DISPLAY ) (8L)</v>
          </cell>
          <cell r="C2542" t="str">
            <v>000772134859</v>
          </cell>
          <cell r="D2542">
            <v>10.7</v>
          </cell>
        </row>
        <row r="2543">
          <cell r="A2543" t="str">
            <v>MDL14610</v>
          </cell>
          <cell r="B2543" t="str">
            <v>EMERGENCY VEHICLE CARRIER (8L)</v>
          </cell>
          <cell r="C2543" t="str">
            <v>000772146104</v>
          </cell>
          <cell r="D2543">
            <v>18.350000000000001</v>
          </cell>
        </row>
        <row r="2544">
          <cell r="A2544" t="str">
            <v>MDL15164</v>
          </cell>
          <cell r="B2544" t="str">
            <v>MAGNETIC PRETEND PLAY - JULIA (8L)</v>
          </cell>
          <cell r="C2544" t="str">
            <v>000772151641</v>
          </cell>
          <cell r="D2544">
            <v>12.25</v>
          </cell>
        </row>
        <row r="2545">
          <cell r="A2545" t="str">
            <v>MDL19253</v>
          </cell>
          <cell r="B2545" t="str">
            <v>MY FIRST DAILY MAGNETIC CALENDAR (8L)</v>
          </cell>
          <cell r="C2545" t="str">
            <v>000772192538</v>
          </cell>
          <cell r="D2545">
            <v>20.45</v>
          </cell>
        </row>
        <row r="2546">
          <cell r="A2546" t="str">
            <v>MDL19422</v>
          </cell>
          <cell r="B2546" t="str">
            <v>ON-THE-GO CRAFTS - FRIENDSHIP BRACELETS (8L)</v>
          </cell>
          <cell r="C2546" t="str">
            <v>000772194228</v>
          </cell>
          <cell r="D2546">
            <v>6.97</v>
          </cell>
        </row>
        <row r="2547">
          <cell r="A2547" t="str">
            <v>MDL27185</v>
          </cell>
          <cell r="B2547" t="str">
            <v>MICKEY MOUSE WOODEN BASIC SKILLS BOARD</v>
          </cell>
          <cell r="C2547" t="str">
            <v>000772271851</v>
          </cell>
          <cell r="D2547">
            <v>10.199999999999999</v>
          </cell>
        </row>
        <row r="2548">
          <cell r="A2548" t="str">
            <v>MDL27186</v>
          </cell>
          <cell r="B2548" t="str">
            <v>MICKEY MOUSE WOODEN BASIC SKILLS BOARD</v>
          </cell>
          <cell r="C2548" t="str">
            <v>000772271868</v>
          </cell>
          <cell r="D2548">
            <v>10.199999999999999</v>
          </cell>
        </row>
        <row r="2549">
          <cell r="A2549" t="str">
            <v>MDL30095</v>
          </cell>
          <cell r="B2549" t="str">
            <v>CREATED BY ME - BUTTERFLY FLEECE QUILT (ENG)</v>
          </cell>
          <cell r="C2549" t="str">
            <v>000772300957</v>
          </cell>
          <cell r="D2549">
            <v>28.04</v>
          </cell>
        </row>
        <row r="2550">
          <cell r="A2550" t="str">
            <v>MDL30170</v>
          </cell>
          <cell r="B2550" t="str">
            <v xml:space="preserve">WIPE-OFF ACTIVITY PAD - SPY (ENG)  </v>
          </cell>
          <cell r="C2550" t="str">
            <v>000772301701</v>
          </cell>
          <cell r="D2550">
            <v>4.72</v>
          </cell>
        </row>
        <row r="2551">
          <cell r="A2551" t="str">
            <v>MDL32842</v>
          </cell>
          <cell r="B2551" t="str">
            <v>TAKE-ALONG KINGDOM (6L)</v>
          </cell>
          <cell r="C2551" t="str">
            <v>000772328425</v>
          </cell>
          <cell r="D2551">
            <v>31.85</v>
          </cell>
        </row>
        <row r="2552">
          <cell r="A2552" t="str">
            <v>MDL41701</v>
          </cell>
          <cell r="B2552" t="str">
            <v>MINE TO LOVE BABY CARE ACTIVITY CENTER (8L)</v>
          </cell>
          <cell r="C2552" t="str">
            <v>000772417013</v>
          </cell>
          <cell r="D2552">
            <v>206.5</v>
          </cell>
        </row>
        <row r="2553">
          <cell r="A2553" t="str">
            <v>MDL6686</v>
          </cell>
          <cell r="B2553" t="str">
            <v>CAMO CHAMELEON BEAN BAG TOSS (ENG)</v>
          </cell>
          <cell r="C2553" t="str">
            <v>000772066860</v>
          </cell>
          <cell r="D2553">
            <v>22.89</v>
          </cell>
        </row>
        <row r="2554">
          <cell r="A2554" t="str">
            <v>MDL8585</v>
          </cell>
          <cell r="B2554" t="str">
            <v>PUFFY STICKERS - SANTA'S WORKSHOP (ENG)</v>
          </cell>
          <cell r="C2554" t="str">
            <v>000772085854</v>
          </cell>
          <cell r="D2554">
            <v>4.68</v>
          </cell>
        </row>
        <row r="2555">
          <cell r="A2555" t="str">
            <v>MDL9493</v>
          </cell>
          <cell r="B2555" t="str">
            <v>DELUXE COLLECTION - WOODEN BEAD SET (ENG)</v>
          </cell>
          <cell r="C2555" t="str">
            <v>000772094931</v>
          </cell>
          <cell r="D2555">
            <v>19.25</v>
          </cell>
        </row>
        <row r="2556">
          <cell r="A2556" t="str">
            <v>OTF0C8322BL</v>
          </cell>
          <cell r="B2556" t="str">
            <v xml:space="preserve">SNO-ART KIT  </v>
          </cell>
          <cell r="C2556" t="str">
            <v>026608083221</v>
          </cell>
          <cell r="D2556">
            <v>13.5</v>
          </cell>
        </row>
        <row r="2557">
          <cell r="A2557" t="str">
            <v>OTF0T2456004TL</v>
          </cell>
          <cell r="B2557" t="str">
            <v xml:space="preserve">BYS BUTTERFLY HABITAT  </v>
          </cell>
          <cell r="C2557" t="str">
            <v>730320148891</v>
          </cell>
          <cell r="D2557">
            <v>16.5</v>
          </cell>
        </row>
        <row r="2558">
          <cell r="A2558" t="str">
            <v>OTFAA10093</v>
          </cell>
          <cell r="B2558" t="str">
            <v>GEAR ART ORIGINAL (45 pcs)</v>
          </cell>
          <cell r="C2558" t="str">
            <v>810061594482</v>
          </cell>
          <cell r="D2558">
            <v>13.5</v>
          </cell>
        </row>
        <row r="2559">
          <cell r="A2559" t="str">
            <v>OTFAA10135</v>
          </cell>
          <cell r="B2559" t="str">
            <v>PAPER BAG PUPPETS - 5L</v>
          </cell>
          <cell r="C2559" t="str">
            <v>810061595182</v>
          </cell>
          <cell r="D2559">
            <v>10.75</v>
          </cell>
        </row>
        <row r="2560">
          <cell r="A2560" t="str">
            <v>OTFAA10143</v>
          </cell>
          <cell r="B2560" t="str">
            <v>PICTURE  MOSAIC</v>
          </cell>
          <cell r="C2560" t="str">
            <v>810061595915</v>
          </cell>
          <cell r="D2560">
            <v>10</v>
          </cell>
        </row>
        <row r="2561">
          <cell r="A2561" t="str">
            <v>OTFAA10163</v>
          </cell>
          <cell r="B2561" t="str">
            <v>POP STICK ART</v>
          </cell>
          <cell r="C2561" t="str">
            <v>810061595939</v>
          </cell>
          <cell r="D2561">
            <v>10.75</v>
          </cell>
        </row>
        <row r="2562">
          <cell r="A2562" t="str">
            <v>OTFAA10213</v>
          </cell>
          <cell r="B2562" t="str">
            <v>ALEX TOYS DISCOVER TOTS ART START</v>
          </cell>
          <cell r="C2562" t="str">
            <v>810061595984</v>
          </cell>
          <cell r="D2562">
            <v>13.5</v>
          </cell>
        </row>
        <row r="2563">
          <cell r="A2563" t="str">
            <v>OTFAA10233</v>
          </cell>
          <cell r="B2563" t="str">
            <v>ALEX TOYS DISCOVER TISSUE ART</v>
          </cell>
          <cell r="C2563" t="str">
            <v>810061596004</v>
          </cell>
          <cell r="D2563">
            <v>10</v>
          </cell>
        </row>
        <row r="2564">
          <cell r="A2564" t="str">
            <v>OTFAC10273</v>
          </cell>
          <cell r="B2564" t="str">
            <v>ROCK PETS - FROG</v>
          </cell>
          <cell r="C2564" t="str">
            <v>810061595809</v>
          </cell>
          <cell r="D2564">
            <v>10.25</v>
          </cell>
        </row>
        <row r="2565">
          <cell r="A2565" t="str">
            <v>OTFAC10343</v>
          </cell>
          <cell r="B2565" t="str">
            <v>ROCK PETS - TURTLE</v>
          </cell>
          <cell r="C2565" t="str">
            <v>810061595854</v>
          </cell>
          <cell r="D2565">
            <v>10.25</v>
          </cell>
        </row>
        <row r="2566">
          <cell r="A2566" t="str">
            <v>OTFPF1003</v>
          </cell>
          <cell r="B2566" t="str">
            <v>POOF MINI BALL ASSORTMENT COUNTER DISPLAY (30PC)</v>
          </cell>
          <cell r="C2566" t="str">
            <v>810061594826</v>
          </cell>
          <cell r="D2566">
            <v>3.25</v>
          </cell>
        </row>
        <row r="2567">
          <cell r="A2567" t="str">
            <v>PHMCP7310A</v>
          </cell>
          <cell r="B2567" t="str">
            <v>PIGGY COLLECTIBLE PLUSH S2 - 3 CHARACTER ASSORTMENT</v>
          </cell>
          <cell r="C2567" t="str">
            <v>812241038885.</v>
          </cell>
          <cell r="D2567">
            <v>8.68</v>
          </cell>
        </row>
        <row r="2568">
          <cell r="A2568" t="str">
            <v>PHMHB7303</v>
          </cell>
          <cell r="B2568" t="str">
            <v>PIGGY WILLOW HEAD BUNDLE</v>
          </cell>
          <cell r="C2568" t="str">
            <v>812241039158</v>
          </cell>
          <cell r="D2568">
            <v>34.69</v>
          </cell>
        </row>
        <row r="2569">
          <cell r="A2569" t="str">
            <v>POK85020</v>
          </cell>
          <cell r="B2569" t="str">
            <v>POKEMON - COLLECTOR CHEST</v>
          </cell>
          <cell r="C2569" t="str">
            <v>820650850202</v>
          </cell>
          <cell r="D2569">
            <v>23.75</v>
          </cell>
        </row>
        <row r="2570">
          <cell r="A2570" t="str">
            <v>POK85021</v>
          </cell>
          <cell r="B2570" t="str">
            <v>POKEMON - V HEROES TIN ASST</v>
          </cell>
          <cell r="C2570" t="str">
            <v>820650870217</v>
          </cell>
          <cell r="D2570">
            <v>12.5</v>
          </cell>
        </row>
        <row r="2571">
          <cell r="A2571" t="str">
            <v>POK85118</v>
          </cell>
          <cell r="B2571" t="str">
            <v>POKEMON - BOLTUND VBOX</v>
          </cell>
          <cell r="C2571" t="str">
            <v>820650851186</v>
          </cell>
          <cell r="D2571">
            <v>18.5</v>
          </cell>
        </row>
        <row r="2572">
          <cell r="A2572" t="str">
            <v>POK85132</v>
          </cell>
          <cell r="B2572" t="str">
            <v>POKEMON - V HEROES TIN</v>
          </cell>
          <cell r="C2572" t="str">
            <v>820650851322</v>
          </cell>
          <cell r="D2572">
            <v>23.75</v>
          </cell>
        </row>
        <row r="2573">
          <cell r="A2573" t="str">
            <v>PSTKV003-6</v>
          </cell>
          <cell r="B2573" t="str">
            <v>KimberVerve - KV003 - Blue/Red Mixed Case Pack: 6 - 3 Blue/3 Red</v>
          </cell>
          <cell r="C2573" t="str">
            <v>827169000951</v>
          </cell>
          <cell r="D2573">
            <v>243</v>
          </cell>
        </row>
        <row r="2574">
          <cell r="A2574" t="str">
            <v>PSTPC030</v>
          </cell>
          <cell r="B2574" t="str">
            <v>PLASMACAR - UnAssbl'd - BLUE - Poly Bag'd</v>
          </cell>
          <cell r="C2574" t="str">
            <v>185970000301</v>
          </cell>
          <cell r="D2574">
            <v>57</v>
          </cell>
        </row>
        <row r="2575">
          <cell r="A2575" t="str">
            <v>PSTPC055</v>
          </cell>
          <cell r="B2575" t="str">
            <v>PLASMACAR - UnAssbl'd - LIME - Poly Bag'd</v>
          </cell>
          <cell r="C2575" t="str">
            <v>185970000769</v>
          </cell>
          <cell r="D2575">
            <v>58</v>
          </cell>
        </row>
        <row r="2576">
          <cell r="A2576" t="str">
            <v>PSTPC060</v>
          </cell>
          <cell r="B2576" t="str">
            <v>PLASMACAR - UnAssbl'd - PINK - Poly Bag'd</v>
          </cell>
          <cell r="C2576" t="str">
            <v>185970000608..</v>
          </cell>
          <cell r="D2576">
            <v>58</v>
          </cell>
        </row>
        <row r="2577">
          <cell r="A2577" t="str">
            <v>PSTPC065</v>
          </cell>
          <cell r="B2577" t="str">
            <v>PLASMACAR - UnAssbl'd - PINK/PURPLE - Poly Bag'd</v>
          </cell>
          <cell r="C2577" t="str">
            <v>827169000463 ..</v>
          </cell>
          <cell r="D2577">
            <v>58</v>
          </cell>
        </row>
        <row r="2578">
          <cell r="A2578" t="str">
            <v>SIL5009</v>
          </cell>
          <cell r="B2578" t="str">
            <v>WORLD'S SMALLEST JENGA</v>
          </cell>
          <cell r="C2578" t="str">
            <v>810010991942</v>
          </cell>
          <cell r="D2578">
            <v>4.25</v>
          </cell>
        </row>
        <row r="2579">
          <cell r="A2579" t="str">
            <v>SIL5017H</v>
          </cell>
          <cell r="B2579" t="str">
            <v>WORLDS SMALLEST  SCRABBLE</v>
          </cell>
          <cell r="C2579" t="str">
            <v>810010991195</v>
          </cell>
          <cell r="D2579">
            <v>3.5</v>
          </cell>
        </row>
        <row r="2580">
          <cell r="A2580" t="str">
            <v>SIL8108WC</v>
          </cell>
          <cell r="B2580" t="str">
            <v>SUPER IMPULSE - 30pc SIDEKICK ASST</v>
          </cell>
          <cell r="C2580" t="str">
            <v>854941007419</v>
          </cell>
          <cell r="D2580">
            <v>150</v>
          </cell>
        </row>
        <row r="2581">
          <cell r="A2581" t="str">
            <v>SML6046327</v>
          </cell>
          <cell r="B2581" t="str">
            <v>AEROBIE - SKYLIGHTER DISC - ASST</v>
          </cell>
          <cell r="C2581" t="str">
            <v>795861500171</v>
          </cell>
          <cell r="D2581">
            <v>11.4</v>
          </cell>
        </row>
        <row r="2582">
          <cell r="A2582" t="str">
            <v>UN00636</v>
          </cell>
          <cell r="B2582" t="str">
            <v>I SPY - GO FISH!  - (peggable) CARD GAME</v>
          </cell>
          <cell r="C2582" t="str">
            <v>761707006367</v>
          </cell>
          <cell r="D2582">
            <v>5.65</v>
          </cell>
        </row>
        <row r="2583">
          <cell r="A2583" t="str">
            <v>UN00638</v>
          </cell>
          <cell r="B2583" t="str">
            <v>I SPY - MATCH! - (peggable) CARD GAME</v>
          </cell>
          <cell r="C2583" t="str">
            <v>761707006381</v>
          </cell>
          <cell r="D2583">
            <v>5.65</v>
          </cell>
        </row>
        <row r="2584">
          <cell r="A2584" t="str">
            <v>UN00645</v>
          </cell>
          <cell r="B2584" t="str">
            <v xml:space="preserve">I SPY - 12pc CDU ASST { Match! / Snap! / Go Fish! } </v>
          </cell>
          <cell r="C2584" t="str">
            <v>761707006459</v>
          </cell>
          <cell r="D2584">
            <v>5.65</v>
          </cell>
        </row>
        <row r="2585">
          <cell r="A2585" t="str">
            <v>UN00925</v>
          </cell>
          <cell r="B2585" t="str">
            <v>JUDGE YOUR FRIENDS ADULT PARTY GAME (EA)</v>
          </cell>
          <cell r="C2585" t="str">
            <v>794764009255</v>
          </cell>
          <cell r="D2585">
            <v>17.55</v>
          </cell>
        </row>
        <row r="2586">
          <cell r="A2586" t="str">
            <v>UN01142</v>
          </cell>
          <cell r="B2586" t="str">
            <v>WILD WEATHER KIT (EA)</v>
          </cell>
          <cell r="C2586" t="str">
            <v>794764011425</v>
          </cell>
          <cell r="D2586">
            <v>7.1</v>
          </cell>
        </row>
        <row r="2587">
          <cell r="A2587" t="str">
            <v>UN01255</v>
          </cell>
          <cell r="B2587" t="str">
            <v>PETE THE CAT PIZZA PIE GAME (EA)</v>
          </cell>
          <cell r="C2587" t="str">
            <v>794764012552</v>
          </cell>
          <cell r="D2587">
            <v>11.95</v>
          </cell>
        </row>
        <row r="2588">
          <cell r="A2588" t="str">
            <v>UN01361</v>
          </cell>
          <cell r="B2588" t="str">
            <v>SMART ASS - CARD GAME (Tin) (EA)</v>
          </cell>
          <cell r="C2588" t="str">
            <v>794764013610</v>
          </cell>
          <cell r="D2588">
            <v>9.5</v>
          </cell>
        </row>
        <row r="2589">
          <cell r="A2589" t="str">
            <v>UN01363</v>
          </cell>
          <cell r="B2589" t="str">
            <v>DUMB ASS - (peggable) CARD GAME ( Age: 12+ / 2+ Plyrs )</v>
          </cell>
          <cell r="C2589" t="str">
            <v>794764013634</v>
          </cell>
          <cell r="D2589">
            <v>5.65</v>
          </cell>
        </row>
        <row r="2590">
          <cell r="A2590" t="str">
            <v>UN01408</v>
          </cell>
          <cell r="B2590" t="str">
            <v>DIRTY WORDS - PARTY EDITION (EA)</v>
          </cell>
          <cell r="C2590" t="str">
            <v>794764014082</v>
          </cell>
          <cell r="D2590">
            <v>11.95</v>
          </cell>
        </row>
        <row r="2591">
          <cell r="A2591" t="str">
            <v>UN01434</v>
          </cell>
          <cell r="B2591" t="str">
            <v>SCAVENGER HUNT for KIDS (EA)</v>
          </cell>
          <cell r="C2591" t="str">
            <v>794764014341</v>
          </cell>
          <cell r="D2591">
            <v>14.75</v>
          </cell>
        </row>
        <row r="2592">
          <cell r="A2592" t="str">
            <v>UN09106</v>
          </cell>
          <cell r="B2592" t="str">
            <v>BRAIN TRAINING GAME TIN</v>
          </cell>
          <cell r="C2592" t="str">
            <v>677666022501</v>
          </cell>
          <cell r="D2592">
            <v>9.5</v>
          </cell>
        </row>
        <row r="2593">
          <cell r="A2593" t="str">
            <v>UN33272</v>
          </cell>
          <cell r="B2593" t="str">
            <v>PUZZLE - 750pc DEATH IN THE UNDERGROUND</v>
          </cell>
          <cell r="C2593" t="str">
            <v>023332332724</v>
          </cell>
          <cell r="D2593">
            <v>17.55</v>
          </cell>
        </row>
        <row r="2594">
          <cell r="A2594" t="str">
            <v>UN33280</v>
          </cell>
          <cell r="B2594" t="str">
            <v>MURDER MYSTERY - CASE FILES - UNDERWOOD CELLARS (EA)</v>
          </cell>
          <cell r="C2594" t="str">
            <v>023332332809</v>
          </cell>
          <cell r="D2594">
            <v>17.55</v>
          </cell>
        </row>
        <row r="2595">
          <cell r="A2595" t="str">
            <v>UN33282</v>
          </cell>
          <cell r="B2595" t="str">
            <v>MURDER MYSTERY - CASE FILES - DEATH in ANTARTICA (EA)</v>
          </cell>
          <cell r="C2595" t="str">
            <v>023332332823</v>
          </cell>
          <cell r="D2595">
            <v>17.55</v>
          </cell>
        </row>
        <row r="2596">
          <cell r="A2596" t="str">
            <v>UN53901</v>
          </cell>
          <cell r="B2596" t="str">
            <v>DOUBLE LADDERBALL (EA)</v>
          </cell>
          <cell r="C2596" t="str">
            <v>788451012017</v>
          </cell>
          <cell r="D2596">
            <v>31.55</v>
          </cell>
        </row>
        <row r="2597">
          <cell r="A2597" t="str">
            <v>UN53911</v>
          </cell>
          <cell r="B2597" t="str">
            <v>LAWN DARTS (EA)</v>
          </cell>
          <cell r="C2597" t="str">
            <v>788451042113</v>
          </cell>
          <cell r="D2597">
            <v>17.55</v>
          </cell>
        </row>
        <row r="2598">
          <cell r="A2598" t="str">
            <v>UN53913</v>
          </cell>
          <cell r="B2598" t="str">
            <v>PERFECT PITCH WASHERS (EA)</v>
          </cell>
          <cell r="C2598" t="str">
            <v>788451015001</v>
          </cell>
          <cell r="D2598">
            <v>28.05</v>
          </cell>
        </row>
        <row r="2599">
          <cell r="A2599" t="str">
            <v>US10015654</v>
          </cell>
          <cell r="B2599" t="str">
            <v>BICYCLE - CANASTA SET (EA)</v>
          </cell>
          <cell r="C2599" t="str">
            <v>073854017630</v>
          </cell>
          <cell r="D2599">
            <v>6.75</v>
          </cell>
        </row>
        <row r="2600">
          <cell r="A2600" t="str">
            <v>US10015860</v>
          </cell>
          <cell r="B2600" t="str">
            <v>BICYCLE - LG PRINT DECK (EA)</v>
          </cell>
          <cell r="C2600" t="str">
            <v>073854020203</v>
          </cell>
          <cell r="D2600">
            <v>3.5</v>
          </cell>
        </row>
        <row r="2601">
          <cell r="A2601" t="str">
            <v>US10022198</v>
          </cell>
          <cell r="B2601" t="str">
            <v>BICYCLE - STARGAZE - NEBULA</v>
          </cell>
          <cell r="C2601" t="str">
            <v>073854093665</v>
          </cell>
          <cell r="D2601">
            <v>5</v>
          </cell>
        </row>
        <row r="2602">
          <cell r="A2602" t="str">
            <v>US10024137</v>
          </cell>
          <cell r="B2602" t="str">
            <v>BICYCLE - STARGAZER - OBSERVATORY</v>
          </cell>
          <cell r="C2602" t="str">
            <v>073854093894</v>
          </cell>
          <cell r="D2602">
            <v>5</v>
          </cell>
        </row>
        <row r="2603">
          <cell r="A2603" t="str">
            <v>US10024197</v>
          </cell>
          <cell r="B2603" t="str">
            <v>BICYCLE - MARQUIS</v>
          </cell>
          <cell r="C2603" t="str">
            <v>073854093900</v>
          </cell>
          <cell r="D2603">
            <v>5</v>
          </cell>
        </row>
        <row r="2604">
          <cell r="A2604" t="str">
            <v>US10024201</v>
          </cell>
          <cell r="B2604" t="str">
            <v>BICYCLE - ODYSSEY</v>
          </cell>
          <cell r="C2604" t="str">
            <v>073854093917</v>
          </cell>
          <cell r="D2604">
            <v>5</v>
          </cell>
        </row>
        <row r="2605">
          <cell r="A2605" t="str">
            <v>US10024205</v>
          </cell>
          <cell r="B2605" t="str">
            <v>BICYCLE - MURALIS</v>
          </cell>
          <cell r="C2605" t="str">
            <v>073854093924</v>
          </cell>
          <cell r="D2605">
            <v>4.25</v>
          </cell>
        </row>
        <row r="2606">
          <cell r="A2606" t="str">
            <v>US10024463</v>
          </cell>
          <cell r="B2606" t="str">
            <v>BICYCLE - EUCHRE</v>
          </cell>
          <cell r="C2606" t="str">
            <v>073854093962</v>
          </cell>
          <cell r="D2606">
            <v>5</v>
          </cell>
        </row>
        <row r="2607">
          <cell r="A2607" t="str">
            <v>US130011926</v>
          </cell>
          <cell r="B2607" t="str">
            <v>BICYCLE - THE ORIGINAL PO-KE-NO CARDS (EA)</v>
          </cell>
          <cell r="C2607" t="str">
            <v>073854001004</v>
          </cell>
          <cell r="D2607">
            <v>13</v>
          </cell>
        </row>
        <row r="2608">
          <cell r="A2608" t="str">
            <v>USABL123-537</v>
          </cell>
          <cell r="B2608" t="str">
            <v>BLANK SLATE</v>
          </cell>
          <cell r="C2608" t="str">
            <v>700304049803</v>
          </cell>
          <cell r="D2608">
            <v>20</v>
          </cell>
        </row>
        <row r="2609">
          <cell r="A2609" t="str">
            <v>USACL004-261</v>
          </cell>
          <cell r="B2609" t="str">
            <v>CLUE - DISNEY NIGHTMARE BEFORE CHRISTMAS</v>
          </cell>
          <cell r="C2609" t="str">
            <v>700304154521</v>
          </cell>
          <cell r="D2609">
            <v>32</v>
          </cell>
        </row>
        <row r="2610">
          <cell r="A2610" t="str">
            <v>USACL007-746</v>
          </cell>
          <cell r="B2610" t="str">
            <v>CLUE - DEXTER</v>
          </cell>
          <cell r="C2610" t="str">
            <v>700304155979</v>
          </cell>
          <cell r="D2610">
            <v>32</v>
          </cell>
        </row>
        <row r="2611">
          <cell r="A2611" t="str">
            <v>USAPZ006-786</v>
          </cell>
          <cell r="B2611" t="str">
            <v xml:space="preserve">PUZZLE - 1000pc - BOB'S BURGERS </v>
          </cell>
          <cell r="C2611" t="str">
            <v>700304156990</v>
          </cell>
          <cell r="D2611">
            <v>14.5</v>
          </cell>
        </row>
        <row r="2612">
          <cell r="A2612" t="str">
            <v>WOCA3306</v>
          </cell>
          <cell r="B2612" t="str">
            <v>2014 EVENT DECK DISPLAY (6)</v>
          </cell>
          <cell r="C2612" t="str">
            <v>653569830023</v>
          </cell>
          <cell r="D2612">
            <v>125</v>
          </cell>
        </row>
        <row r="2613">
          <cell r="A2613" t="str">
            <v>WOCA3581A</v>
          </cell>
          <cell r="B2613" t="str">
            <v>DRAGON'S MAZE PRE RELEASE PACK (20)</v>
          </cell>
          <cell r="C2613" t="str">
            <v>653569831815</v>
          </cell>
          <cell r="D2613">
            <v>375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F17" sqref="F17"/>
    </sheetView>
  </sheetViews>
  <sheetFormatPr defaultRowHeight="14.4" x14ac:dyDescent="0.3"/>
  <cols>
    <col min="1" max="1" width="15.5546875" bestFit="1" customWidth="1"/>
    <col min="2" max="2" width="8.44140625" bestFit="1" customWidth="1"/>
  </cols>
  <sheetData>
    <row r="1" spans="1:2" x14ac:dyDescent="0.3">
      <c r="A1" s="1" t="str">
        <f>"798304207729"</f>
        <v>798304207729</v>
      </c>
      <c r="B1" s="2">
        <v>19.5</v>
      </c>
    </row>
    <row r="2" spans="1:2" x14ac:dyDescent="0.3">
      <c r="A2" s="3" t="str">
        <f>"798304207736"</f>
        <v>798304207736</v>
      </c>
      <c r="B2" s="4">
        <v>9.5</v>
      </c>
    </row>
    <row r="3" spans="1:2" x14ac:dyDescent="0.3">
      <c r="A3" s="1" t="str">
        <f>"798304395198"</f>
        <v>798304395198</v>
      </c>
      <c r="B3" s="2">
        <v>17.5</v>
      </c>
    </row>
    <row r="4" spans="1:2" x14ac:dyDescent="0.3">
      <c r="A4" s="3" t="str">
        <f>"798304419801"</f>
        <v>798304419801</v>
      </c>
      <c r="B4" s="4">
        <v>8.75</v>
      </c>
    </row>
    <row r="5" spans="1:2" x14ac:dyDescent="0.3">
      <c r="A5" s="1" t="str">
        <f>"798304062885"</f>
        <v>798304062885</v>
      </c>
      <c r="B5" s="2">
        <v>10.5</v>
      </c>
    </row>
    <row r="6" spans="1:2" x14ac:dyDescent="0.3">
      <c r="A6" s="3" t="str">
        <f>"855252007303"</f>
        <v>855252007303</v>
      </c>
      <c r="B6" s="4">
        <v>4</v>
      </c>
    </row>
    <row r="7" spans="1:2" x14ac:dyDescent="0.3">
      <c r="A7" s="1" t="str">
        <f>"856739001159"</f>
        <v>856739001159</v>
      </c>
      <c r="B7" s="2">
        <v>12</v>
      </c>
    </row>
    <row r="8" spans="1:2" x14ac:dyDescent="0.3">
      <c r="A8" s="3" t="str">
        <f>"856739001944"</f>
        <v>856739001944</v>
      </c>
      <c r="B8" s="4">
        <v>15.9</v>
      </c>
    </row>
    <row r="9" spans="1:2" x14ac:dyDescent="0.3">
      <c r="A9" s="1" t="str">
        <f>"856739001890"</f>
        <v>856739001890</v>
      </c>
      <c r="B9" s="2">
        <v>7.75</v>
      </c>
    </row>
    <row r="10" spans="1:2" x14ac:dyDescent="0.3">
      <c r="A10" s="3" t="str">
        <f>"855252007464"</f>
        <v>855252007464</v>
      </c>
      <c r="B10" s="4">
        <v>7.2</v>
      </c>
    </row>
    <row r="11" spans="1:2" x14ac:dyDescent="0.3">
      <c r="A11" s="1" t="str">
        <f>"885413968792"</f>
        <v>885413968792</v>
      </c>
      <c r="B11" s="2">
        <v>19.399999999999999</v>
      </c>
    </row>
    <row r="12" spans="1:2" x14ac:dyDescent="0.3">
      <c r="A12" s="3" t="str">
        <f>"855252007235"</f>
        <v>855252007235</v>
      </c>
      <c r="B12" s="4">
        <v>7.2</v>
      </c>
    </row>
    <row r="13" spans="1:2" x14ac:dyDescent="0.3">
      <c r="A13" s="1" t="str">
        <f>"860171001400"</f>
        <v>860171001400</v>
      </c>
      <c r="B13" s="2">
        <v>8.5500000000000007</v>
      </c>
    </row>
    <row r="14" spans="1:2" x14ac:dyDescent="0.3">
      <c r="A14" s="3" t="str">
        <f>"855252007259"</f>
        <v>855252007259</v>
      </c>
      <c r="B14" s="4">
        <v>12.4</v>
      </c>
    </row>
    <row r="15" spans="1:2" x14ac:dyDescent="0.3">
      <c r="A15" s="1" t="str">
        <f>"855252007174"</f>
        <v>855252007174</v>
      </c>
      <c r="B15" s="2">
        <v>13</v>
      </c>
    </row>
    <row r="16" spans="1:2" x14ac:dyDescent="0.3">
      <c r="A16" s="3" t="str">
        <f>"094922041340"</f>
        <v>094922041340</v>
      </c>
      <c r="B16" s="4">
        <v>12.4</v>
      </c>
    </row>
    <row r="17" spans="1:2" x14ac:dyDescent="0.3">
      <c r="A17" s="1" t="str">
        <f>"094922348838"</f>
        <v>094922348838</v>
      </c>
      <c r="B17" s="2">
        <v>12.4</v>
      </c>
    </row>
    <row r="18" spans="1:2" x14ac:dyDescent="0.3">
      <c r="A18" s="3" t="str">
        <f>"856739001661"</f>
        <v>856739001661</v>
      </c>
      <c r="B18" s="4">
        <v>12.4</v>
      </c>
    </row>
    <row r="19" spans="1:2" x14ac:dyDescent="0.3">
      <c r="A19" s="1" t="str">
        <f>"856739001678"</f>
        <v>856739001678</v>
      </c>
      <c r="B19" s="2">
        <v>9.6999999999999993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Osman Akca</dc:creator>
  <cp:lastModifiedBy>Ali Osman Akca</cp:lastModifiedBy>
  <dcterms:created xsi:type="dcterms:W3CDTF">2015-06-05T18:17:20Z</dcterms:created>
  <dcterms:modified xsi:type="dcterms:W3CDTF">2022-07-20T18:34:26Z</dcterms:modified>
</cp:coreProperties>
</file>