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<sst xmlns="http://schemas.openxmlformats.org/spreadsheetml/2006/main" count="16" uniqueCount="14">
  <si>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Simple SRT With Half-way B.B</t>
  </si>
  <si>
    <t xml:space="preserve">sound speed in Lattice</t>
  </si>
  <si>
    <t xml:space="preserve">Compressibility Limit</t>
  </si>
  <si>
    <t xml:space="preserve">Comprisible  Mack Number assumption</t>
  </si>
  <si>
    <t xml:space="preserve">Uw</t>
  </si>
  <si>
    <t xml:space="preserve">Muck</t>
  </si>
  <si>
    <t xml:space="preserve">N</t>
  </si>
  <si>
    <t xml:space="preserve">Re</t>
  </si>
  <si>
    <t xml:space="preserve">tau</t>
  </si>
  <si>
    <t xml:space="preserve">stable?</t>
  </si>
  <si>
    <t xml:space="preserve">itt</t>
  </si>
  <si>
    <t xml:space="preserve">time</t>
  </si>
  <si>
    <t xml:space="preserve">other</t>
  </si>
  <si>
    <t xml:space="preserve">best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</si>
</sst>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A9D18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1044360</xdr:colOff>
      <xdr:row>70</xdr:row>
      <xdr:rowOff>76680</xdr:rowOff>
    </xdr:from>
    <xdr:to>
      <xdr:col>8</xdr:col>
      <xdr:colOff>327600</xdr:colOff>
      <xdr:row>70</xdr:row>
      <xdr:rowOff>77040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197040" y="1714680"/>
          <a:ext cx="1702800" cy="3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4:I70" headerRowCount="1" totalsRowCount="0" totalsRowShown="0">
  <autoFilter ref="A4:I70">
    <filterColumn colId="2">
      <customFilters and="true">
        <customFilter operator="equal" val="201"/>
      </customFilters>
    </filterColumn>
  </autoFilter>
  <tableColumns count="9">
    <tableColumn id="1" name="Uw"/>
    <tableColumn id="2" name="Muck"/>
    <tableColumn id="3" name="N"/>
    <tableColumn id="4" name="Re"/>
    <tableColumn id="5" name="tau"/>
    <tableColumn id="6" name="stable?"/>
    <tableColumn id="7" name="itt"/>
    <tableColumn id="8" name="time"/>
    <tableColumn id="9" name="oth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1" min="1" style="1" width="7.96428571428571"/>
    <col collapsed="false" hidden="false" max="2" min="2" style="1" width="10.9336734693878"/>
    <col collapsed="false" hidden="false" max="3" min="3" style="1" width="8.77551020408163"/>
    <col collapsed="false" hidden="false" max="4" min="4" style="1" width="7.29081632653061"/>
    <col collapsed="false" hidden="false" max="5" min="5" style="1" width="10.530612244898"/>
    <col collapsed="false" hidden="false" max="7" min="6" style="1" width="13.7704081632653"/>
    <col collapsed="false" hidden="false" max="8" min="8" style="1" width="34.2857142857143"/>
    <col collapsed="false" hidden="false" max="9" min="9" style="1" width="63.4438775510204"/>
    <col collapsed="false" hidden="false" max="10" min="10" style="1" width="35.234693877551"/>
    <col collapsed="false" hidden="false" max="1025" min="11" style="1" width="11.0714285714286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3" t="s">
        <v>1</v>
      </c>
      <c r="I1" s="4" t="n">
        <f aca="false">1/SQRT(3)</f>
        <v>0.577350269189626</v>
      </c>
      <c r="J1" s="0"/>
      <c r="K1" s="5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6" t="s">
        <v>2</v>
      </c>
      <c r="I2" s="7" t="n">
        <f aca="false">I1*I3</f>
        <v>0.173205080756888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8" t="s">
        <v>3</v>
      </c>
      <c r="I3" s="9" t="n">
        <v>0.3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2" t="s">
        <v>12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5" customFormat="true" ht="13.8" hidden="true" customHeight="false" outlineLevel="0" collapsed="false">
      <c r="A5" s="13" t="n">
        <v>0.1</v>
      </c>
      <c r="B5" s="13" t="n">
        <f aca="false">A5/$I$1</f>
        <v>0.173205080756888</v>
      </c>
      <c r="C5" s="13" t="n">
        <v>129</v>
      </c>
      <c r="D5" s="13" t="n">
        <v>2400</v>
      </c>
      <c r="E5" s="13" t="n">
        <f aca="false">3*C5*A5/D5 + 0.5</f>
        <v>0.516125</v>
      </c>
      <c r="F5" s="14" t="n">
        <f aca="false">TRUE()</f>
        <v>1</v>
      </c>
      <c r="G5" s="13" t="n">
        <v>291000</v>
      </c>
      <c r="H5" s="13" t="n">
        <v>659.749185</v>
      </c>
      <c r="I5" s="13" t="s">
        <v>13</v>
      </c>
    </row>
    <row r="6" customFormat="false" ht="13.8" hidden="true" customHeight="false" outlineLevel="0" collapsed="false">
      <c r="A6" s="13" t="n">
        <v>0.1</v>
      </c>
      <c r="B6" s="13" t="n">
        <f aca="false">A6/$I$1</f>
        <v>0.173205080756888</v>
      </c>
      <c r="C6" s="13" t="n">
        <v>129</v>
      </c>
      <c r="D6" s="13" t="n">
        <v>2500</v>
      </c>
      <c r="E6" s="13" t="n">
        <f aca="false">3*C6*A6/D6 + 0.5</f>
        <v>0.51548</v>
      </c>
      <c r="F6" s="14" t="n">
        <f aca="false">FALSE()</f>
        <v>0</v>
      </c>
      <c r="G6" s="13"/>
      <c r="H6" s="13"/>
      <c r="I6" s="13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5" customFormat="true" ht="13.8" hidden="false" customHeight="false" outlineLevel="0" collapsed="false">
      <c r="A7" s="16" t="n">
        <v>0.1</v>
      </c>
      <c r="B7" s="16" t="n">
        <f aca="false">A7/$I$1</f>
        <v>0.173205080756888</v>
      </c>
      <c r="C7" s="16" t="n">
        <v>201</v>
      </c>
      <c r="D7" s="16" t="n">
        <v>3500</v>
      </c>
      <c r="E7" s="16" t="n">
        <f aca="false">3*C7*A7/D7 + 0.5</f>
        <v>0.517228571428571</v>
      </c>
      <c r="F7" s="17" t="n">
        <f aca="false">TRUE()</f>
        <v>1</v>
      </c>
      <c r="G7" s="16" t="n">
        <v>500000</v>
      </c>
      <c r="H7" s="16"/>
      <c r="I7" s="16"/>
    </row>
    <row r="8" s="18" customFormat="true" ht="13.8" hidden="false" customHeight="false" outlineLevel="0" collapsed="false">
      <c r="A8" s="16" t="n">
        <v>0.1</v>
      </c>
      <c r="B8" s="16" t="n">
        <f aca="false">A8/$I$1</f>
        <v>0.173205080756888</v>
      </c>
      <c r="C8" s="16" t="n">
        <v>201</v>
      </c>
      <c r="D8" s="16" t="n">
        <v>3600</v>
      </c>
      <c r="E8" s="16" t="n">
        <f aca="false">3*C8*A8/D8 + 0.5</f>
        <v>0.51675</v>
      </c>
      <c r="F8" s="17" t="n">
        <f aca="false">TRUE()</f>
        <v>1</v>
      </c>
      <c r="G8" s="16"/>
      <c r="H8" s="16"/>
      <c r="I8" s="16"/>
    </row>
    <row r="9" s="18" customFormat="true" ht="13.8" hidden="false" customHeight="false" outlineLevel="0" collapsed="false">
      <c r="A9" s="16" t="n">
        <v>0.1</v>
      </c>
      <c r="B9" s="16" t="n">
        <f aca="false">A9/$I$1</f>
        <v>0.173205080756888</v>
      </c>
      <c r="C9" s="16" t="n">
        <v>201</v>
      </c>
      <c r="D9" s="16" t="n">
        <v>3800</v>
      </c>
      <c r="E9" s="16" t="n">
        <f aca="false">3*C9*A9/D9 + 0.5</f>
        <v>0.515868421052631</v>
      </c>
      <c r="F9" s="17" t="n">
        <f aca="false">TRUE()</f>
        <v>1</v>
      </c>
      <c r="G9" s="16" t="n">
        <v>500000</v>
      </c>
      <c r="H9" s="16" t="n">
        <v>2898.926509</v>
      </c>
      <c r="I9" s="16" t="s">
        <v>13</v>
      </c>
    </row>
    <row r="10" customFormat="false" ht="13.8" hidden="false" customHeight="false" outlineLevel="0" collapsed="false">
      <c r="A10" s="16" t="n">
        <v>0.1</v>
      </c>
      <c r="B10" s="16" t="n">
        <f aca="false">A10/$I$1</f>
        <v>0.173205080756888</v>
      </c>
      <c r="C10" s="16" t="n">
        <v>201</v>
      </c>
      <c r="D10" s="16" t="n">
        <v>3900</v>
      </c>
      <c r="E10" s="16" t="n">
        <f aca="false">3*C10*A10/D10 + 0.5</f>
        <v>0.515461538461538</v>
      </c>
      <c r="F10" s="17" t="n">
        <f aca="false">FALSE()</f>
        <v>0</v>
      </c>
      <c r="G10" s="16"/>
      <c r="H10" s="16"/>
      <c r="I10" s="16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6" t="n">
        <v>0.1</v>
      </c>
      <c r="B11" s="16" t="n">
        <f aca="false">A11/$I$1</f>
        <v>0.173205080756888</v>
      </c>
      <c r="C11" s="16" t="n">
        <v>201</v>
      </c>
      <c r="D11" s="16" t="n">
        <v>4000</v>
      </c>
      <c r="E11" s="16" t="n">
        <f aca="false">3*C11*A11/D11 + 0.5</f>
        <v>0.515075</v>
      </c>
      <c r="F11" s="17" t="n">
        <f aca="false">FALSE()</f>
        <v>0</v>
      </c>
      <c r="G11" s="16"/>
      <c r="H11" s="16"/>
      <c r="I11" s="16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true" customHeight="false" outlineLevel="0" collapsed="false">
      <c r="A12" s="13" t="n">
        <v>0.1</v>
      </c>
      <c r="B12" s="13" t="n">
        <f aca="false">A12/$I$1</f>
        <v>0.173205080756888</v>
      </c>
      <c r="C12" s="13" t="n">
        <v>129</v>
      </c>
      <c r="D12" s="13" t="n">
        <v>4000</v>
      </c>
      <c r="E12" s="13" t="n">
        <f aca="false">3*C12*A12/D12 + 0.5</f>
        <v>0.509675</v>
      </c>
      <c r="F12" s="14" t="n">
        <f aca="false">FALSE()</f>
        <v>0</v>
      </c>
      <c r="G12" s="13"/>
      <c r="H12" s="13"/>
      <c r="I12" s="13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true" customHeight="false" outlineLevel="0" collapsed="false">
      <c r="A13" s="19" t="n">
        <v>0.1</v>
      </c>
      <c r="B13" s="19" t="n">
        <f aca="false">A13/$I$1</f>
        <v>0.173205080756888</v>
      </c>
      <c r="C13" s="19" t="n">
        <v>401</v>
      </c>
      <c r="D13" s="19" t="n">
        <v>7500</v>
      </c>
      <c r="E13" s="19" t="n">
        <f aca="false">3*C13*A13/D13 + 0.5</f>
        <v>0.51604</v>
      </c>
      <c r="F13" s="20" t="n">
        <f aca="false">TRUE()</f>
        <v>1</v>
      </c>
      <c r="G13" s="19" t="n">
        <v>500000</v>
      </c>
      <c r="H13" s="19" t="n">
        <v>12734.618899</v>
      </c>
      <c r="I13" s="19" t="s">
        <v>13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true" customHeight="false" outlineLevel="0" collapsed="false">
      <c r="A14" s="19" t="n">
        <v>0.1</v>
      </c>
      <c r="B14" s="19" t="n">
        <f aca="false">A14/$I$1</f>
        <v>0.173205080756888</v>
      </c>
      <c r="C14" s="19" t="n">
        <v>401</v>
      </c>
      <c r="D14" s="19" t="n">
        <v>8000</v>
      </c>
      <c r="E14" s="19" t="n">
        <f aca="false">3*C14*A14/D14 + 0.5</f>
        <v>0.5150375</v>
      </c>
      <c r="F14" s="20" t="n">
        <f aca="false">FALSE()</f>
        <v>0</v>
      </c>
      <c r="G14" s="19"/>
      <c r="H14" s="19"/>
      <c r="I14" s="19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true" customHeight="false" outlineLevel="0" collapsed="false">
      <c r="A15" s="19" t="n">
        <v>0.1</v>
      </c>
      <c r="B15" s="19" t="n">
        <f aca="false">A15/$I$1</f>
        <v>0.173205080756888</v>
      </c>
      <c r="C15" s="19" t="n">
        <v>129</v>
      </c>
      <c r="D15" s="19"/>
      <c r="E15" s="19" t="e">
        <f aca="false">3*C15*A15/D15 + 0.5</f>
        <v>#DIV/0!</v>
      </c>
      <c r="F15" s="19"/>
      <c r="G15" s="19"/>
      <c r="H15" s="19"/>
      <c r="I15" s="19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true" customHeight="false" outlineLevel="0" collapsed="false">
      <c r="A16" s="19" t="n">
        <v>0.1</v>
      </c>
      <c r="B16" s="19" t="n">
        <f aca="false">A16/$I$1</f>
        <v>0.173205080756888</v>
      </c>
      <c r="C16" s="19" t="n">
        <v>129</v>
      </c>
      <c r="D16" s="19"/>
      <c r="E16" s="19" t="e">
        <f aca="false">3*C16*A16/D16 + 0.5</f>
        <v>#DIV/0!</v>
      </c>
      <c r="F16" s="19"/>
      <c r="G16" s="19"/>
      <c r="H16" s="19"/>
      <c r="I16" s="19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true" customHeight="false" outlineLevel="0" collapsed="false">
      <c r="A17" s="19" t="n">
        <v>0.1</v>
      </c>
      <c r="B17" s="19" t="n">
        <f aca="false">A17/$I$1</f>
        <v>0.173205080756888</v>
      </c>
      <c r="C17" s="19" t="n">
        <v>129</v>
      </c>
      <c r="D17" s="19"/>
      <c r="E17" s="19" t="e">
        <f aca="false">3*C17*A17/D17 + 0.5</f>
        <v>#DIV/0!</v>
      </c>
      <c r="F17" s="19"/>
      <c r="G17" s="19"/>
      <c r="H17" s="19"/>
      <c r="I17" s="19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true" customHeight="false" outlineLevel="0" collapsed="false">
      <c r="A18" s="19" t="n">
        <v>0.1</v>
      </c>
      <c r="B18" s="19" t="n">
        <f aca="false">A18/$I$1</f>
        <v>0.173205080756888</v>
      </c>
      <c r="C18" s="19" t="n">
        <v>129</v>
      </c>
      <c r="D18" s="19"/>
      <c r="E18" s="19" t="e">
        <f aca="false">3*C18*A18/D18 + 0.5</f>
        <v>#DIV/0!</v>
      </c>
      <c r="F18" s="19"/>
      <c r="G18" s="19"/>
      <c r="H18" s="19"/>
      <c r="I18" s="19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true" customHeight="false" outlineLevel="0" collapsed="false">
      <c r="A19" s="19" t="n">
        <v>0.1</v>
      </c>
      <c r="B19" s="19" t="n">
        <f aca="false">A19/$I$1</f>
        <v>0.173205080756888</v>
      </c>
      <c r="C19" s="19" t="n">
        <v>129</v>
      </c>
      <c r="D19" s="19"/>
      <c r="E19" s="19" t="e">
        <f aca="false">3*C19*A19/D19 + 0.5</f>
        <v>#DIV/0!</v>
      </c>
      <c r="F19" s="19"/>
      <c r="G19" s="19"/>
      <c r="H19" s="19"/>
      <c r="I19" s="19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true" customHeight="false" outlineLevel="0" collapsed="false">
      <c r="A20" s="19" t="n">
        <v>0.1</v>
      </c>
      <c r="B20" s="19" t="n">
        <f aca="false">A20/$I$1</f>
        <v>0.173205080756888</v>
      </c>
      <c r="C20" s="19" t="n">
        <v>129</v>
      </c>
      <c r="D20" s="19"/>
      <c r="E20" s="19" t="e">
        <f aca="false">3*C20*A20/D20 + 0.5</f>
        <v>#DIV/0!</v>
      </c>
      <c r="F20" s="19"/>
      <c r="G20" s="19"/>
      <c r="H20" s="19"/>
      <c r="I20" s="19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true" customHeight="false" outlineLevel="0" collapsed="false">
      <c r="A21" s="19" t="n">
        <v>0.1</v>
      </c>
      <c r="B21" s="19" t="n">
        <f aca="false">A21/$I$1</f>
        <v>0.173205080756888</v>
      </c>
      <c r="C21" s="19" t="n">
        <v>129</v>
      </c>
      <c r="D21" s="19"/>
      <c r="E21" s="19" t="e">
        <f aca="false">3*C21*A21/D21 + 0.5</f>
        <v>#DIV/0!</v>
      </c>
      <c r="F21" s="19"/>
      <c r="G21" s="19"/>
      <c r="H21" s="19"/>
      <c r="I21" s="19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true" customHeight="false" outlineLevel="0" collapsed="false">
      <c r="A22" s="19" t="n">
        <v>0.1</v>
      </c>
      <c r="B22" s="19" t="n">
        <f aca="false">A22/$I$1</f>
        <v>0.173205080756888</v>
      </c>
      <c r="C22" s="19" t="n">
        <v>129</v>
      </c>
      <c r="D22" s="19"/>
      <c r="E22" s="19" t="e">
        <f aca="false">3*C22*A22/D22 + 0.5</f>
        <v>#DIV/0!</v>
      </c>
      <c r="F22" s="19"/>
      <c r="G22" s="19"/>
      <c r="H22" s="19"/>
      <c r="I22" s="19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true" customHeight="false" outlineLevel="0" collapsed="false">
      <c r="A23" s="19" t="n">
        <v>0.1</v>
      </c>
      <c r="B23" s="19" t="n">
        <f aca="false">A23/$I$1</f>
        <v>0.173205080756888</v>
      </c>
      <c r="C23" s="19" t="n">
        <v>129</v>
      </c>
      <c r="D23" s="19"/>
      <c r="E23" s="19" t="e">
        <f aca="false">3*C23*A23/D23 + 0.5</f>
        <v>#DIV/0!</v>
      </c>
      <c r="F23" s="19"/>
      <c r="G23" s="19"/>
      <c r="H23" s="19"/>
      <c r="I23" s="19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true" customHeight="false" outlineLevel="0" collapsed="false">
      <c r="A24" s="19" t="n">
        <v>0.1</v>
      </c>
      <c r="B24" s="19" t="n">
        <f aca="false">A24/$I$1</f>
        <v>0.173205080756888</v>
      </c>
      <c r="C24" s="19" t="n">
        <v>129</v>
      </c>
      <c r="D24" s="19"/>
      <c r="E24" s="19" t="e">
        <f aca="false">3*C24*A24/D24 + 0.5</f>
        <v>#DIV/0!</v>
      </c>
      <c r="F24" s="19"/>
      <c r="G24" s="19"/>
      <c r="H24" s="19"/>
      <c r="I24" s="19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true" customHeight="false" outlineLevel="0" collapsed="false">
      <c r="A25" s="19" t="n">
        <v>0.1</v>
      </c>
      <c r="B25" s="19" t="n">
        <f aca="false">A25/$I$1</f>
        <v>0.173205080756888</v>
      </c>
      <c r="C25" s="19" t="n">
        <v>129</v>
      </c>
      <c r="D25" s="19"/>
      <c r="E25" s="19" t="e">
        <f aca="false">3*C25*A25/D25 + 0.5</f>
        <v>#DIV/0!</v>
      </c>
      <c r="F25" s="19"/>
      <c r="G25" s="19"/>
      <c r="H25" s="19"/>
      <c r="I25" s="19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true" customHeight="false" outlineLevel="0" collapsed="false">
      <c r="A26" s="19" t="n">
        <v>0.1</v>
      </c>
      <c r="B26" s="19" t="n">
        <f aca="false">A26/$I$1</f>
        <v>0.173205080756888</v>
      </c>
      <c r="C26" s="19" t="n">
        <v>129</v>
      </c>
      <c r="D26" s="19"/>
      <c r="E26" s="19" t="e">
        <f aca="false">3*C26*A26/D26 + 0.5</f>
        <v>#DIV/0!</v>
      </c>
      <c r="F26" s="19"/>
      <c r="G26" s="19"/>
      <c r="H26" s="19"/>
      <c r="I26" s="19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true" customHeight="false" outlineLevel="0" collapsed="false">
      <c r="A27" s="19" t="n">
        <v>0.1</v>
      </c>
      <c r="B27" s="19" t="n">
        <f aca="false">A27/$I$1</f>
        <v>0.173205080756888</v>
      </c>
      <c r="C27" s="19" t="n">
        <v>129</v>
      </c>
      <c r="D27" s="19"/>
      <c r="E27" s="19" t="e">
        <f aca="false">3*C27*A27/D27 + 0.5</f>
        <v>#DIV/0!</v>
      </c>
      <c r="F27" s="19"/>
      <c r="G27" s="19"/>
      <c r="H27" s="19"/>
      <c r="I27" s="19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true" customHeight="false" outlineLevel="0" collapsed="false">
      <c r="A28" s="19" t="n">
        <v>0.1</v>
      </c>
      <c r="B28" s="19" t="n">
        <f aca="false">A28/$I$1</f>
        <v>0.173205080756888</v>
      </c>
      <c r="C28" s="19" t="n">
        <v>129</v>
      </c>
      <c r="D28" s="19"/>
      <c r="E28" s="19" t="e">
        <f aca="false">3*C28*A28/D28 + 0.5</f>
        <v>#DIV/0!</v>
      </c>
      <c r="F28" s="19"/>
      <c r="G28" s="19"/>
      <c r="H28" s="19"/>
      <c r="I28" s="19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true" customHeight="false" outlineLevel="0" collapsed="false">
      <c r="A29" s="19" t="n">
        <v>0.1</v>
      </c>
      <c r="B29" s="19" t="n">
        <f aca="false">A29/$I$1</f>
        <v>0.173205080756888</v>
      </c>
      <c r="C29" s="19" t="n">
        <v>129</v>
      </c>
      <c r="D29" s="19"/>
      <c r="E29" s="19" t="e">
        <f aca="false">3*C29*A29/D29 + 0.5</f>
        <v>#DIV/0!</v>
      </c>
      <c r="F29" s="19"/>
      <c r="G29" s="19"/>
      <c r="H29" s="19"/>
      <c r="I29" s="19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true" customHeight="false" outlineLevel="0" collapsed="false">
      <c r="A30" s="19" t="n">
        <v>0.1</v>
      </c>
      <c r="B30" s="19" t="n">
        <f aca="false">A30/$I$1</f>
        <v>0.173205080756888</v>
      </c>
      <c r="C30" s="19" t="n">
        <v>129</v>
      </c>
      <c r="D30" s="19"/>
      <c r="E30" s="19" t="e">
        <f aca="false">3*C30*A30/D30 + 0.5</f>
        <v>#DIV/0!</v>
      </c>
      <c r="F30" s="19"/>
      <c r="G30" s="19"/>
      <c r="H30" s="19"/>
      <c r="I30" s="19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true" customHeight="false" outlineLevel="0" collapsed="false">
      <c r="A31" s="19" t="n">
        <v>0.1</v>
      </c>
      <c r="B31" s="19" t="n">
        <f aca="false">A31/$I$1</f>
        <v>0.173205080756888</v>
      </c>
      <c r="C31" s="19" t="n">
        <v>129</v>
      </c>
      <c r="D31" s="19"/>
      <c r="E31" s="19" t="e">
        <f aca="false">3*C31*A31/D31 + 0.5</f>
        <v>#DIV/0!</v>
      </c>
      <c r="F31" s="19"/>
      <c r="G31" s="19"/>
      <c r="H31" s="19"/>
      <c r="I31" s="19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true" customHeight="false" outlineLevel="0" collapsed="false">
      <c r="A32" s="19" t="n">
        <v>0.1</v>
      </c>
      <c r="B32" s="19" t="n">
        <f aca="false">A32/$I$1</f>
        <v>0.173205080756888</v>
      </c>
      <c r="C32" s="19" t="n">
        <v>129</v>
      </c>
      <c r="D32" s="19"/>
      <c r="E32" s="19" t="e">
        <f aca="false">3*C32*A32/D32 + 0.5</f>
        <v>#DIV/0!</v>
      </c>
      <c r="F32" s="19"/>
      <c r="G32" s="19"/>
      <c r="H32" s="19"/>
      <c r="I32" s="19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true" customHeight="false" outlineLevel="0" collapsed="false">
      <c r="A33" s="19" t="n">
        <v>0.1</v>
      </c>
      <c r="B33" s="19" t="n">
        <f aca="false">A33/$I$1</f>
        <v>0.173205080756888</v>
      </c>
      <c r="C33" s="19" t="n">
        <v>129</v>
      </c>
      <c r="D33" s="19"/>
      <c r="E33" s="19" t="e">
        <f aca="false">3*C33*A33/D33 + 0.5</f>
        <v>#DIV/0!</v>
      </c>
      <c r="F33" s="19"/>
      <c r="G33" s="19"/>
      <c r="H33" s="19"/>
      <c r="I33" s="19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true" customHeight="false" outlineLevel="0" collapsed="false">
      <c r="A34" s="19" t="n">
        <v>0.1</v>
      </c>
      <c r="B34" s="19" t="n">
        <f aca="false">A34/$I$1</f>
        <v>0.173205080756888</v>
      </c>
      <c r="C34" s="19" t="n">
        <v>129</v>
      </c>
      <c r="D34" s="19"/>
      <c r="E34" s="19" t="e">
        <f aca="false">3*C34*A34/D34 + 0.5</f>
        <v>#DIV/0!</v>
      </c>
      <c r="F34" s="19"/>
      <c r="G34" s="19"/>
      <c r="H34" s="19"/>
      <c r="I34" s="19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true" customHeight="false" outlineLevel="0" collapsed="false">
      <c r="A35" s="19" t="n">
        <v>0.1</v>
      </c>
      <c r="B35" s="19" t="n">
        <f aca="false">A35/$I$1</f>
        <v>0.173205080756888</v>
      </c>
      <c r="C35" s="19" t="n">
        <v>129</v>
      </c>
      <c r="D35" s="19"/>
      <c r="E35" s="19" t="e">
        <f aca="false">3*C35*A35/D35 + 0.5</f>
        <v>#DIV/0!</v>
      </c>
      <c r="F35" s="19"/>
      <c r="G35" s="19"/>
      <c r="H35" s="19"/>
      <c r="I35" s="19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true" customHeight="false" outlineLevel="0" collapsed="false">
      <c r="A36" s="19" t="n">
        <v>0.1</v>
      </c>
      <c r="B36" s="19" t="n">
        <f aca="false">A36/$I$1</f>
        <v>0.173205080756888</v>
      </c>
      <c r="C36" s="19" t="n">
        <v>129</v>
      </c>
      <c r="D36" s="19"/>
      <c r="E36" s="19" t="e">
        <f aca="false">3*C36*A36/D36 + 0.5</f>
        <v>#DIV/0!</v>
      </c>
      <c r="F36" s="19"/>
      <c r="G36" s="19"/>
      <c r="H36" s="19"/>
      <c r="I36" s="19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true" customHeight="false" outlineLevel="0" collapsed="false">
      <c r="A37" s="19" t="n">
        <v>0.1</v>
      </c>
      <c r="B37" s="19" t="n">
        <f aca="false">A37/$I$1</f>
        <v>0.173205080756888</v>
      </c>
      <c r="C37" s="19" t="n">
        <v>129</v>
      </c>
      <c r="D37" s="19"/>
      <c r="E37" s="19" t="e">
        <f aca="false">3*C37*A37/D37 + 0.5</f>
        <v>#DIV/0!</v>
      </c>
      <c r="F37" s="19"/>
      <c r="G37" s="19"/>
      <c r="H37" s="19"/>
      <c r="I37" s="19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true" customHeight="false" outlineLevel="0" collapsed="false">
      <c r="A38" s="19" t="n">
        <v>0.1</v>
      </c>
      <c r="B38" s="19" t="n">
        <f aca="false">A38/$I$1</f>
        <v>0.173205080756888</v>
      </c>
      <c r="C38" s="19" t="n">
        <v>129</v>
      </c>
      <c r="D38" s="19"/>
      <c r="E38" s="19" t="e">
        <f aca="false">3*C38*A38/D38 + 0.5</f>
        <v>#DIV/0!</v>
      </c>
      <c r="F38" s="19"/>
      <c r="G38" s="19"/>
      <c r="H38" s="19"/>
      <c r="I38" s="19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true" customHeight="false" outlineLevel="0" collapsed="false">
      <c r="A39" s="19" t="n">
        <v>0.1</v>
      </c>
      <c r="B39" s="19" t="n">
        <f aca="false">A39/$I$1</f>
        <v>0.173205080756888</v>
      </c>
      <c r="C39" s="19" t="n">
        <v>129</v>
      </c>
      <c r="D39" s="19"/>
      <c r="E39" s="19" t="e">
        <f aca="false">3*C39*A39/D39 + 0.5</f>
        <v>#DIV/0!</v>
      </c>
      <c r="F39" s="19"/>
      <c r="G39" s="19"/>
      <c r="H39" s="19"/>
      <c r="I39" s="19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true" customHeight="false" outlineLevel="0" collapsed="false">
      <c r="A40" s="19" t="n">
        <v>0.1</v>
      </c>
      <c r="B40" s="19" t="n">
        <f aca="false">A40/$I$1</f>
        <v>0.173205080756888</v>
      </c>
      <c r="C40" s="19" t="n">
        <v>129</v>
      </c>
      <c r="D40" s="19"/>
      <c r="E40" s="19" t="e">
        <f aca="false">3*C40*A40/D40 + 0.5</f>
        <v>#DIV/0!</v>
      </c>
      <c r="F40" s="19"/>
      <c r="G40" s="19"/>
      <c r="H40" s="19"/>
      <c r="I40" s="19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true" customHeight="false" outlineLevel="0" collapsed="false">
      <c r="A41" s="19" t="n">
        <v>0.1</v>
      </c>
      <c r="B41" s="19" t="n">
        <f aca="false">A41/$I$1</f>
        <v>0.173205080756888</v>
      </c>
      <c r="C41" s="19" t="n">
        <v>129</v>
      </c>
      <c r="D41" s="19"/>
      <c r="E41" s="19" t="e">
        <f aca="false">3*C41*A41/D41 + 0.5</f>
        <v>#DIV/0!</v>
      </c>
      <c r="F41" s="19"/>
      <c r="G41" s="19"/>
      <c r="H41" s="19"/>
      <c r="I41" s="19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true" customHeight="false" outlineLevel="0" collapsed="false">
      <c r="A42" s="19" t="n">
        <v>0.1</v>
      </c>
      <c r="B42" s="19" t="n">
        <f aca="false">A42/$I$1</f>
        <v>0.173205080756888</v>
      </c>
      <c r="C42" s="19" t="n">
        <v>129</v>
      </c>
      <c r="D42" s="19"/>
      <c r="E42" s="19" t="e">
        <f aca="false">3*C42*A42/D42 + 0.5</f>
        <v>#DIV/0!</v>
      </c>
      <c r="F42" s="19"/>
      <c r="G42" s="19"/>
      <c r="H42" s="19"/>
      <c r="I42" s="19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true" customHeight="false" outlineLevel="0" collapsed="false">
      <c r="A43" s="19" t="n">
        <v>0.1</v>
      </c>
      <c r="B43" s="19" t="n">
        <f aca="false">A43/$I$1</f>
        <v>0.173205080756888</v>
      </c>
      <c r="C43" s="19" t="n">
        <v>129</v>
      </c>
      <c r="D43" s="19"/>
      <c r="E43" s="19" t="e">
        <f aca="false">3*C43*A43/D43 + 0.5</f>
        <v>#DIV/0!</v>
      </c>
      <c r="F43" s="19"/>
      <c r="G43" s="19"/>
      <c r="H43" s="19"/>
      <c r="I43" s="19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true" customHeight="false" outlineLevel="0" collapsed="false">
      <c r="A44" s="19" t="n">
        <v>0.1</v>
      </c>
      <c r="B44" s="19" t="n">
        <f aca="false">A44/$I$1</f>
        <v>0.173205080756888</v>
      </c>
      <c r="C44" s="19" t="n">
        <v>129</v>
      </c>
      <c r="D44" s="19"/>
      <c r="E44" s="19" t="e">
        <f aca="false">3*C44*A44/D44 + 0.5</f>
        <v>#DIV/0!</v>
      </c>
      <c r="F44" s="19"/>
      <c r="G44" s="19"/>
      <c r="H44" s="19"/>
      <c r="I44" s="19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true" customHeight="false" outlineLevel="0" collapsed="false">
      <c r="A45" s="19" t="n">
        <v>0.1</v>
      </c>
      <c r="B45" s="19" t="n">
        <f aca="false">A45/$I$1</f>
        <v>0.173205080756888</v>
      </c>
      <c r="C45" s="19" t="n">
        <v>129</v>
      </c>
      <c r="D45" s="19"/>
      <c r="E45" s="19" t="e">
        <f aca="false">3*C45*A45/D45 + 0.5</f>
        <v>#DIV/0!</v>
      </c>
      <c r="F45" s="19"/>
      <c r="G45" s="19"/>
      <c r="H45" s="19"/>
      <c r="I45" s="19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true" customHeight="false" outlineLevel="0" collapsed="false">
      <c r="A46" s="19" t="n">
        <v>0.1</v>
      </c>
      <c r="B46" s="19" t="n">
        <f aca="false">A46/$I$1</f>
        <v>0.173205080756888</v>
      </c>
      <c r="C46" s="19" t="n">
        <v>129</v>
      </c>
      <c r="D46" s="19"/>
      <c r="E46" s="19" t="e">
        <f aca="false">3*C46*A46/D46 + 0.5</f>
        <v>#DIV/0!</v>
      </c>
      <c r="F46" s="19"/>
      <c r="G46" s="19"/>
      <c r="H46" s="19"/>
      <c r="I46" s="19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true" customHeight="false" outlineLevel="0" collapsed="false">
      <c r="A47" s="19" t="n">
        <v>0.1</v>
      </c>
      <c r="B47" s="19" t="n">
        <f aca="false">A47/$I$1</f>
        <v>0.173205080756888</v>
      </c>
      <c r="C47" s="19" t="n">
        <v>129</v>
      </c>
      <c r="D47" s="19"/>
      <c r="E47" s="19" t="e">
        <f aca="false">3*C47*A47/D47 + 0.5</f>
        <v>#DIV/0!</v>
      </c>
      <c r="F47" s="19"/>
      <c r="G47" s="19"/>
      <c r="H47" s="19"/>
      <c r="I47" s="19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true" customHeight="false" outlineLevel="0" collapsed="false">
      <c r="A48" s="19" t="n">
        <v>0.1</v>
      </c>
      <c r="B48" s="19" t="n">
        <f aca="false">A48/$I$1</f>
        <v>0.173205080756888</v>
      </c>
      <c r="C48" s="19" t="n">
        <v>129</v>
      </c>
      <c r="D48" s="19"/>
      <c r="E48" s="19" t="e">
        <f aca="false">3*C48*A48/D48 + 0.5</f>
        <v>#DIV/0!</v>
      </c>
      <c r="F48" s="19"/>
      <c r="G48" s="19"/>
      <c r="H48" s="19"/>
      <c r="I48" s="19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true" customHeight="false" outlineLevel="0" collapsed="false">
      <c r="A49" s="19" t="n">
        <v>0.1</v>
      </c>
      <c r="B49" s="19" t="n">
        <f aca="false">A49/$I$1</f>
        <v>0.173205080756888</v>
      </c>
      <c r="C49" s="19" t="n">
        <v>129</v>
      </c>
      <c r="D49" s="19"/>
      <c r="E49" s="19" t="e">
        <f aca="false">3*C49*A49/D49 + 0.5</f>
        <v>#DIV/0!</v>
      </c>
      <c r="F49" s="19"/>
      <c r="G49" s="19"/>
      <c r="H49" s="19"/>
      <c r="I49" s="19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true" customHeight="false" outlineLevel="0" collapsed="false">
      <c r="A50" s="19" t="n">
        <v>0.1</v>
      </c>
      <c r="B50" s="19" t="n">
        <f aca="false">A50/$I$1</f>
        <v>0.173205080756888</v>
      </c>
      <c r="C50" s="19" t="n">
        <v>129</v>
      </c>
      <c r="D50" s="19"/>
      <c r="E50" s="19" t="e">
        <f aca="false">3*C50*A50/D50 + 0.5</f>
        <v>#DIV/0!</v>
      </c>
      <c r="F50" s="19"/>
      <c r="G50" s="19"/>
      <c r="H50" s="19"/>
      <c r="I50" s="19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true" customHeight="false" outlineLevel="0" collapsed="false">
      <c r="A51" s="19" t="n">
        <v>0.1</v>
      </c>
      <c r="B51" s="19" t="n">
        <f aca="false">A51/$I$1</f>
        <v>0.173205080756888</v>
      </c>
      <c r="C51" s="19" t="n">
        <v>129</v>
      </c>
      <c r="D51" s="19"/>
      <c r="E51" s="19" t="e">
        <f aca="false">3*C51*A51/D51 + 0.5</f>
        <v>#DIV/0!</v>
      </c>
      <c r="F51" s="19"/>
      <c r="G51" s="19"/>
      <c r="H51" s="19"/>
      <c r="I51" s="19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true" customHeight="false" outlineLevel="0" collapsed="false">
      <c r="A52" s="19" t="n">
        <v>0.1</v>
      </c>
      <c r="B52" s="19" t="n">
        <f aca="false">A52/$I$1</f>
        <v>0.173205080756888</v>
      </c>
      <c r="C52" s="19" t="n">
        <v>129</v>
      </c>
      <c r="D52" s="19"/>
      <c r="E52" s="19" t="e">
        <f aca="false">3*C52*A52/D52 + 0.5</f>
        <v>#DIV/0!</v>
      </c>
      <c r="F52" s="19"/>
      <c r="G52" s="19"/>
      <c r="H52" s="19"/>
      <c r="I52" s="19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true" customHeight="false" outlineLevel="0" collapsed="false">
      <c r="A53" s="19" t="n">
        <v>0.1</v>
      </c>
      <c r="B53" s="19" t="n">
        <f aca="false">A53/$I$1</f>
        <v>0.173205080756888</v>
      </c>
      <c r="C53" s="19" t="n">
        <v>129</v>
      </c>
      <c r="D53" s="19"/>
      <c r="E53" s="19" t="e">
        <f aca="false">3*C53*A53/D53 + 0.5</f>
        <v>#DIV/0!</v>
      </c>
      <c r="F53" s="19"/>
      <c r="G53" s="19"/>
      <c r="H53" s="19"/>
      <c r="I53" s="19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true" customHeight="false" outlineLevel="0" collapsed="false">
      <c r="A54" s="19" t="n">
        <v>0.1</v>
      </c>
      <c r="B54" s="19" t="n">
        <f aca="false">A54/$I$1</f>
        <v>0.173205080756888</v>
      </c>
      <c r="C54" s="19" t="n">
        <v>129</v>
      </c>
      <c r="D54" s="19"/>
      <c r="E54" s="19" t="e">
        <f aca="false">3*C54*A54/D54 + 0.5</f>
        <v>#DIV/0!</v>
      </c>
      <c r="F54" s="19"/>
      <c r="G54" s="19"/>
      <c r="H54" s="19"/>
      <c r="I54" s="19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true" customHeight="false" outlineLevel="0" collapsed="false">
      <c r="A55" s="19" t="n">
        <v>0.1</v>
      </c>
      <c r="B55" s="19" t="n">
        <f aca="false">A55/$I$1</f>
        <v>0.173205080756888</v>
      </c>
      <c r="C55" s="19" t="n">
        <v>129</v>
      </c>
      <c r="D55" s="19"/>
      <c r="E55" s="19" t="e">
        <f aca="false">3*C55*A55/D55 + 0.5</f>
        <v>#DIV/0!</v>
      </c>
      <c r="F55" s="19"/>
      <c r="G55" s="19"/>
      <c r="H55" s="19"/>
      <c r="I55" s="19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true" customHeight="false" outlineLevel="0" collapsed="false">
      <c r="A56" s="19" t="n">
        <v>0.1</v>
      </c>
      <c r="B56" s="19" t="n">
        <f aca="false">A56/$I$1</f>
        <v>0.173205080756888</v>
      </c>
      <c r="C56" s="19" t="n">
        <v>129</v>
      </c>
      <c r="D56" s="19"/>
      <c r="E56" s="19" t="e">
        <f aca="false">3*C56*A56/D56 + 0.5</f>
        <v>#DIV/0!</v>
      </c>
      <c r="F56" s="19"/>
      <c r="G56" s="19"/>
      <c r="H56" s="19"/>
      <c r="I56" s="19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true" customHeight="false" outlineLevel="0" collapsed="false">
      <c r="A57" s="19" t="n">
        <v>0.1</v>
      </c>
      <c r="B57" s="19" t="n">
        <f aca="false">A57/$I$1</f>
        <v>0.173205080756888</v>
      </c>
      <c r="C57" s="19" t="n">
        <v>129</v>
      </c>
      <c r="D57" s="19"/>
      <c r="E57" s="19" t="e">
        <f aca="false">3*C57*A57/D57 + 0.5</f>
        <v>#DIV/0!</v>
      </c>
      <c r="F57" s="19"/>
      <c r="G57" s="19"/>
      <c r="H57" s="19"/>
      <c r="I57" s="19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true" customHeight="false" outlineLevel="0" collapsed="false">
      <c r="A58" s="19" t="n">
        <v>0.1</v>
      </c>
      <c r="B58" s="21" t="n">
        <f aca="false">A58/$I$1</f>
        <v>0.173205080756888</v>
      </c>
      <c r="C58" s="19" t="n">
        <v>129</v>
      </c>
      <c r="D58" s="21"/>
      <c r="E58" s="19" t="e">
        <f aca="false">3*C58*A58/D58 + 0.5</f>
        <v>#DIV/0!</v>
      </c>
      <c r="F58" s="19"/>
      <c r="G58" s="21"/>
      <c r="H58" s="21"/>
      <c r="I58" s="2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true" customHeight="false" outlineLevel="0" collapsed="false">
      <c r="A59" s="19" t="n">
        <v>0.1</v>
      </c>
      <c r="B59" s="19" t="n">
        <f aca="false">A59/$I$1</f>
        <v>0.173205080756888</v>
      </c>
      <c r="C59" s="19" t="n">
        <v>129</v>
      </c>
      <c r="D59" s="19"/>
      <c r="E59" s="19" t="e">
        <f aca="false">3*C59*A59/D59 + 0.5</f>
        <v>#DIV/0!</v>
      </c>
      <c r="F59" s="19"/>
      <c r="G59" s="19"/>
      <c r="H59" s="19"/>
      <c r="I59" s="19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true" customHeight="false" outlineLevel="0" collapsed="false">
      <c r="A60" s="19" t="n">
        <v>0.1</v>
      </c>
      <c r="B60" s="19" t="n">
        <f aca="false">A60/$I$1</f>
        <v>0.173205080756888</v>
      </c>
      <c r="C60" s="19" t="n">
        <v>129</v>
      </c>
      <c r="D60" s="19"/>
      <c r="E60" s="19" t="e">
        <f aca="false">3*C60*A60/D60 + 0.5</f>
        <v>#DIV/0!</v>
      </c>
      <c r="F60" s="19"/>
      <c r="G60" s="19"/>
      <c r="H60" s="19"/>
      <c r="I60" s="19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true" customHeight="false" outlineLevel="0" collapsed="false">
      <c r="A61" s="19" t="n">
        <v>0.1</v>
      </c>
      <c r="B61" s="19" t="n">
        <f aca="false">A61/$I$1</f>
        <v>0.173205080756888</v>
      </c>
      <c r="C61" s="19" t="n">
        <v>129</v>
      </c>
      <c r="D61" s="19"/>
      <c r="E61" s="19" t="e">
        <f aca="false">3*C61*A61/D61 + 0.5</f>
        <v>#DIV/0!</v>
      </c>
      <c r="F61" s="19"/>
      <c r="G61" s="19"/>
      <c r="H61" s="19"/>
      <c r="I61" s="19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true" customHeight="false" outlineLevel="0" collapsed="false">
      <c r="A62" s="19" t="n">
        <v>0.1</v>
      </c>
      <c r="B62" s="19" t="n">
        <f aca="false">A62/$I$1</f>
        <v>0.173205080756888</v>
      </c>
      <c r="C62" s="19"/>
      <c r="D62" s="19"/>
      <c r="E62" s="19" t="e">
        <f aca="false">3*C62*A62/D62 + 0.5</f>
        <v>#DIV/0!</v>
      </c>
      <c r="F62" s="19"/>
      <c r="G62" s="19"/>
      <c r="H62" s="19"/>
      <c r="I62" s="19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true" customHeight="false" outlineLevel="0" collapsed="false">
      <c r="A63" s="19" t="n">
        <v>0.1</v>
      </c>
      <c r="B63" s="19" t="n">
        <f aca="false">A63/$I$1</f>
        <v>0.173205080756888</v>
      </c>
      <c r="C63" s="19"/>
      <c r="D63" s="19"/>
      <c r="E63" s="19" t="e">
        <f aca="false">3*C63*A63/D63 + 0.5</f>
        <v>#DIV/0!</v>
      </c>
      <c r="F63" s="19"/>
      <c r="G63" s="19"/>
      <c r="H63" s="19"/>
      <c r="I63" s="19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true" customHeight="false" outlineLevel="0" collapsed="false">
      <c r="A64" s="19" t="n">
        <v>0.1</v>
      </c>
      <c r="B64" s="19" t="n">
        <f aca="false">A64/$I$1</f>
        <v>0.173205080756888</v>
      </c>
      <c r="C64" s="19"/>
      <c r="D64" s="19"/>
      <c r="E64" s="19" t="e">
        <f aca="false">3*C64*A64/D64 + 0.5</f>
        <v>#DIV/0!</v>
      </c>
      <c r="F64" s="19"/>
      <c r="G64" s="19"/>
      <c r="H64" s="19"/>
      <c r="I64" s="19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true" customHeight="false" outlineLevel="0" collapsed="false">
      <c r="A65" s="19" t="n">
        <v>0.1</v>
      </c>
      <c r="B65" s="19" t="n">
        <f aca="false">A65/$I$1</f>
        <v>0.173205080756888</v>
      </c>
      <c r="C65" s="19"/>
      <c r="D65" s="19"/>
      <c r="E65" s="19" t="e">
        <f aca="false">3*C65*A65/D65 + 0.5</f>
        <v>#DIV/0!</v>
      </c>
      <c r="F65" s="19"/>
      <c r="G65" s="19"/>
      <c r="H65" s="19"/>
      <c r="I65" s="19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true" customHeight="false" outlineLevel="0" collapsed="false">
      <c r="A66" s="19" t="n">
        <v>0.1</v>
      </c>
      <c r="B66" s="19" t="n">
        <f aca="false">A66/$I$1</f>
        <v>0.173205080756888</v>
      </c>
      <c r="C66" s="19"/>
      <c r="D66" s="19"/>
      <c r="E66" s="19" t="e">
        <f aca="false">3*C66*A66/D66 + 0.5</f>
        <v>#DIV/0!</v>
      </c>
      <c r="F66" s="19"/>
      <c r="G66" s="19"/>
      <c r="H66" s="19"/>
      <c r="I66" s="19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3" customFormat="true" ht="13.8" hidden="true" customHeight="false" outlineLevel="0" collapsed="false">
      <c r="A67" s="19" t="n">
        <v>0.1</v>
      </c>
      <c r="B67" s="19" t="n">
        <f aca="false">A67/$I$1</f>
        <v>0.173205080756888</v>
      </c>
      <c r="C67" s="19"/>
      <c r="D67" s="19"/>
      <c r="E67" s="19" t="e">
        <f aca="false">3*C67*A67/D67 + 0.5</f>
        <v>#DIV/0!</v>
      </c>
      <c r="F67" s="19"/>
      <c r="G67" s="19"/>
      <c r="H67" s="19"/>
      <c r="I67" s="19"/>
      <c r="J67" s="22"/>
      <c r="K67" s="22"/>
    </row>
    <row r="68" customFormat="false" ht="13.8" hidden="true" customHeight="false" outlineLevel="0" collapsed="false">
      <c r="A68" s="19" t="n">
        <v>0.1</v>
      </c>
      <c r="B68" s="19" t="n">
        <f aca="false">A68/$I$1</f>
        <v>0.173205080756888</v>
      </c>
      <c r="C68" s="19"/>
      <c r="D68" s="19"/>
      <c r="E68" s="19" t="e">
        <f aca="false">3*C68*A68/D68 + 0.5</f>
        <v>#DIV/0!</v>
      </c>
      <c r="F68" s="19"/>
      <c r="G68" s="19"/>
      <c r="H68" s="19"/>
      <c r="I68" s="19"/>
    </row>
    <row r="69" customFormat="false" ht="13.8" hidden="true" customHeight="false" outlineLevel="0" collapsed="false">
      <c r="A69" s="19" t="n">
        <v>0.1</v>
      </c>
      <c r="B69" s="19" t="n">
        <f aca="false">A69/$I$1</f>
        <v>0.173205080756888</v>
      </c>
      <c r="C69" s="19"/>
      <c r="D69" s="19"/>
      <c r="E69" s="19" t="e">
        <f aca="false">3*C69*A69/D69 + 0.5</f>
        <v>#DIV/0!</v>
      </c>
      <c r="F69" s="19"/>
      <c r="G69" s="19"/>
      <c r="H69" s="19"/>
      <c r="I69" s="19"/>
    </row>
    <row r="70" customFormat="false" ht="13.8" hidden="true" customHeight="false" outlineLevel="0" collapsed="false">
      <c r="A70" s="19" t="n">
        <v>0.1</v>
      </c>
      <c r="B70" s="19" t="n">
        <f aca="false">A70/$I$1</f>
        <v>0.173205080756888</v>
      </c>
      <c r="C70" s="19"/>
      <c r="D70" s="19"/>
      <c r="E70" s="19" t="e">
        <f aca="false">3*C70*A70/D70 + 0.5</f>
        <v>#DIV/0!</v>
      </c>
      <c r="F70" s="19"/>
      <c r="G70" s="19"/>
      <c r="H70" s="19"/>
      <c r="I70" s="19"/>
    </row>
  </sheetData>
  <mergeCells count="1">
    <mergeCell ref="A1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LibreOffice/5.1.4.2$Linux_X86_64 LibreOffice_project/10m0$Build-2</Application>
  <Company>MRT www.Win2Farsi.com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2018-06-14T11:09:32Z</dcterms:created>
  <dc:creator>Moorche</dc:creator>
  <dc:description/>
  <dc:language>en-US</dc:language>
  <cp:lastModifiedBy/>
  <dcterms:modified xsi:type="dcterms:W3CDTF">2018-09-01T14:05:13Z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MRT www.Win2Farsi.com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