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bowiestate-my.sharepoint.com/personal/alis0712_students_bowiestate_edu/Documents/COSC 887/programming/prog3/"/>
    </mc:Choice>
  </mc:AlternateContent>
  <xr:revisionPtr revIDLastSave="1268" documentId="8_{440AF261-2D9F-4338-B965-16BED803FF71}" xr6:coauthVersionLast="47" xr6:coauthVersionMax="47" xr10:uidLastSave="{A0EA4238-C33D-40F3-A6F7-FA78770F30C9}"/>
  <bookViews>
    <workbookView xWindow="240" yWindow="960" windowWidth="37785" windowHeight="14520" xr2:uid="{1C2BE799-2721-415B-8440-DC5AE46E5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N2" i="1"/>
  <c r="N1" i="1"/>
  <c r="D8" i="1"/>
  <c r="D7" i="1"/>
  <c r="D6" i="1"/>
  <c r="D2" i="1"/>
  <c r="G7" i="1" l="1"/>
  <c r="G8" i="1"/>
  <c r="K1" i="1"/>
  <c r="K2" i="1"/>
  <c r="G3" i="1"/>
  <c r="G2" i="1"/>
  <c r="G5" i="1"/>
  <c r="G6" i="1"/>
  <c r="G4" i="1"/>
  <c r="E4" i="1" l="1"/>
  <c r="E5" i="1"/>
  <c r="E2" i="1"/>
  <c r="E8" i="1"/>
  <c r="E6" i="1"/>
  <c r="E3" i="1"/>
  <c r="E7" i="1"/>
</calcChain>
</file>

<file path=xl/sharedStrings.xml><?xml version="1.0" encoding="utf-8"?>
<sst xmlns="http://schemas.openxmlformats.org/spreadsheetml/2006/main" count="11" uniqueCount="9">
  <si>
    <t>Speedup</t>
  </si>
  <si>
    <t xml:space="preserve">Utilization </t>
  </si>
  <si>
    <t>Processor</t>
  </si>
  <si>
    <t>Tp(s)</t>
  </si>
  <si>
    <t>T1(s)</t>
  </si>
  <si>
    <t>max</t>
  </si>
  <si>
    <t>min</t>
  </si>
  <si>
    <t>Utilization Rate (Normalized)</t>
  </si>
  <si>
    <t>SpeedUp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</si>
</sst>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4.6142055215424955E-3</c:v>
                </c:pt>
                <c:pt idx="1">
                  <c:v>0</c:v>
                </c:pt>
                <c:pt idx="2">
                  <c:v>1</c:v>
                </c:pt>
                <c:pt idx="3">
                  <c:v>0.99934040882458153</c:v>
                </c:pt>
                <c:pt idx="4">
                  <c:v>0.95626552167313672</c:v>
                </c:pt>
                <c:pt idx="5">
                  <c:v>0.99179544537399889</c:v>
                </c:pt>
                <c:pt idx="6">
                  <c:v>0.99591430151263338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E-4D63-9669-4A96B1EE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5039"/>
        <c:axId val="747366287"/>
      </c:scatterChart>
      <c:valAx>
        <c:axId val="74736503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6287"/>
        <c:crosses val="autoZero"/>
        <c:crossBetween val="midCat"/>
      </c:valAx>
      <c:valAx>
        <c:axId val="7473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100</c:v>
                </c:pt>
                <c:pt idx="1">
                  <c:v>16.285146284574076</c:v>
                </c:pt>
                <c:pt idx="2">
                  <c:v>7.2378415341566731</c:v>
                </c:pt>
                <c:pt idx="3">
                  <c:v>1.0253602230371648</c:v>
                </c:pt>
                <c:pt idx="4">
                  <c:v>0.33981327832565755</c:v>
                </c:pt>
                <c:pt idx="5">
                  <c:v>7.5237084630955853E-2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3-46CD-8FEB-86CDCF49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86863"/>
        <c:axId val="1581489359"/>
      </c:scatterChart>
      <c:valAx>
        <c:axId val="1581486863"/>
        <c:scaling>
          <c:logBase val="2"/>
          <c:orientation val="minMax"/>
          <c:max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layout>
            <c:manualLayout>
              <c:xMode val="edge"/>
              <c:yMode val="edge"/>
              <c:x val="0.41667876694024708"/>
              <c:y val="0.9277945010880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9359"/>
        <c:crosses val="autoZero"/>
        <c:crossBetween val="midCat"/>
      </c:valAx>
      <c:valAx>
        <c:axId val="1581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Rate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2</xdr:row>
      <xdr:rowOff>66676</xdr:rowOff>
    </xdr:from>
    <xdr:to>
      <xdr:col>29</xdr:col>
      <xdr:colOff>190500</xdr:colOff>
      <xdr:row>25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F2B24-3752-BBF7-70F5-644F47CC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9</xdr:row>
      <xdr:rowOff>66676</xdr:rowOff>
    </xdr:from>
    <xdr:to>
      <xdr:col>12</xdr:col>
      <xdr:colOff>114300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043E1-C80C-2F16-9077-4B44A655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8453-BD4F-4F0C-9592-92AB83DFA5CE}">
  <dimension ref="A1:N30"/>
  <sheetViews>
    <sheetView tabSelected="1" workbookViewId="0">
      <selection activeCell="C2" sqref="C2:C8"/>
    </sheetView>
  </sheetViews>
  <sheetFormatPr defaultRowHeight="15" x14ac:dyDescent="0.25"/>
  <cols>
    <col min="1" max="1" width="10.7109375" customWidth="1"/>
    <col min="3" max="3" width="9" bestFit="1" customWidth="1"/>
    <col min="4" max="4" width="12" bestFit="1" customWidth="1"/>
    <col min="5" max="5" width="21" bestFit="1" customWidth="1"/>
    <col min="6" max="6" width="14.7109375" bestFit="1" customWidth="1"/>
    <col min="7" max="7" width="27.28515625" bestFit="1" customWidth="1"/>
  </cols>
  <sheetData>
    <row r="1" spans="1:14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8</v>
      </c>
      <c r="F1" s="2" t="s">
        <v>1</v>
      </c>
      <c r="G1" s="2" t="s">
        <v>7</v>
      </c>
      <c r="J1" s="2" t="s">
        <v>5</v>
      </c>
      <c r="K1" s="1">
        <f>MAX(D2:D8)</f>
        <v>1.8611111111111112</v>
      </c>
      <c r="M1" s="1" t="s">
        <v>5</v>
      </c>
      <c r="N1" s="1">
        <f>MAX(F2:F8)</f>
        <v>1.7663260000000001</v>
      </c>
    </row>
    <row r="2" spans="1:14" x14ac:dyDescent="0.25">
      <c r="A2" s="2">
        <v>1</v>
      </c>
      <c r="B2" s="2">
        <v>1.302E-3</v>
      </c>
      <c r="C2" s="2">
        <v>2.4120000000000001E-3</v>
      </c>
      <c r="D2" s="2">
        <f>C2/B2</f>
        <v>1.8525345622119815</v>
      </c>
      <c r="E2" s="2">
        <f>(D2-$K$1)/($K$2-$K$1)</f>
        <v>4.6142055215424955E-3</v>
      </c>
      <c r="F2" s="2">
        <v>1.7663260000000001</v>
      </c>
      <c r="G2" s="2">
        <f>((F2-$N$2)/($N$1-$N$2))*100</f>
        <v>100</v>
      </c>
      <c r="J2" s="3" t="s">
        <v>6</v>
      </c>
      <c r="K2" s="1">
        <f>MIN(D2:D8)</f>
        <v>2.3839999999999998E-3</v>
      </c>
      <c r="M2" s="1" t="s">
        <v>6</v>
      </c>
      <c r="N2" s="1">
        <f>MIN(F2:F8)</f>
        <v>1.2390000000000001E-3</v>
      </c>
    </row>
    <row r="3" spans="1:14" x14ac:dyDescent="0.25">
      <c r="A3" s="2">
        <v>2</v>
      </c>
      <c r="B3" s="2">
        <v>1.2960000000000001E-3</v>
      </c>
      <c r="C3" s="2">
        <v>2.4120000000000001E-3</v>
      </c>
      <c r="D3" s="2">
        <f t="shared" ref="D3:D8" si="0">C3/B3</f>
        <v>1.8611111111111112</v>
      </c>
      <c r="E3" s="2">
        <f t="shared" ref="E3:E8" si="1">(D3-$K$1)/($K$2-$K$1)</f>
        <v>0</v>
      </c>
      <c r="F3" s="2">
        <v>0.288686</v>
      </c>
      <c r="G3" s="2">
        <f t="shared" ref="G3:G8" si="2">((F3-$N$2)/($N$1-$N$2))*100</f>
        <v>16.285146284574076</v>
      </c>
    </row>
    <row r="4" spans="1:14" x14ac:dyDescent="0.25">
      <c r="A4" s="2">
        <v>4</v>
      </c>
      <c r="B4" s="2">
        <v>1.1720000000000001E-3</v>
      </c>
      <c r="C4" s="2">
        <v>2.4120000000000001E-3</v>
      </c>
      <c r="D4" s="2">
        <v>2.3839999999999998E-3</v>
      </c>
      <c r="E4" s="2">
        <f t="shared" si="1"/>
        <v>1</v>
      </c>
      <c r="F4" s="2">
        <v>0.1289932</v>
      </c>
      <c r="G4" s="2">
        <f t="shared" si="2"/>
        <v>7.2378415341566731</v>
      </c>
    </row>
    <row r="5" spans="1:14" x14ac:dyDescent="0.25">
      <c r="A5" s="2">
        <v>8</v>
      </c>
      <c r="B5" s="2">
        <v>2.8509999999999998E-3</v>
      </c>
      <c r="C5" s="2">
        <v>2.4120000000000001E-3</v>
      </c>
      <c r="D5" s="2">
        <v>3.6099999999999999E-3</v>
      </c>
      <c r="E5" s="2">
        <f t="shared" si="1"/>
        <v>0.99934040882458153</v>
      </c>
      <c r="F5" s="2">
        <v>1.9337500000000001E-2</v>
      </c>
      <c r="G5" s="2">
        <f t="shared" si="2"/>
        <v>1.0253602230371648</v>
      </c>
    </row>
    <row r="6" spans="1:14" x14ac:dyDescent="0.25">
      <c r="A6" s="2">
        <v>16</v>
      </c>
      <c r="B6" s="2">
        <v>2.8826000000000001E-2</v>
      </c>
      <c r="C6" s="2">
        <v>2.4120000000000001E-3</v>
      </c>
      <c r="D6" s="2">
        <f t="shared" si="0"/>
        <v>8.3674460556442107E-2</v>
      </c>
      <c r="E6" s="2">
        <f t="shared" si="1"/>
        <v>0.95626552167313672</v>
      </c>
      <c r="F6" s="2">
        <v>7.2370000000000004E-3</v>
      </c>
      <c r="G6" s="2">
        <f t="shared" si="2"/>
        <v>0.33981327832565755</v>
      </c>
    </row>
    <row r="7" spans="1:14" x14ac:dyDescent="0.25">
      <c r="A7" s="2">
        <v>32</v>
      </c>
      <c r="B7" s="3">
        <v>0.13678100000000001</v>
      </c>
      <c r="C7" s="2">
        <v>2.4120000000000001E-3</v>
      </c>
      <c r="D7" s="2">
        <f t="shared" si="0"/>
        <v>1.7634028117940355E-2</v>
      </c>
      <c r="E7" s="2">
        <f t="shared" si="1"/>
        <v>0.99179544537399889</v>
      </c>
      <c r="F7" s="3">
        <v>2.5669999999999998E-3</v>
      </c>
      <c r="G7" s="2">
        <f>((F7-$N$2)/($N$1-$N$2))*100</f>
        <v>7.5237084630955853E-2</v>
      </c>
    </row>
    <row r="8" spans="1:14" x14ac:dyDescent="0.25">
      <c r="A8" s="2">
        <v>64</v>
      </c>
      <c r="B8" s="3">
        <v>0.241727</v>
      </c>
      <c r="C8" s="2">
        <v>2.4120000000000001E-3</v>
      </c>
      <c r="D8" s="2">
        <f t="shared" si="0"/>
        <v>9.9781985462939603E-3</v>
      </c>
      <c r="E8" s="2">
        <f t="shared" si="1"/>
        <v>0.99591430151263338</v>
      </c>
      <c r="F8" s="3">
        <v>1.2390000000000001E-3</v>
      </c>
      <c r="G8" s="2">
        <f t="shared" si="2"/>
        <v>0</v>
      </c>
    </row>
    <row r="9" spans="1:14" x14ac:dyDescent="0.25">
      <c r="A9" s="4"/>
      <c r="B9" s="5"/>
      <c r="C9" s="5"/>
      <c r="D9" s="4"/>
      <c r="E9" s="4"/>
      <c r="F9" s="5"/>
      <c r="G9" s="4"/>
    </row>
    <row r="10" spans="1:14" x14ac:dyDescent="0.25">
      <c r="A10" s="4"/>
      <c r="B10" s="5"/>
      <c r="C10" s="5"/>
      <c r="D10" s="4"/>
      <c r="E10" s="4"/>
      <c r="F10" s="5"/>
      <c r="G10" s="4"/>
    </row>
    <row r="11" spans="1:14" x14ac:dyDescent="0.25">
      <c r="A11" s="4"/>
      <c r="B11" s="5"/>
      <c r="C11" s="5"/>
      <c r="D11" s="4"/>
      <c r="E11" s="4"/>
      <c r="F11" s="5"/>
      <c r="G11" s="4"/>
    </row>
    <row r="12" spans="1:14" x14ac:dyDescent="0.25">
      <c r="A12" s="4"/>
      <c r="B12" s="5"/>
      <c r="C12" s="5"/>
      <c r="D12" s="4"/>
      <c r="E12" s="4"/>
      <c r="F12" s="5"/>
      <c r="G12" s="4"/>
    </row>
    <row r="13" spans="1:14" x14ac:dyDescent="0.25">
      <c r="A13" s="4"/>
      <c r="B13" s="5"/>
      <c r="C13" s="5"/>
      <c r="D13" s="4"/>
      <c r="E13" s="4"/>
      <c r="F13" s="5"/>
      <c r="G13" s="4"/>
    </row>
    <row r="14" spans="1:14" x14ac:dyDescent="0.25">
      <c r="D14" s="4"/>
      <c r="E14" s="4"/>
      <c r="G14" s="5"/>
    </row>
    <row r="15" spans="1:14" x14ac:dyDescent="0.25">
      <c r="A15" s="4"/>
      <c r="B15" s="5"/>
      <c r="C15" s="5"/>
      <c r="D15" s="4"/>
      <c r="E15" s="4"/>
      <c r="F15" s="5"/>
      <c r="G15" s="5"/>
    </row>
    <row r="16" spans="1:14" x14ac:dyDescent="0.25">
      <c r="A16" s="4"/>
      <c r="B16" s="5"/>
      <c r="C16" s="5"/>
      <c r="D16" s="4"/>
      <c r="E16" s="4"/>
      <c r="F16" s="5"/>
      <c r="G16" s="5"/>
    </row>
    <row r="17" spans="1:7" x14ac:dyDescent="0.25">
      <c r="A17" s="4"/>
      <c r="B17" s="5"/>
      <c r="C17" s="5"/>
      <c r="D17" s="4"/>
      <c r="E17" s="4"/>
      <c r="F17" s="5"/>
      <c r="G17" s="5"/>
    </row>
    <row r="18" spans="1:7" x14ac:dyDescent="0.25">
      <c r="A18" s="4"/>
      <c r="B18" s="5"/>
      <c r="C18" s="5"/>
      <c r="D18" s="4"/>
      <c r="E18" s="4"/>
      <c r="F18" s="5"/>
      <c r="G18" s="5"/>
    </row>
    <row r="19" spans="1:7" x14ac:dyDescent="0.25">
      <c r="A19" s="4"/>
      <c r="B19" s="5"/>
      <c r="C19" s="5"/>
      <c r="D19" s="4"/>
      <c r="E19" s="4"/>
      <c r="F19" s="5"/>
      <c r="G19" s="5"/>
    </row>
    <row r="20" spans="1:7" x14ac:dyDescent="0.25">
      <c r="A20" s="4"/>
      <c r="B20" s="5"/>
      <c r="C20" s="5"/>
      <c r="D20" s="4"/>
      <c r="E20" s="4"/>
      <c r="F20" s="5"/>
      <c r="G20" s="5"/>
    </row>
    <row r="21" spans="1:7" x14ac:dyDescent="0.25">
      <c r="A21" s="4"/>
      <c r="B21" s="5"/>
      <c r="C21" s="5"/>
      <c r="D21" s="4"/>
      <c r="E21" s="4"/>
      <c r="F21" s="5"/>
      <c r="G21" s="5"/>
    </row>
    <row r="22" spans="1:7" x14ac:dyDescent="0.25">
      <c r="D22" s="4"/>
      <c r="E22" s="4"/>
      <c r="G22" s="5"/>
    </row>
    <row r="23" spans="1:7" x14ac:dyDescent="0.25">
      <c r="A23" s="4"/>
      <c r="D23" s="4"/>
      <c r="E23" s="4"/>
      <c r="G23" s="5"/>
    </row>
    <row r="24" spans="1:7" x14ac:dyDescent="0.25">
      <c r="A24" s="4"/>
      <c r="D24" s="4"/>
      <c r="E24" s="4"/>
      <c r="G24" s="5"/>
    </row>
    <row r="25" spans="1:7" x14ac:dyDescent="0.25">
      <c r="A25" s="4"/>
      <c r="D25" s="4"/>
      <c r="E25" s="4"/>
      <c r="G25" s="5"/>
    </row>
    <row r="26" spans="1:7" x14ac:dyDescent="0.25">
      <c r="A26" s="4"/>
      <c r="D26" s="4"/>
      <c r="E26" s="4"/>
      <c r="G26" s="5"/>
    </row>
    <row r="27" spans="1:7" x14ac:dyDescent="0.25">
      <c r="A27" s="4"/>
      <c r="D27" s="4"/>
      <c r="E27" s="4"/>
      <c r="G27" s="5"/>
    </row>
    <row r="28" spans="1:7" x14ac:dyDescent="0.25">
      <c r="A28" s="4"/>
      <c r="D28" s="4"/>
      <c r="E28" s="4"/>
      <c r="G28" s="5"/>
    </row>
    <row r="29" spans="1:7" x14ac:dyDescent="0.25">
      <c r="A29" s="4"/>
      <c r="D29" s="4"/>
      <c r="E29" s="4"/>
      <c r="G29" s="5"/>
    </row>
    <row r="30" spans="1:7" x14ac:dyDescent="0.25">
      <c r="A30" s="5"/>
      <c r="D30" s="4"/>
      <c r="E30" s="4"/>
      <c r="G30" s="5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ali</dc:creator>
  <cp:lastModifiedBy>syed ali</cp:lastModifiedBy>
  <dcterms:created xsi:type="dcterms:W3CDTF">2022-10-26T14:43:47Z</dcterms:created>
  <dcterms:modified xsi:type="dcterms:W3CDTF">2022-11-29T21:39:19Z</dcterms:modified>
</cp:coreProperties>
</file>