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e695298\AppData\Local\Microsoft\Windows\INetCache\Content.Outlook\6S34I56O\"/>
    </mc:Choice>
  </mc:AlternateContent>
  <xr:revisionPtr revIDLastSave="0" documentId="8_{A344AF1E-687B-48E1-97CC-1EC1BCCD205F}" xr6:coauthVersionLast="46" xr6:coauthVersionMax="46" xr10:uidLastSave="{00000000-0000-0000-0000-000000000000}"/>
  <bookViews>
    <workbookView xWindow="-110" yWindow="-110" windowWidth="19420" windowHeight="10420" activeTab="3" xr2:uid="{00000000-000D-0000-FFFF-FFFF00000000}"/>
  </bookViews>
  <sheets>
    <sheet name="0. Introduction" sheetId="25" r:id="rId1"/>
    <sheet name="1. Reporting" sheetId="26" r:id="rId2"/>
    <sheet name="2. SASER Data Reports" sheetId="19" r:id="rId3"/>
    <sheet name="3. SASER Master List" sheetId="23" r:id="rId4"/>
    <sheet name="APM" sheetId="28" r:id="rId5"/>
    <sheet name="DropDownList" sheetId="11" r:id="rId6"/>
    <sheet name="SASER_Masterlist_Comments_07_21" sheetId="20" state="hidden" r:id="rId7"/>
    <sheet name="Action List" sheetId="29" r:id="rId8"/>
    <sheet name="Follow up list" sheetId="30" state="hidden" r:id="rId9"/>
    <sheet name="July 2021" sheetId="21" state="hidden" r:id="rId10"/>
    <sheet name="SASER Tasks Status_x0009_Definition" sheetId="5" state="hidden" r:id="rId11"/>
    <sheet name="CV Status" sheetId="6" state="hidden" r:id="rId12"/>
  </sheets>
  <externalReferences>
    <externalReference r:id="rId13"/>
    <externalReference r:id="rId14"/>
    <externalReference r:id="rId15"/>
    <externalReference r:id="rId16"/>
  </externalReferences>
  <definedNames>
    <definedName name="_xlnm._FilterDatabase" localSheetId="3" hidden="1">'3. SASER Master List'!$A$1:$BB$100</definedName>
    <definedName name="_xlnm._FilterDatabase" localSheetId="7" hidden="1">'Action List'!$A$1:$H$341</definedName>
    <definedName name="_xlnm._FilterDatabase" localSheetId="5" hidden="1">DropDownList!$A$2:$G$63</definedName>
    <definedName name="_xlnm._FilterDatabase" localSheetId="8" hidden="1">'Follow up list'!$A$1:$G$100</definedName>
    <definedName name="_xlnm._FilterDatabase" localSheetId="9" hidden="1">'July 2021'!$A$1:$AL$307</definedName>
    <definedName name="_xlnm._FilterDatabase" localSheetId="6" hidden="1">SASER_Masterlist_Comments_07_21!$A$1:$AL$101</definedName>
    <definedName name="clComplete" localSheetId="7">#REF!</definedName>
    <definedName name="clComplete">#REF!</definedName>
    <definedName name="clCustom1" localSheetId="7">#REF!</definedName>
    <definedName name="clCustom1">#REF!</definedName>
    <definedName name="clCustom2" localSheetId="7">#REF!</definedName>
    <definedName name="clCustom2">#REF!</definedName>
    <definedName name="clCustom3" localSheetId="7">#REF!</definedName>
    <definedName name="clCustom3">#REF!</definedName>
    <definedName name="clCustom4" localSheetId="7">#REF!</definedName>
    <definedName name="clCustom4">#REF!</definedName>
    <definedName name="clDelayed" localSheetId="7">#REF!</definedName>
    <definedName name="clDelayed">#REF!</definedName>
    <definedName name="clInProgress" localSheetId="7">#REF!</definedName>
    <definedName name="clInProgress">#REF!</definedName>
    <definedName name="clNotStarted" localSheetId="7">#REF!</definedName>
    <definedName name="clNotStarted">#REF!</definedName>
    <definedName name="ColumnTitle1" localSheetId="2">#REF!</definedName>
    <definedName name="ColumnTitle1" localSheetId="7">#REF!</definedName>
    <definedName name="ColumnTitle1" localSheetId="6">#REF!</definedName>
    <definedName name="ColumnTitle1">#REF!</definedName>
    <definedName name="ColumnTitle2">[1]!People[[#Headers],[NAME]]</definedName>
    <definedName name="ColumnTitleRegion1..K4.1" localSheetId="7">#REF!</definedName>
    <definedName name="ColumnTitleRegion1..K4.1">#REF!</definedName>
    <definedName name="Milestone_Marker">[2]Purple!$C$6</definedName>
    <definedName name="Names">[1]!People[NAME]</definedName>
    <definedName name="_xlnm.Print_Area" localSheetId="1">'1. Reporting'!$A$3:$AA$42</definedName>
    <definedName name="Project_Start">[2]Purple!$C$5</definedName>
    <definedName name="Scrolling_Increment">[2]Purple!$U$5</definedName>
    <definedName name="txtCustom1" localSheetId="7">#REF!</definedName>
    <definedName name="txtCustom1">#REF!</definedName>
    <definedName name="txtCustom2" localSheetId="7">#REF!</definedName>
    <definedName name="txtCustom2">#REF!</definedName>
    <definedName name="txtCustom3" localSheetId="7">#REF!</definedName>
    <definedName name="txtCustom3">#REF!</definedName>
    <definedName name="txtCustom4" localSheetId="7">#REF!</definedName>
    <definedName name="txtCustom4">#REF!</definedName>
  </definedNames>
  <calcPr calcId="191029"/>
  <pivotCaches>
    <pivotCache cacheId="1"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9" l="1"/>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264" i="29"/>
  <c r="D265" i="29"/>
  <c r="D266" i="29"/>
  <c r="D267" i="29"/>
  <c r="D268" i="29"/>
  <c r="D269" i="29"/>
  <c r="D270" i="29"/>
  <c r="D271" i="29"/>
  <c r="D272" i="29"/>
  <c r="D273" i="29"/>
  <c r="D274" i="29"/>
  <c r="D275" i="29"/>
  <c r="D276" i="29"/>
  <c r="D277" i="29"/>
  <c r="D278" i="29"/>
  <c r="D279" i="29"/>
  <c r="D280" i="29"/>
  <c r="D281" i="29"/>
  <c r="D282" i="29"/>
  <c r="D283" i="29"/>
  <c r="D284" i="29"/>
  <c r="D285" i="29"/>
  <c r="D286" i="29"/>
  <c r="D287" i="29"/>
  <c r="D288" i="29"/>
  <c r="D289" i="29"/>
  <c r="D290" i="29"/>
  <c r="D291" i="29"/>
  <c r="D292" i="29"/>
  <c r="D293" i="29"/>
  <c r="D294" i="29"/>
  <c r="D295" i="29"/>
  <c r="D296" i="29"/>
  <c r="D297" i="29"/>
  <c r="D298" i="29"/>
  <c r="D299" i="29"/>
  <c r="D300" i="29"/>
  <c r="D301" i="29"/>
  <c r="D302" i="29"/>
  <c r="D303" i="29"/>
  <c r="D304" i="29"/>
  <c r="D305" i="29"/>
  <c r="D306" i="29"/>
  <c r="D307" i="29"/>
  <c r="D308" i="29"/>
  <c r="D309" i="29"/>
  <c r="D310" i="29"/>
  <c r="D311" i="29"/>
  <c r="D312" i="29"/>
  <c r="D313" i="29"/>
  <c r="D314" i="29"/>
  <c r="D315" i="29"/>
  <c r="D316" i="29"/>
  <c r="D317" i="29"/>
  <c r="D318" i="29"/>
  <c r="D319" i="29"/>
  <c r="D320" i="29"/>
  <c r="D321" i="29"/>
  <c r="D322" i="29"/>
  <c r="D323" i="29"/>
  <c r="D324" i="29"/>
  <c r="D325" i="29"/>
  <c r="D326" i="29"/>
  <c r="D327" i="29"/>
  <c r="D328" i="29"/>
  <c r="D329" i="29"/>
  <c r="D330" i="29"/>
  <c r="D331" i="29"/>
  <c r="D332" i="29"/>
  <c r="D333" i="29"/>
  <c r="D334" i="29"/>
  <c r="D335" i="29"/>
  <c r="D336" i="29"/>
  <c r="D337" i="29"/>
  <c r="D338" i="29"/>
  <c r="D339" i="29"/>
  <c r="D340" i="29"/>
  <c r="D2" i="29"/>
  <c r="C3" i="29"/>
  <c r="C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C202" i="29"/>
  <c r="C203" i="29"/>
  <c r="C204" i="29"/>
  <c r="C205" i="29"/>
  <c r="C206" i="29"/>
  <c r="C207" i="29"/>
  <c r="C208" i="29"/>
  <c r="C209" i="29"/>
  <c r="C210" i="29"/>
  <c r="C211" i="29"/>
  <c r="C212" i="29"/>
  <c r="C213" i="29"/>
  <c r="C214" i="29"/>
  <c r="C215" i="29"/>
  <c r="C216" i="29"/>
  <c r="C217" i="29"/>
  <c r="C218" i="29"/>
  <c r="C219" i="29"/>
  <c r="C220" i="29"/>
  <c r="C221" i="29"/>
  <c r="C222" i="29"/>
  <c r="C223" i="29"/>
  <c r="C224" i="29"/>
  <c r="C225" i="29"/>
  <c r="C226" i="29"/>
  <c r="C227" i="29"/>
  <c r="C228" i="29"/>
  <c r="C229" i="29"/>
  <c r="C230" i="29"/>
  <c r="C231" i="29"/>
  <c r="C232" i="29"/>
  <c r="C233" i="29"/>
  <c r="C234" i="29"/>
  <c r="C235" i="29"/>
  <c r="C236" i="29"/>
  <c r="C237" i="29"/>
  <c r="C238" i="29"/>
  <c r="C239" i="29"/>
  <c r="C240" i="29"/>
  <c r="C241" i="29"/>
  <c r="C242" i="29"/>
  <c r="C243" i="29"/>
  <c r="C244" i="29"/>
  <c r="C245" i="29"/>
  <c r="C246" i="29"/>
  <c r="C247" i="29"/>
  <c r="C248" i="29"/>
  <c r="C249" i="29"/>
  <c r="C250" i="29"/>
  <c r="C251" i="29"/>
  <c r="C252" i="29"/>
  <c r="C253" i="29"/>
  <c r="C254" i="29"/>
  <c r="C255" i="29"/>
  <c r="C256" i="29"/>
  <c r="C257" i="29"/>
  <c r="C258" i="29"/>
  <c r="C259" i="29"/>
  <c r="C260" i="29"/>
  <c r="C261" i="29"/>
  <c r="C262" i="29"/>
  <c r="C263" i="29"/>
  <c r="C264" i="29"/>
  <c r="C265" i="29"/>
  <c r="C266" i="29"/>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C290" i="29"/>
  <c r="C291" i="29"/>
  <c r="C292" i="29"/>
  <c r="C293" i="29"/>
  <c r="C294" i="29"/>
  <c r="C295" i="29"/>
  <c r="C296" i="29"/>
  <c r="C297" i="29"/>
  <c r="C298" i="29"/>
  <c r="C299" i="29"/>
  <c r="C300" i="29"/>
  <c r="C301" i="29"/>
  <c r="C302" i="29"/>
  <c r="C303" i="29"/>
  <c r="C304" i="29"/>
  <c r="C305" i="29"/>
  <c r="C306" i="29"/>
  <c r="C307" i="29"/>
  <c r="C308" i="29"/>
  <c r="C309" i="29"/>
  <c r="C310" i="29"/>
  <c r="C311" i="29"/>
  <c r="C312" i="29"/>
  <c r="C313" i="29"/>
  <c r="C314" i="29"/>
  <c r="C315" i="29"/>
  <c r="C316" i="29"/>
  <c r="C317" i="29"/>
  <c r="C318" i="29"/>
  <c r="C319" i="29"/>
  <c r="C320" i="29"/>
  <c r="C321" i="29"/>
  <c r="C322" i="29"/>
  <c r="C323" i="29"/>
  <c r="C324" i="29"/>
  <c r="C325" i="29"/>
  <c r="C326" i="29"/>
  <c r="C327" i="29"/>
  <c r="C328" i="29"/>
  <c r="C329" i="29"/>
  <c r="C330" i="29"/>
  <c r="C331" i="29"/>
  <c r="C332" i="29"/>
  <c r="C333" i="29"/>
  <c r="C334" i="29"/>
  <c r="C335" i="29"/>
  <c r="C336" i="29"/>
  <c r="C337" i="29"/>
  <c r="C338" i="29"/>
  <c r="C339" i="29"/>
  <c r="C340" i="29"/>
  <c r="C2" i="29"/>
  <c r="B3" i="29"/>
  <c r="B4" i="29"/>
  <c r="B5" i="29"/>
  <c r="B6" i="29"/>
  <c r="B7" i="29"/>
  <c r="B8" i="29"/>
  <c r="B9" i="29"/>
  <c r="B10" i="29"/>
  <c r="B11" i="29"/>
  <c r="B12" i="29"/>
  <c r="B13" i="29"/>
  <c r="B14" i="29"/>
  <c r="B15" i="29"/>
  <c r="B16" i="29"/>
  <c r="B17" i="29"/>
  <c r="B18" i="29"/>
  <c r="B19" i="29"/>
  <c r="B20" i="29"/>
  <c r="B21" i="29"/>
  <c r="B22" i="29"/>
  <c r="B23" i="29"/>
  <c r="B24" i="29"/>
  <c r="B25" i="29"/>
  <c r="B26" i="29"/>
  <c r="B27" i="29"/>
  <c r="B28" i="29"/>
  <c r="B29" i="29"/>
  <c r="B30" i="29"/>
  <c r="B31" i="29"/>
  <c r="B32" i="29"/>
  <c r="B33" i="29"/>
  <c r="B34" i="29"/>
  <c r="B35" i="29"/>
  <c r="B36" i="29"/>
  <c r="B37" i="29"/>
  <c r="B38" i="29"/>
  <c r="B39" i="29"/>
  <c r="B40" i="29"/>
  <c r="B41" i="29"/>
  <c r="B42" i="29"/>
  <c r="B43" i="29"/>
  <c r="B44" i="29"/>
  <c r="B45" i="29"/>
  <c r="B46" i="29"/>
  <c r="B47" i="29"/>
  <c r="B48" i="29"/>
  <c r="B49" i="29"/>
  <c r="B50" i="29"/>
  <c r="B51" i="29"/>
  <c r="B52" i="29"/>
  <c r="B53" i="29"/>
  <c r="B54" i="29"/>
  <c r="B55" i="29"/>
  <c r="B56" i="29"/>
  <c r="B57" i="29"/>
  <c r="B58" i="29"/>
  <c r="B59" i="29"/>
  <c r="B60" i="29"/>
  <c r="B61" i="29"/>
  <c r="B62" i="29"/>
  <c r="B63" i="29"/>
  <c r="B64" i="29"/>
  <c r="B65" i="29"/>
  <c r="B66" i="29"/>
  <c r="B67" i="29"/>
  <c r="B68" i="29"/>
  <c r="B69" i="29"/>
  <c r="B70" i="29"/>
  <c r="B71" i="29"/>
  <c r="B72" i="29"/>
  <c r="B73" i="29"/>
  <c r="B74" i="29"/>
  <c r="B75" i="29"/>
  <c r="B76" i="29"/>
  <c r="B77" i="29"/>
  <c r="B78" i="29"/>
  <c r="B79" i="29"/>
  <c r="B80" i="29"/>
  <c r="B81" i="29"/>
  <c r="B82" i="29"/>
  <c r="B83" i="29"/>
  <c r="B84" i="29"/>
  <c r="B85" i="29"/>
  <c r="B86" i="29"/>
  <c r="B87" i="29"/>
  <c r="B88" i="29"/>
  <c r="B89" i="29"/>
  <c r="B90" i="29"/>
  <c r="B91" i="29"/>
  <c r="B92" i="29"/>
  <c r="B93" i="29"/>
  <c r="B94" i="29"/>
  <c r="B95" i="29"/>
  <c r="B96" i="29"/>
  <c r="B97" i="29"/>
  <c r="B98" i="29"/>
  <c r="B99" i="29"/>
  <c r="B100" i="29"/>
  <c r="B101" i="29"/>
  <c r="B102" i="29"/>
  <c r="B103" i="29"/>
  <c r="B104" i="29"/>
  <c r="B105" i="29"/>
  <c r="B106" i="29"/>
  <c r="B107" i="29"/>
  <c r="B108" i="29"/>
  <c r="B109" i="29"/>
  <c r="B110" i="29"/>
  <c r="B111" i="29"/>
  <c r="B112" i="29"/>
  <c r="B113" i="29"/>
  <c r="B114" i="29"/>
  <c r="B115" i="29"/>
  <c r="B116" i="29"/>
  <c r="B117" i="29"/>
  <c r="B118" i="29"/>
  <c r="B119" i="29"/>
  <c r="B120" i="29"/>
  <c r="B121" i="29"/>
  <c r="B122" i="29"/>
  <c r="B123" i="29"/>
  <c r="B124" i="29"/>
  <c r="B125" i="29"/>
  <c r="B126" i="29"/>
  <c r="B127" i="29"/>
  <c r="B128" i="29"/>
  <c r="B129" i="29"/>
  <c r="B130" i="29"/>
  <c r="B131" i="29"/>
  <c r="B132" i="29"/>
  <c r="B133" i="29"/>
  <c r="B134" i="29"/>
  <c r="B135" i="29"/>
  <c r="B136" i="29"/>
  <c r="B137" i="29"/>
  <c r="B138" i="29"/>
  <c r="B139" i="29"/>
  <c r="B140" i="29"/>
  <c r="B141" i="29"/>
  <c r="B142" i="29"/>
  <c r="B143" i="29"/>
  <c r="B144" i="29"/>
  <c r="B145" i="29"/>
  <c r="B146" i="29"/>
  <c r="B147" i="29"/>
  <c r="B148" i="29"/>
  <c r="B149" i="29"/>
  <c r="B150" i="29"/>
  <c r="B151" i="29"/>
  <c r="B152" i="29"/>
  <c r="B153" i="29"/>
  <c r="B154" i="29"/>
  <c r="B155" i="29"/>
  <c r="B156" i="29"/>
  <c r="B157" i="29"/>
  <c r="B158" i="29"/>
  <c r="B159" i="29"/>
  <c r="B160" i="29"/>
  <c r="B161" i="29"/>
  <c r="B162" i="29"/>
  <c r="B163" i="29"/>
  <c r="B164" i="29"/>
  <c r="B165" i="29"/>
  <c r="B166" i="29"/>
  <c r="B167" i="29"/>
  <c r="B168" i="29"/>
  <c r="B169" i="29"/>
  <c r="B170" i="29"/>
  <c r="B171" i="29"/>
  <c r="B172" i="29"/>
  <c r="B173" i="29"/>
  <c r="B174" i="29"/>
  <c r="B175" i="29"/>
  <c r="B176" i="29"/>
  <c r="B177" i="29"/>
  <c r="B178" i="29"/>
  <c r="B179" i="29"/>
  <c r="B180" i="29"/>
  <c r="B181" i="29"/>
  <c r="B182" i="29"/>
  <c r="B183" i="29"/>
  <c r="B184" i="29"/>
  <c r="B185" i="29"/>
  <c r="B186" i="29"/>
  <c r="B187" i="29"/>
  <c r="B188" i="29"/>
  <c r="B189" i="29"/>
  <c r="B190" i="29"/>
  <c r="B191" i="29"/>
  <c r="B192" i="29"/>
  <c r="B193" i="29"/>
  <c r="B194" i="29"/>
  <c r="B195" i="29"/>
  <c r="B196" i="29"/>
  <c r="B197" i="29"/>
  <c r="B198" i="29"/>
  <c r="B199" i="29"/>
  <c r="B200" i="29"/>
  <c r="B201" i="29"/>
  <c r="B202" i="29"/>
  <c r="B203" i="29"/>
  <c r="B204" i="29"/>
  <c r="B205" i="29"/>
  <c r="B206" i="29"/>
  <c r="B207" i="29"/>
  <c r="B208" i="29"/>
  <c r="B209" i="29"/>
  <c r="B210" i="29"/>
  <c r="B211" i="29"/>
  <c r="B212" i="29"/>
  <c r="B213" i="29"/>
  <c r="B214" i="29"/>
  <c r="B215" i="29"/>
  <c r="B216" i="29"/>
  <c r="B217" i="29"/>
  <c r="B218" i="29"/>
  <c r="B219" i="29"/>
  <c r="B220" i="29"/>
  <c r="B221" i="29"/>
  <c r="B222" i="29"/>
  <c r="B223" i="29"/>
  <c r="B224" i="29"/>
  <c r="B225" i="29"/>
  <c r="B226" i="29"/>
  <c r="B227" i="29"/>
  <c r="B228" i="29"/>
  <c r="B229" i="29"/>
  <c r="B230" i="29"/>
  <c r="B231" i="29"/>
  <c r="B232" i="29"/>
  <c r="B233" i="29"/>
  <c r="B234" i="29"/>
  <c r="B235" i="29"/>
  <c r="B236" i="29"/>
  <c r="B237" i="29"/>
  <c r="B238" i="29"/>
  <c r="B239" i="29"/>
  <c r="B240" i="29"/>
  <c r="B241" i="29"/>
  <c r="B242" i="29"/>
  <c r="B243" i="29"/>
  <c r="B244" i="29"/>
  <c r="B245" i="29"/>
  <c r="B246" i="29"/>
  <c r="B247" i="29"/>
  <c r="B248" i="29"/>
  <c r="B249" i="29"/>
  <c r="B250" i="29"/>
  <c r="B251" i="29"/>
  <c r="B252" i="29"/>
  <c r="B253" i="29"/>
  <c r="B254" i="29"/>
  <c r="B255" i="29"/>
  <c r="B256" i="29"/>
  <c r="B257" i="29"/>
  <c r="B258" i="29"/>
  <c r="B259" i="29"/>
  <c r="B260" i="29"/>
  <c r="B261" i="29"/>
  <c r="B262" i="29"/>
  <c r="B263" i="29"/>
  <c r="B264" i="29"/>
  <c r="B265" i="29"/>
  <c r="B266" i="29"/>
  <c r="B267" i="29"/>
  <c r="B268" i="29"/>
  <c r="B269" i="29"/>
  <c r="B270" i="29"/>
  <c r="B271" i="29"/>
  <c r="B272" i="29"/>
  <c r="B273" i="29"/>
  <c r="B274" i="29"/>
  <c r="B275" i="29"/>
  <c r="B276" i="29"/>
  <c r="B277" i="29"/>
  <c r="B278" i="29"/>
  <c r="B279" i="29"/>
  <c r="B280" i="29"/>
  <c r="B281" i="29"/>
  <c r="B282" i="29"/>
  <c r="B283" i="29"/>
  <c r="B284" i="29"/>
  <c r="B285" i="29"/>
  <c r="B286" i="29"/>
  <c r="B287" i="29"/>
  <c r="B288" i="29"/>
  <c r="B289" i="29"/>
  <c r="B290" i="29"/>
  <c r="B291" i="29"/>
  <c r="B292" i="29"/>
  <c r="B293" i="29"/>
  <c r="B294" i="29"/>
  <c r="B295" i="29"/>
  <c r="B296" i="29"/>
  <c r="B297" i="29"/>
  <c r="B298" i="29"/>
  <c r="B299" i="29"/>
  <c r="B300" i="29"/>
  <c r="B301" i="29"/>
  <c r="B302" i="29"/>
  <c r="B303" i="29"/>
  <c r="B304" i="29"/>
  <c r="B305" i="29"/>
  <c r="B306" i="29"/>
  <c r="B307" i="29"/>
  <c r="B308" i="29"/>
  <c r="B309" i="29"/>
  <c r="B310" i="29"/>
  <c r="B311" i="29"/>
  <c r="B312" i="29"/>
  <c r="B313" i="29"/>
  <c r="B314" i="29"/>
  <c r="B315" i="29"/>
  <c r="B316" i="29"/>
  <c r="B317" i="29"/>
  <c r="B318" i="29"/>
  <c r="B319" i="29"/>
  <c r="B320" i="29"/>
  <c r="B321" i="29"/>
  <c r="B322" i="29"/>
  <c r="B323" i="29"/>
  <c r="B324" i="29"/>
  <c r="B325" i="29"/>
  <c r="B326" i="29"/>
  <c r="B327" i="29"/>
  <c r="B328" i="29"/>
  <c r="B329" i="29"/>
  <c r="B330" i="29"/>
  <c r="B331" i="29"/>
  <c r="B332" i="29"/>
  <c r="B333" i="29"/>
  <c r="B334" i="29"/>
  <c r="B335" i="29"/>
  <c r="B336" i="29"/>
  <c r="B337" i="29"/>
  <c r="B338" i="29"/>
  <c r="B339" i="29"/>
  <c r="B340" i="29"/>
  <c r="B2" i="29"/>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2" i="29"/>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D71" i="30"/>
  <c r="D72" i="30"/>
  <c r="D73" i="30"/>
  <c r="D74" i="30"/>
  <c r="D75" i="30"/>
  <c r="D76" i="30"/>
  <c r="D77" i="30"/>
  <c r="D78" i="30"/>
  <c r="D79" i="30"/>
  <c r="D80" i="30"/>
  <c r="D81" i="30"/>
  <c r="D82" i="30"/>
  <c r="D83" i="30"/>
  <c r="D84" i="30"/>
  <c r="D85" i="30"/>
  <c r="D86" i="30"/>
  <c r="D87" i="30"/>
  <c r="D88" i="30"/>
  <c r="D89" i="30"/>
  <c r="D90" i="30"/>
  <c r="D91" i="30"/>
  <c r="D92" i="30"/>
  <c r="D93" i="30"/>
  <c r="D94" i="30"/>
  <c r="D95" i="30"/>
  <c r="D96" i="30"/>
  <c r="D97" i="30"/>
  <c r="D98" i="30"/>
  <c r="D99" i="30"/>
  <c r="D100" i="30"/>
  <c r="D2" i="30"/>
  <c r="C3" i="30"/>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96" i="30"/>
  <c r="C97" i="30"/>
  <c r="C98" i="30"/>
  <c r="C99" i="30"/>
  <c r="C100" i="30"/>
  <c r="C2" i="30"/>
  <c r="B3" i="30"/>
  <c r="B4" i="30"/>
  <c r="B5" i="30"/>
  <c r="B6" i="30"/>
  <c r="B7" i="30"/>
  <c r="B8" i="30"/>
  <c r="B9" i="30"/>
  <c r="B10" i="30"/>
  <c r="B11" i="30"/>
  <c r="B12" i="30"/>
  <c r="B13" i="30"/>
  <c r="B14" i="30"/>
  <c r="B15" i="30"/>
  <c r="B16" i="30"/>
  <c r="B17" i="30"/>
  <c r="B18" i="30"/>
  <c r="B19" i="30"/>
  <c r="B20" i="30"/>
  <c r="B21" i="30"/>
  <c r="B22" i="30"/>
  <c r="B23" i="30"/>
  <c r="B24" i="30"/>
  <c r="B25" i="30"/>
  <c r="B26" i="30"/>
  <c r="B27" i="30"/>
  <c r="B28" i="30"/>
  <c r="B29" i="30"/>
  <c r="B30" i="30"/>
  <c r="B31" i="30"/>
  <c r="B32" i="30"/>
  <c r="B33" i="30"/>
  <c r="B34" i="30"/>
  <c r="B35" i="30"/>
  <c r="B36" i="30"/>
  <c r="B37" i="30"/>
  <c r="B38" i="30"/>
  <c r="B39" i="30"/>
  <c r="B40" i="30"/>
  <c r="B41" i="30"/>
  <c r="B42" i="30"/>
  <c r="B43" i="30"/>
  <c r="B44" i="30"/>
  <c r="B45" i="30"/>
  <c r="B46" i="30"/>
  <c r="B47" i="30"/>
  <c r="B48" i="30"/>
  <c r="B49" i="30"/>
  <c r="B50" i="30"/>
  <c r="B51" i="30"/>
  <c r="B52" i="30"/>
  <c r="B53" i="30"/>
  <c r="B54" i="30"/>
  <c r="B55" i="30"/>
  <c r="B56" i="30"/>
  <c r="B57" i="30"/>
  <c r="B58" i="30"/>
  <c r="B59" i="30"/>
  <c r="B60" i="30"/>
  <c r="B61" i="30"/>
  <c r="B62" i="30"/>
  <c r="B63" i="30"/>
  <c r="B64" i="30"/>
  <c r="B65" i="30"/>
  <c r="B66" i="30"/>
  <c r="B67" i="30"/>
  <c r="B68" i="30"/>
  <c r="B69" i="30"/>
  <c r="B70" i="30"/>
  <c r="B71" i="30"/>
  <c r="B72" i="30"/>
  <c r="B73" i="30"/>
  <c r="B74" i="30"/>
  <c r="B75" i="30"/>
  <c r="B76" i="30"/>
  <c r="B77" i="30"/>
  <c r="B78" i="30"/>
  <c r="B79" i="30"/>
  <c r="B80" i="30"/>
  <c r="B81" i="30"/>
  <c r="B82" i="30"/>
  <c r="B83" i="30"/>
  <c r="B84" i="30"/>
  <c r="B85" i="30"/>
  <c r="B86" i="30"/>
  <c r="B87" i="30"/>
  <c r="B88" i="30"/>
  <c r="B89" i="30"/>
  <c r="B90" i="30"/>
  <c r="B91" i="30"/>
  <c r="B92" i="30"/>
  <c r="B93" i="30"/>
  <c r="B94" i="30"/>
  <c r="B95" i="30"/>
  <c r="B96" i="30"/>
  <c r="B97" i="30"/>
  <c r="B98" i="30"/>
  <c r="B99" i="30"/>
  <c r="B100" i="30"/>
  <c r="B2"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2" i="30"/>
  <c r="D1" i="30" l="1"/>
  <c r="C1" i="30"/>
  <c r="B1" i="30"/>
  <c r="A1" i="30"/>
  <c r="D1" i="29"/>
  <c r="C1" i="29"/>
  <c r="B1" i="29"/>
  <c r="A1" i="29"/>
  <c r="B78" i="28"/>
  <c r="C78" i="28"/>
  <c r="D78" i="28"/>
  <c r="E78" i="28"/>
  <c r="F78" i="28"/>
  <c r="B73" i="28"/>
  <c r="B74" i="28" l="1"/>
  <c r="B75" i="28"/>
  <c r="B76" i="28"/>
  <c r="B77" i="28"/>
  <c r="B79" i="28"/>
  <c r="B80" i="28"/>
  <c r="B81" i="28"/>
  <c r="B82" i="28"/>
  <c r="B83" i="28"/>
  <c r="B84" i="28"/>
  <c r="B85" i="28"/>
  <c r="B86" i="28"/>
  <c r="B87" i="28"/>
  <c r="B88" i="28"/>
  <c r="B89" i="28"/>
  <c r="B90" i="28"/>
  <c r="B91" i="28"/>
  <c r="B92" i="28"/>
  <c r="B93" i="28"/>
  <c r="B94" i="28"/>
  <c r="B95" i="28"/>
  <c r="B96" i="28"/>
  <c r="B97" i="28"/>
  <c r="B98" i="28"/>
  <c r="B99" i="28"/>
  <c r="B100" i="28"/>
  <c r="B101" i="28"/>
  <c r="B3" i="28"/>
  <c r="B4" i="28"/>
  <c r="B5" i="28"/>
  <c r="B6"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0" i="28"/>
  <c r="B51" i="28"/>
  <c r="B52" i="28"/>
  <c r="B53" i="28"/>
  <c r="B54" i="28"/>
  <c r="B55" i="28"/>
  <c r="B56" i="28"/>
  <c r="B57" i="28"/>
  <c r="B58" i="28"/>
  <c r="B59" i="28"/>
  <c r="B60" i="28"/>
  <c r="B61" i="28"/>
  <c r="B62" i="28"/>
  <c r="B63" i="28"/>
  <c r="B64" i="28"/>
  <c r="B65" i="28"/>
  <c r="B66" i="28"/>
  <c r="B67" i="28"/>
  <c r="B68" i="28"/>
  <c r="B69" i="28"/>
  <c r="B70" i="28"/>
  <c r="B71" i="28"/>
  <c r="B72" i="28"/>
  <c r="B2" i="28"/>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9" i="28"/>
  <c r="F80" i="28"/>
  <c r="F81" i="28"/>
  <c r="F82" i="28"/>
  <c r="F83" i="28"/>
  <c r="F84" i="28"/>
  <c r="F85" i="28"/>
  <c r="F86" i="28"/>
  <c r="F87" i="28"/>
  <c r="F88" i="28"/>
  <c r="F89" i="28"/>
  <c r="F90" i="28"/>
  <c r="F91" i="28"/>
  <c r="F92" i="28"/>
  <c r="F93" i="28"/>
  <c r="F94" i="28"/>
  <c r="F95" i="28"/>
  <c r="F96" i="28"/>
  <c r="F97" i="28"/>
  <c r="F98" i="28"/>
  <c r="F99" i="28"/>
  <c r="F100" i="28"/>
  <c r="F101" i="28"/>
  <c r="F2" i="28"/>
  <c r="C3" i="28"/>
  <c r="D3" i="28"/>
  <c r="E3" i="28"/>
  <c r="C4" i="28"/>
  <c r="D4" i="28"/>
  <c r="E4" i="28"/>
  <c r="C5" i="28"/>
  <c r="D5" i="28"/>
  <c r="E5" i="28"/>
  <c r="C6" i="28"/>
  <c r="D6" i="28"/>
  <c r="E6" i="28"/>
  <c r="C7" i="28"/>
  <c r="D7" i="28"/>
  <c r="E7" i="28"/>
  <c r="C8" i="28"/>
  <c r="D8" i="28"/>
  <c r="E8" i="28"/>
  <c r="C9" i="28"/>
  <c r="D9" i="28"/>
  <c r="E9" i="28"/>
  <c r="C10" i="28"/>
  <c r="D10" i="28"/>
  <c r="E10" i="28"/>
  <c r="C11" i="28"/>
  <c r="D11" i="28"/>
  <c r="E11" i="28"/>
  <c r="C12" i="28"/>
  <c r="D12" i="28"/>
  <c r="E12" i="28"/>
  <c r="C13" i="28"/>
  <c r="D13" i="28"/>
  <c r="E13" i="28"/>
  <c r="C14" i="28"/>
  <c r="D14" i="28"/>
  <c r="E14" i="28"/>
  <c r="C15" i="28"/>
  <c r="D15" i="28"/>
  <c r="E15" i="28"/>
  <c r="C16" i="28"/>
  <c r="D16" i="28"/>
  <c r="E16" i="28"/>
  <c r="C17" i="28"/>
  <c r="D17" i="28"/>
  <c r="E17" i="28"/>
  <c r="C18" i="28"/>
  <c r="D18" i="28"/>
  <c r="E18" i="28"/>
  <c r="C19" i="28"/>
  <c r="D19" i="28"/>
  <c r="E19" i="28"/>
  <c r="C20" i="28"/>
  <c r="D20" i="28"/>
  <c r="E20" i="28"/>
  <c r="C21" i="28"/>
  <c r="D21" i="28"/>
  <c r="E21" i="28"/>
  <c r="C22" i="28"/>
  <c r="D22" i="28"/>
  <c r="E22" i="28"/>
  <c r="C23" i="28"/>
  <c r="D23" i="28"/>
  <c r="E23" i="28"/>
  <c r="C24" i="28"/>
  <c r="D24" i="28"/>
  <c r="E24" i="28"/>
  <c r="C25" i="28"/>
  <c r="D25" i="28"/>
  <c r="E25" i="28"/>
  <c r="C26" i="28"/>
  <c r="D26" i="28"/>
  <c r="E26" i="28"/>
  <c r="C27" i="28"/>
  <c r="D27" i="28"/>
  <c r="E27" i="28"/>
  <c r="C28" i="28"/>
  <c r="D28" i="28"/>
  <c r="E28" i="28"/>
  <c r="C29" i="28"/>
  <c r="D29" i="28"/>
  <c r="E29" i="28"/>
  <c r="C30" i="28"/>
  <c r="D30" i="28"/>
  <c r="E30" i="28"/>
  <c r="C31" i="28"/>
  <c r="D31" i="28"/>
  <c r="E31" i="28"/>
  <c r="C32" i="28"/>
  <c r="D32" i="28"/>
  <c r="E32" i="28"/>
  <c r="C33" i="28"/>
  <c r="D33" i="28"/>
  <c r="E33" i="28"/>
  <c r="C34" i="28"/>
  <c r="D34" i="28"/>
  <c r="E34" i="28"/>
  <c r="C35" i="28"/>
  <c r="D35" i="28"/>
  <c r="E35" i="28"/>
  <c r="C36" i="28"/>
  <c r="D36" i="28"/>
  <c r="E36" i="28"/>
  <c r="C37" i="28"/>
  <c r="D37" i="28"/>
  <c r="E37" i="28"/>
  <c r="C38" i="28"/>
  <c r="D38" i="28"/>
  <c r="E38" i="28"/>
  <c r="C39" i="28"/>
  <c r="D39" i="28"/>
  <c r="E39" i="28"/>
  <c r="C40" i="28"/>
  <c r="D40" i="28"/>
  <c r="E40" i="28"/>
  <c r="C41" i="28"/>
  <c r="D41" i="28"/>
  <c r="E41" i="28"/>
  <c r="C42" i="28"/>
  <c r="D42" i="28"/>
  <c r="E42" i="28"/>
  <c r="C43" i="28"/>
  <c r="D43" i="28"/>
  <c r="E43" i="28"/>
  <c r="C44" i="28"/>
  <c r="D44" i="28"/>
  <c r="E44" i="28"/>
  <c r="C45" i="28"/>
  <c r="D45" i="28"/>
  <c r="E45" i="28"/>
  <c r="C46" i="28"/>
  <c r="D46" i="28"/>
  <c r="E46" i="28"/>
  <c r="C47" i="28"/>
  <c r="D47" i="28"/>
  <c r="E47" i="28"/>
  <c r="C48" i="28"/>
  <c r="D48" i="28"/>
  <c r="E48" i="28"/>
  <c r="C49" i="28"/>
  <c r="D49" i="28"/>
  <c r="E49" i="28"/>
  <c r="C50" i="28"/>
  <c r="D50" i="28"/>
  <c r="E50" i="28"/>
  <c r="C51" i="28"/>
  <c r="D51" i="28"/>
  <c r="E51" i="28"/>
  <c r="C52" i="28"/>
  <c r="D52" i="28"/>
  <c r="E52" i="28"/>
  <c r="C53" i="28"/>
  <c r="D53" i="28"/>
  <c r="E53" i="28"/>
  <c r="C54" i="28"/>
  <c r="D54" i="28"/>
  <c r="E54" i="28"/>
  <c r="C55" i="28"/>
  <c r="D55" i="28"/>
  <c r="E55" i="28"/>
  <c r="C56" i="28"/>
  <c r="D56" i="28"/>
  <c r="E56" i="28"/>
  <c r="C57" i="28"/>
  <c r="D57" i="28"/>
  <c r="E57" i="28"/>
  <c r="C58" i="28"/>
  <c r="D58" i="28"/>
  <c r="E58" i="28"/>
  <c r="C59" i="28"/>
  <c r="D59" i="28"/>
  <c r="E59" i="28"/>
  <c r="C60" i="28"/>
  <c r="D60" i="28"/>
  <c r="E60" i="28"/>
  <c r="C61" i="28"/>
  <c r="D61" i="28"/>
  <c r="E61" i="28"/>
  <c r="C62" i="28"/>
  <c r="D62" i="28"/>
  <c r="E62" i="28"/>
  <c r="C63" i="28"/>
  <c r="D63" i="28"/>
  <c r="E63" i="28"/>
  <c r="C64" i="28"/>
  <c r="D64" i="28"/>
  <c r="E64" i="28"/>
  <c r="C65" i="28"/>
  <c r="D65" i="28"/>
  <c r="E65" i="28"/>
  <c r="C66" i="28"/>
  <c r="D66" i="28"/>
  <c r="E66" i="28"/>
  <c r="C67" i="28"/>
  <c r="D67" i="28"/>
  <c r="E67" i="28"/>
  <c r="C68" i="28"/>
  <c r="D68" i="28"/>
  <c r="E68" i="28"/>
  <c r="C69" i="28"/>
  <c r="D69" i="28"/>
  <c r="E69" i="28"/>
  <c r="C70" i="28"/>
  <c r="D70" i="28"/>
  <c r="E70" i="28"/>
  <c r="C71" i="28"/>
  <c r="D71" i="28"/>
  <c r="E71" i="28"/>
  <c r="C72" i="28"/>
  <c r="D72" i="28"/>
  <c r="E72" i="28"/>
  <c r="C73" i="28"/>
  <c r="D73" i="28"/>
  <c r="E73" i="28"/>
  <c r="C74" i="28"/>
  <c r="D74" i="28"/>
  <c r="E74" i="28"/>
  <c r="C75" i="28"/>
  <c r="D75" i="28"/>
  <c r="E75" i="28"/>
  <c r="C76" i="28"/>
  <c r="D76" i="28"/>
  <c r="E76" i="28"/>
  <c r="C77" i="28"/>
  <c r="D77" i="28"/>
  <c r="E77" i="28"/>
  <c r="C79" i="28"/>
  <c r="D79" i="28"/>
  <c r="E79" i="28"/>
  <c r="C80" i="28"/>
  <c r="D80" i="28"/>
  <c r="E80" i="28"/>
  <c r="C81" i="28"/>
  <c r="D81" i="28"/>
  <c r="E81" i="28"/>
  <c r="C82" i="28"/>
  <c r="D82" i="28"/>
  <c r="E82" i="28"/>
  <c r="C83" i="28"/>
  <c r="D83" i="28"/>
  <c r="E83" i="28"/>
  <c r="C84" i="28"/>
  <c r="D84" i="28"/>
  <c r="E84" i="28"/>
  <c r="C85" i="28"/>
  <c r="D85" i="28"/>
  <c r="E85" i="28"/>
  <c r="C86" i="28"/>
  <c r="D86" i="28"/>
  <c r="E86" i="28"/>
  <c r="C87" i="28"/>
  <c r="D87" i="28"/>
  <c r="E87" i="28"/>
  <c r="C88" i="28"/>
  <c r="D88" i="28"/>
  <c r="E88" i="28"/>
  <c r="C89" i="28"/>
  <c r="D89" i="28"/>
  <c r="E89" i="28"/>
  <c r="C90" i="28"/>
  <c r="D90" i="28"/>
  <c r="E90" i="28"/>
  <c r="C91" i="28"/>
  <c r="D91" i="28"/>
  <c r="E91" i="28"/>
  <c r="C92" i="28"/>
  <c r="D92" i="28"/>
  <c r="E92" i="28"/>
  <c r="C93" i="28"/>
  <c r="D93" i="28"/>
  <c r="E93" i="28"/>
  <c r="C94" i="28"/>
  <c r="D94" i="28"/>
  <c r="E94" i="28"/>
  <c r="C95" i="28"/>
  <c r="D95" i="28"/>
  <c r="E95" i="28"/>
  <c r="C96" i="28"/>
  <c r="D96" i="28"/>
  <c r="E96" i="28"/>
  <c r="C97" i="28"/>
  <c r="D97" i="28"/>
  <c r="E97" i="28"/>
  <c r="C98" i="28"/>
  <c r="D98" i="28"/>
  <c r="E98" i="28"/>
  <c r="C99" i="28"/>
  <c r="D99" i="28"/>
  <c r="E99" i="28"/>
  <c r="C100" i="28"/>
  <c r="D100" i="28"/>
  <c r="E100" i="28"/>
  <c r="C101" i="28"/>
  <c r="D101" i="28"/>
  <c r="E101" i="28"/>
  <c r="D2" i="28"/>
  <c r="E2" i="28"/>
  <c r="C2" i="28"/>
  <c r="B44" i="21" l="1"/>
  <c r="C3" i="21" l="1"/>
  <c r="C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2" i="21"/>
  <c r="A2" i="21"/>
  <c r="A3"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15" i="21"/>
  <c r="A216" i="21"/>
  <c r="A217" i="21"/>
  <c r="A218" i="21"/>
  <c r="A219" i="21"/>
  <c r="A220" i="21"/>
  <c r="A221" i="21"/>
  <c r="A222" i="21"/>
  <c r="A223" i="21"/>
  <c r="A224" i="21"/>
  <c r="A225" i="21"/>
  <c r="A226" i="21"/>
  <c r="A227" i="21"/>
  <c r="A228" i="21"/>
  <c r="A229" i="21"/>
  <c r="A230" i="21"/>
  <c r="A231" i="21"/>
  <c r="A232" i="21"/>
  <c r="A233" i="21"/>
  <c r="A234" i="21"/>
  <c r="A235" i="21"/>
  <c r="A236" i="21"/>
  <c r="A237" i="21"/>
  <c r="A238" i="21"/>
  <c r="A239" i="21"/>
  <c r="A240" i="21"/>
  <c r="A241" i="21"/>
  <c r="A242" i="21"/>
  <c r="A243" i="21"/>
  <c r="A244" i="21"/>
  <c r="A245" i="21"/>
  <c r="A246" i="21"/>
  <c r="A247" i="21"/>
  <c r="A248" i="21"/>
  <c r="A249" i="21"/>
  <c r="A250" i="21"/>
  <c r="A251" i="21"/>
  <c r="A252" i="21"/>
  <c r="A253" i="21"/>
  <c r="A254" i="21"/>
  <c r="A255" i="21"/>
  <c r="A256" i="21"/>
  <c r="A257" i="21"/>
  <c r="A258" i="21"/>
  <c r="A259" i="21"/>
  <c r="A260" i="21"/>
  <c r="A261" i="21"/>
  <c r="A262" i="21"/>
  <c r="A263" i="21"/>
  <c r="A264" i="21"/>
  <c r="A265" i="21"/>
  <c r="A266" i="21"/>
  <c r="A267" i="21"/>
  <c r="A268" i="21"/>
  <c r="A269" i="21"/>
  <c r="A270" i="21"/>
  <c r="A271" i="21"/>
  <c r="A272" i="21"/>
  <c r="A273" i="21"/>
  <c r="A274" i="21"/>
  <c r="A275" i="21"/>
  <c r="A276" i="21"/>
  <c r="A277" i="21"/>
  <c r="A278" i="21"/>
  <c r="A279" i="21"/>
  <c r="A280" i="21"/>
  <c r="A281" i="21"/>
  <c r="A282" i="21"/>
  <c r="A283" i="21"/>
  <c r="A284" i="21"/>
  <c r="A285" i="21"/>
  <c r="A286" i="21"/>
  <c r="A287" i="21"/>
  <c r="A288" i="21"/>
  <c r="A289" i="21"/>
  <c r="A290" i="21"/>
  <c r="A291" i="21"/>
  <c r="A292" i="21"/>
  <c r="A293" i="21"/>
  <c r="A294" i="21"/>
  <c r="A295" i="21"/>
  <c r="A296" i="21"/>
  <c r="A297" i="21"/>
  <c r="A298" i="21"/>
  <c r="A299" i="21"/>
  <c r="A300" i="21"/>
  <c r="A301" i="21"/>
  <c r="A302" i="21"/>
  <c r="A303" i="21"/>
  <c r="A304" i="21"/>
  <c r="A305" i="21"/>
  <c r="A306" i="21"/>
  <c r="A307" i="21"/>
  <c r="B3" i="21"/>
  <c r="B4" i="21"/>
  <c r="B5" i="2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B104" i="21"/>
  <c r="B105" i="21"/>
  <c r="B106" i="21"/>
  <c r="B107" i="21"/>
  <c r="B108" i="21"/>
  <c r="B109" i="21"/>
  <c r="B110" i="21"/>
  <c r="B111" i="21"/>
  <c r="B112" i="21"/>
  <c r="B113" i="21"/>
  <c r="B114" i="21"/>
  <c r="B115" i="21"/>
  <c r="B116" i="21"/>
  <c r="B117" i="21"/>
  <c r="B118" i="21"/>
  <c r="B119" i="21"/>
  <c r="B120" i="21"/>
  <c r="B121" i="21"/>
  <c r="B122" i="21"/>
  <c r="B123" i="21"/>
  <c r="B124" i="21"/>
  <c r="B125" i="21"/>
  <c r="B126" i="21"/>
  <c r="B127" i="21"/>
  <c r="B128" i="21"/>
  <c r="B129" i="21"/>
  <c r="B130" i="21"/>
  <c r="B131" i="21"/>
  <c r="B132" i="21"/>
  <c r="B133" i="21"/>
  <c r="B134" i="21"/>
  <c r="B135" i="21"/>
  <c r="B136" i="21"/>
  <c r="B137" i="21"/>
  <c r="B138" i="21"/>
  <c r="B139" i="21"/>
  <c r="B140" i="21"/>
  <c r="B141" i="21"/>
  <c r="B142" i="21"/>
  <c r="B143" i="21"/>
  <c r="B144" i="21"/>
  <c r="B145" i="21"/>
  <c r="B146" i="21"/>
  <c r="B147" i="21"/>
  <c r="B148" i="21"/>
  <c r="B149" i="21"/>
  <c r="B150" i="21"/>
  <c r="B151" i="21"/>
  <c r="B152" i="21"/>
  <c r="B153" i="21"/>
  <c r="B154" i="21"/>
  <c r="B155" i="21"/>
  <c r="B156" i="21"/>
  <c r="B157" i="21"/>
  <c r="B158" i="21"/>
  <c r="B159" i="21"/>
  <c r="B160" i="21"/>
  <c r="B161" i="21"/>
  <c r="B162" i="21"/>
  <c r="B163" i="21"/>
  <c r="B164" i="21"/>
  <c r="B165" i="21"/>
  <c r="B166" i="21"/>
  <c r="B167" i="21"/>
  <c r="B168" i="21"/>
  <c r="B169" i="21"/>
  <c r="B170" i="21"/>
  <c r="B171" i="21"/>
  <c r="B172" i="21"/>
  <c r="B173" i="21"/>
  <c r="B174" i="21"/>
  <c r="B175" i="21"/>
  <c r="B176" i="21"/>
  <c r="B177" i="21"/>
  <c r="B178" i="21"/>
  <c r="B179" i="21"/>
  <c r="B180" i="21"/>
  <c r="B181" i="21"/>
  <c r="B182" i="21"/>
  <c r="B183" i="21"/>
  <c r="B184" i="21"/>
  <c r="B185" i="21"/>
  <c r="B186" i="21"/>
  <c r="B187" i="21"/>
  <c r="B188" i="21"/>
  <c r="B189" i="21"/>
  <c r="B190" i="21"/>
  <c r="B191" i="21"/>
  <c r="B192" i="21"/>
  <c r="B193" i="21"/>
  <c r="B194" i="21"/>
  <c r="B195" i="21"/>
  <c r="B196" i="21"/>
  <c r="B197" i="21"/>
  <c r="B198" i="21"/>
  <c r="B199" i="21"/>
  <c r="B200" i="21"/>
  <c r="B201" i="21"/>
  <c r="B202" i="21"/>
  <c r="B203" i="21"/>
  <c r="B204" i="21"/>
  <c r="B205" i="21"/>
  <c r="B206" i="21"/>
  <c r="B207" i="21"/>
  <c r="B208" i="21"/>
  <c r="B209" i="21"/>
  <c r="B210" i="21"/>
  <c r="B211" i="21"/>
  <c r="B212" i="21"/>
  <c r="B213" i="21"/>
  <c r="B214" i="21"/>
  <c r="B215" i="21"/>
  <c r="B216" i="21"/>
  <c r="B217" i="21"/>
  <c r="B218" i="21"/>
  <c r="B219" i="21"/>
  <c r="B220" i="21"/>
  <c r="B221" i="21"/>
  <c r="B222" i="21"/>
  <c r="B223" i="21"/>
  <c r="B224" i="21"/>
  <c r="B225" i="21"/>
  <c r="B226" i="21"/>
  <c r="B227" i="21"/>
  <c r="B228" i="21"/>
  <c r="B229" i="21"/>
  <c r="B230" i="21"/>
  <c r="B231" i="21"/>
  <c r="B232" i="21"/>
  <c r="B233" i="21"/>
  <c r="B234" i="21"/>
  <c r="B235" i="21"/>
  <c r="B236" i="21"/>
  <c r="B237" i="21"/>
  <c r="B238" i="21"/>
  <c r="B239" i="21"/>
  <c r="B240" i="21"/>
  <c r="B241" i="21"/>
  <c r="B242" i="21"/>
  <c r="B243" i="21"/>
  <c r="B244" i="21"/>
  <c r="B245" i="21"/>
  <c r="B246" i="21"/>
  <c r="B247" i="21"/>
  <c r="B248" i="21"/>
  <c r="B249" i="21"/>
  <c r="B250" i="21"/>
  <c r="B251" i="21"/>
  <c r="B252" i="21"/>
  <c r="B253" i="21"/>
  <c r="B254" i="21"/>
  <c r="B255" i="21"/>
  <c r="B256" i="21"/>
  <c r="B257" i="21"/>
  <c r="B258" i="21"/>
  <c r="B259" i="21"/>
  <c r="B260" i="21"/>
  <c r="B261" i="21"/>
  <c r="B262" i="21"/>
  <c r="B263" i="21"/>
  <c r="B264" i="21"/>
  <c r="B265" i="21"/>
  <c r="B266" i="21"/>
  <c r="B267" i="21"/>
  <c r="B268" i="21"/>
  <c r="B269" i="21"/>
  <c r="B270" i="21"/>
  <c r="B271" i="21"/>
  <c r="B272" i="21"/>
  <c r="B273" i="21"/>
  <c r="B274" i="21"/>
  <c r="B275" i="21"/>
  <c r="B276" i="21"/>
  <c r="B277" i="21"/>
  <c r="B278" i="21"/>
  <c r="B279" i="21"/>
  <c r="B280" i="21"/>
  <c r="B281" i="21"/>
  <c r="B282" i="21"/>
  <c r="B283" i="21"/>
  <c r="B284" i="21"/>
  <c r="B285" i="21"/>
  <c r="B286" i="21"/>
  <c r="B287" i="21"/>
  <c r="B288" i="21"/>
  <c r="B289" i="21"/>
  <c r="B290" i="21"/>
  <c r="B291" i="21"/>
  <c r="B292" i="21"/>
  <c r="B293" i="21"/>
  <c r="B294" i="21"/>
  <c r="B295" i="21"/>
  <c r="B296" i="21"/>
  <c r="B297" i="21"/>
  <c r="B298" i="21"/>
  <c r="B299" i="21"/>
  <c r="B300" i="21"/>
  <c r="B301" i="21"/>
  <c r="B302" i="21"/>
  <c r="B303" i="21"/>
  <c r="B304" i="21"/>
  <c r="B305" i="21"/>
  <c r="B306" i="21"/>
  <c r="B307" i="21"/>
  <c r="B2" i="21"/>
  <c r="AG101" i="20" l="1"/>
  <c r="AG100" i="20"/>
  <c r="AG99" i="20"/>
  <c r="AG98" i="20"/>
  <c r="AG97" i="20"/>
  <c r="AG96" i="20"/>
  <c r="AG95" i="20"/>
  <c r="AG94" i="20"/>
  <c r="AG93" i="20"/>
  <c r="AG92" i="20"/>
  <c r="AG91" i="20"/>
  <c r="AG90" i="20"/>
  <c r="AG89" i="20"/>
  <c r="AG88" i="20"/>
  <c r="AG87" i="20"/>
  <c r="AG86" i="20"/>
  <c r="AG85" i="20"/>
  <c r="AG84" i="20"/>
  <c r="AG83" i="20"/>
  <c r="AG82" i="20"/>
  <c r="AG81" i="20"/>
  <c r="AG80" i="20"/>
  <c r="AG79" i="20"/>
  <c r="AG78" i="20"/>
  <c r="AG77" i="20"/>
  <c r="AG76" i="20"/>
  <c r="AG75" i="20"/>
  <c r="AG74" i="20"/>
  <c r="AG73" i="20"/>
  <c r="AG72" i="20"/>
  <c r="AG71" i="20"/>
  <c r="AG70" i="20"/>
  <c r="AG69" i="20"/>
  <c r="AG68" i="20"/>
  <c r="AG67" i="20"/>
  <c r="AG66" i="20"/>
  <c r="AG65" i="20"/>
  <c r="AG64" i="20"/>
  <c r="AG63" i="20"/>
  <c r="AG62" i="20"/>
  <c r="AG61" i="20"/>
  <c r="AG60" i="20"/>
  <c r="AG59" i="20"/>
  <c r="AG58" i="20"/>
  <c r="AG57" i="20"/>
  <c r="AG56" i="20"/>
  <c r="AG55" i="20"/>
  <c r="AG54" i="20"/>
  <c r="AG53" i="20"/>
  <c r="AG52" i="20"/>
  <c r="AG51" i="20"/>
  <c r="AG50" i="20"/>
  <c r="AG49" i="20"/>
  <c r="AG48" i="20"/>
  <c r="AG47" i="20"/>
  <c r="AG46" i="20"/>
  <c r="AG45" i="20"/>
  <c r="AG44" i="20"/>
  <c r="AG43" i="20"/>
  <c r="AG42" i="20"/>
  <c r="AG41" i="20"/>
  <c r="AG40" i="20"/>
  <c r="AG39" i="20"/>
  <c r="AG38" i="20"/>
  <c r="AG37" i="20"/>
  <c r="AG36" i="20"/>
  <c r="AG35" i="20"/>
  <c r="AG34" i="20"/>
  <c r="AG33" i="20"/>
  <c r="AG32" i="20"/>
  <c r="AG31" i="20"/>
  <c r="AG30" i="20"/>
  <c r="AG29" i="20"/>
  <c r="AG28" i="20"/>
  <c r="AG27" i="20"/>
  <c r="AG26" i="20"/>
  <c r="AG25" i="20"/>
  <c r="AG24" i="20"/>
  <c r="AG23" i="20"/>
  <c r="AG22" i="20"/>
  <c r="AG21" i="20"/>
  <c r="AG20" i="20"/>
  <c r="AG19" i="20"/>
  <c r="AG18" i="20"/>
  <c r="AG17" i="20"/>
  <c r="AG16" i="20"/>
  <c r="AG15" i="20"/>
  <c r="AG14" i="20"/>
  <c r="AG13" i="20"/>
  <c r="AG12" i="20"/>
  <c r="AG11" i="20"/>
  <c r="AG10" i="20"/>
  <c r="AG9" i="20"/>
  <c r="AG8" i="20"/>
  <c r="AG7" i="20"/>
  <c r="AG6" i="20"/>
  <c r="AG5" i="20"/>
  <c r="AG4" i="20"/>
  <c r="AG3" i="20"/>
  <c r="AG2" i="20"/>
  <c r="E17" i="6" l="1"/>
  <c r="E7" i="6"/>
  <c r="E2" i="6"/>
</calcChain>
</file>

<file path=xl/sharedStrings.xml><?xml version="1.0" encoding="utf-8"?>
<sst xmlns="http://schemas.openxmlformats.org/spreadsheetml/2006/main" count="4419" uniqueCount="1098">
  <si>
    <t>SASER No.</t>
  </si>
  <si>
    <t xml:space="preserve">Name of Initiative </t>
  </si>
  <si>
    <t>Description</t>
  </si>
  <si>
    <t>Tracking Status</t>
  </si>
  <si>
    <t>Country</t>
  </si>
  <si>
    <t>Cluster</t>
  </si>
  <si>
    <t>Segment</t>
  </si>
  <si>
    <t>Business Unit</t>
  </si>
  <si>
    <t>Owner Business</t>
  </si>
  <si>
    <t>Owner IT</t>
  </si>
  <si>
    <t>Architects</t>
  </si>
  <si>
    <t>Active                                                                         
    A - Active ; D - Decommissioned; C - Cancelled; W - WIP ; T - TBD</t>
  </si>
  <si>
    <t>Capability 
Category
(Level 0)</t>
  </si>
  <si>
    <t>Capability 
Category
(Level 1)</t>
  </si>
  <si>
    <t>Capability 
Category
(Level 2)</t>
  </si>
  <si>
    <t>WebSite \Domain</t>
  </si>
  <si>
    <t>APM
Impact</t>
  </si>
  <si>
    <t>Vendor(s)</t>
  </si>
  <si>
    <t>Implement
Partner</t>
  </si>
  <si>
    <t>Strategy</t>
  </si>
  <si>
    <t>Criticality</t>
  </si>
  <si>
    <t>Health</t>
  </si>
  <si>
    <t xml:space="preserve">Risk &amp; Security </t>
  </si>
  <si>
    <t>Cloud Register
(Yes\No)</t>
  </si>
  <si>
    <t>Contracts</t>
  </si>
  <si>
    <t>Operational Readiness</t>
  </si>
  <si>
    <t>Data Legislation
(PPI\GDPR)</t>
  </si>
  <si>
    <t xml:space="preserve">Cloud </t>
  </si>
  <si>
    <t>Crown
Jewel</t>
  </si>
  <si>
    <t>Cloud service type (SaaS / IaaS / PaaS)</t>
  </si>
  <si>
    <t>Cloud Service Provider (AWS, Azure, Thought Express, etc…..)</t>
  </si>
  <si>
    <t>Month</t>
  </si>
  <si>
    <t>Year</t>
  </si>
  <si>
    <t>Quarter</t>
  </si>
  <si>
    <t>Live Date
(Production)</t>
  </si>
  <si>
    <t>SASERS on teams</t>
  </si>
  <si>
    <t>IDM - Credit Solutions</t>
  </si>
  <si>
    <t>Sanlam credit solutions (SCS) web portal</t>
  </si>
  <si>
    <t>W.I.P</t>
  </si>
  <si>
    <t>South Africa</t>
  </si>
  <si>
    <t>Sanlam Life and Savings</t>
  </si>
  <si>
    <t>SA Retail Affluent</t>
  </si>
  <si>
    <t>Sanlam Credit Solutions</t>
  </si>
  <si>
    <t>Piet Van Staden</t>
  </si>
  <si>
    <t>Craig Cadenhead</t>
  </si>
  <si>
    <t>A - Active</t>
  </si>
  <si>
    <t>Operations</t>
  </si>
  <si>
    <t>Service Management</t>
  </si>
  <si>
    <t xml:space="preserve">2-Operations - Service Management - Enquiry - </t>
  </si>
  <si>
    <t>https://www.sanlamcreditsolutions.co.za/terms</t>
  </si>
  <si>
    <t>New</t>
  </si>
  <si>
    <t>Intelligent Debt Management</t>
  </si>
  <si>
    <t>September</t>
  </si>
  <si>
    <t>Q3</t>
  </si>
  <si>
    <t>King James Saving Jar</t>
  </si>
  <si>
    <t>Mobile App for children savings in line with Sanlam Takalane</t>
  </si>
  <si>
    <t>Completed</t>
  </si>
  <si>
    <t xml:space="preserve">Sanlam Group Office </t>
  </si>
  <si>
    <t>Group Market Development</t>
  </si>
  <si>
    <t>Group Corporate Brand</t>
  </si>
  <si>
    <t>Elena Meyer</t>
  </si>
  <si>
    <t>Andre Fredericks</t>
  </si>
  <si>
    <t>Engagement Channel</t>
  </si>
  <si>
    <t>Digital</t>
  </si>
  <si>
    <t xml:space="preserve">1-Engagement Channel - Digital - Mobile - Customer - </t>
  </si>
  <si>
    <t>Not Applicable</t>
  </si>
  <si>
    <t>King James</t>
  </si>
  <si>
    <t>Full Stack</t>
  </si>
  <si>
    <t>Low</t>
  </si>
  <si>
    <t>No</t>
  </si>
  <si>
    <t>Yes</t>
  </si>
  <si>
    <t>Custom</t>
  </si>
  <si>
    <t>AWS</t>
  </si>
  <si>
    <t>TBD</t>
  </si>
  <si>
    <t>October</t>
  </si>
  <si>
    <t>Q4</t>
  </si>
  <si>
    <t>Kafka Sophia (Isazi)</t>
  </si>
  <si>
    <t xml:space="preserve">A cloud deployment automating the new business process using a SAAS solution with event streaming </t>
  </si>
  <si>
    <t>Abandoned</t>
  </si>
  <si>
    <t>SA Retail Mass</t>
  </si>
  <si>
    <t>Sanlam Sky</t>
  </si>
  <si>
    <t>Simon Morema</t>
  </si>
  <si>
    <t>Sifiso Msibi</t>
  </si>
  <si>
    <t>Legrange Bekker</t>
  </si>
  <si>
    <t>C - Cancelled</t>
  </si>
  <si>
    <t>Enterprise Support</t>
  </si>
  <si>
    <t>Data Management</t>
  </si>
  <si>
    <t xml:space="preserve">3-Enterprise Support - Data Management - Event Streaming </t>
  </si>
  <si>
    <t>Isazi</t>
  </si>
  <si>
    <t>Not applicable</t>
  </si>
  <si>
    <t>OCI - Journey</t>
  </si>
  <si>
    <t>Upgrade and new implementation of the new Sanlam.co.za</t>
  </si>
  <si>
    <t>Client &amp; Intermediary</t>
  </si>
  <si>
    <t>Peter Castleden</t>
  </si>
  <si>
    <t>Johan Pieters</t>
  </si>
  <si>
    <t>Garron Stevenson</t>
  </si>
  <si>
    <t xml:space="preserve">1-Engagement Channel - Digital - Web - Customer - </t>
  </si>
  <si>
    <t>www.sanlamonline.co.za</t>
  </si>
  <si>
    <t xml:space="preserve">Upgrade </t>
  </si>
  <si>
    <t>Open Standards; Wordpress</t>
  </si>
  <si>
    <t>Liquorice</t>
  </si>
  <si>
    <t>DEP - Web</t>
  </si>
  <si>
    <t>Blue Star &amp; Intermediary Web sites offers an ideally opportunity for intermediaries to market and engage with clients (Rewrite)</t>
  </si>
  <si>
    <t>Sanlam Connect</t>
  </si>
  <si>
    <t>Jaco Coetzee</t>
  </si>
  <si>
    <t>Thomas Meisinger</t>
  </si>
  <si>
    <t>Hannes Strydom</t>
  </si>
  <si>
    <t xml:space="preserve">1-Engagement Channel - Digital - Web - Intermediary - </t>
  </si>
  <si>
    <t>www.sanlamconnect.co.za</t>
  </si>
  <si>
    <t>Open Standards</t>
  </si>
  <si>
    <t>Realm Digital</t>
  </si>
  <si>
    <t>Wealth Bonus</t>
  </si>
  <si>
    <t>Wealth bonus platform for the group</t>
  </si>
  <si>
    <t>Sanlam Indie</t>
  </si>
  <si>
    <t>Jonathan Froon</t>
  </si>
  <si>
    <t>Wealth Planner</t>
  </si>
  <si>
    <t>Gather anonymous information pertaining to wealth planning of private individuals. Generate additional commercial interest in Sanlam’s Wealth Planning related products and services on customised website</t>
  </si>
  <si>
    <t>November</t>
  </si>
  <si>
    <t>MIP Modernisation</t>
  </si>
  <si>
    <t>This is now in RFI with the vendors (PAS)</t>
  </si>
  <si>
    <t>Sanlam Corporate</t>
  </si>
  <si>
    <t>Sanlam Employee Benefits</t>
  </si>
  <si>
    <t>Mike O' Donovan</t>
  </si>
  <si>
    <t>Ashley Singh</t>
  </si>
  <si>
    <t>Nadeem Jacobs</t>
  </si>
  <si>
    <t>W - WIP</t>
  </si>
  <si>
    <t>Product Admin System</t>
  </si>
  <si>
    <t xml:space="preserve">2-PAS - Corporate Life and Savings - Corporate Life and Savings - </t>
  </si>
  <si>
    <t>December</t>
  </si>
  <si>
    <t>Azure Devops</t>
  </si>
  <si>
    <t>Microsoft application lifecycle management solution and enabling DevOps capabilities</t>
  </si>
  <si>
    <t>Sanlam Group Technology</t>
  </si>
  <si>
    <t>Keith Klose</t>
  </si>
  <si>
    <t>Matt Ekron</t>
  </si>
  <si>
    <t>Enterprise IT</t>
  </si>
  <si>
    <t xml:space="preserve">3-Enterprise Support - Enterprise IT - Application Software - </t>
  </si>
  <si>
    <t>https://azure.microsoft.com/en-us/services/devops/</t>
  </si>
  <si>
    <t>Microsoft</t>
  </si>
  <si>
    <t>BBD?</t>
  </si>
  <si>
    <t>Percolate</t>
  </si>
  <si>
    <t>Current marketing workflow and enterprise marketing content tool to be decommissioned in favour of Workfront</t>
  </si>
  <si>
    <t xml:space="preserve">Group Marketing </t>
  </si>
  <si>
    <t>Kelly Driscol</t>
  </si>
  <si>
    <t>Marketing Management</t>
  </si>
  <si>
    <t>2-Operations - Marketing Management - Work Management</t>
  </si>
  <si>
    <t>https://percolate.com/</t>
  </si>
  <si>
    <t>Decommission</t>
  </si>
  <si>
    <t>Brandseye</t>
  </si>
  <si>
    <t>Social media customer interaction software (SAAS)</t>
  </si>
  <si>
    <t xml:space="preserve">1-Engagement Channel - Digital - Social Media - </t>
  </si>
  <si>
    <t>ClaimVantage</t>
  </si>
  <si>
    <t>Automated, cloud-based life, health, and absence claim management software solutions for insuranc</t>
  </si>
  <si>
    <t>Engage</t>
  </si>
  <si>
    <t>Jacques Du Plessis</t>
  </si>
  <si>
    <t xml:space="preserve">2-Operations - Service Management - Claims &amp; Benefits - </t>
  </si>
  <si>
    <t>https://www.majesco.com/majesco-claimvantage-software-solutions/</t>
  </si>
  <si>
    <t>Simplify</t>
  </si>
  <si>
    <t>SalesForce; Majesco</t>
  </si>
  <si>
    <t xml:space="preserve">BBD &amp; PwC </t>
  </si>
  <si>
    <t>January</t>
  </si>
  <si>
    <t>Q1</t>
  </si>
  <si>
    <t>SAP HR Analytics</t>
  </si>
  <si>
    <t>SAP HR analytics tool</t>
  </si>
  <si>
    <t>Group Human Resources</t>
  </si>
  <si>
    <t>Group Human Capital</t>
  </si>
  <si>
    <t xml:space="preserve">Ronel Pfotenhauer </t>
  </si>
  <si>
    <t>Chris Freddy</t>
  </si>
  <si>
    <t>3-Enterprise Support - Data Management - Analytics</t>
  </si>
  <si>
    <t>https://www.sap.com/africa/products/human-resources-hcm/workforce-planning-hr-analytics.html</t>
  </si>
  <si>
    <t>SAP</t>
  </si>
  <si>
    <t>CF to confirm</t>
  </si>
  <si>
    <t>Santam Nostra</t>
  </si>
  <si>
    <t>The NOStrA (New Outsourced Strategic Architecture) programme has been created to bring the Outsourced Business Channel onto Policy Centre using cloud</t>
  </si>
  <si>
    <t>Short-Term Insurance</t>
  </si>
  <si>
    <t>Santam Commercial and Personal</t>
  </si>
  <si>
    <t>Santam</t>
  </si>
  <si>
    <t>Daniel Stevens</t>
  </si>
  <si>
    <t>Johan Etsebeth</t>
  </si>
  <si>
    <t>Evert Hoff</t>
  </si>
  <si>
    <t xml:space="preserve">2-PAS - General Insurance - General Insurance - </t>
  </si>
  <si>
    <t>Santam Internal</t>
  </si>
  <si>
    <t>SAP Question Mark Perception</t>
  </si>
  <si>
    <t xml:space="preserve">SAP Accreditation tool </t>
  </si>
  <si>
    <t>Life &amp; Savings HR</t>
  </si>
  <si>
    <t>Mark Julius</t>
  </si>
  <si>
    <t>Human Resource</t>
  </si>
  <si>
    <t>3-Enterprise Support - Human Resource - Learning</t>
  </si>
  <si>
    <t>https://www.questionmark.com/</t>
  </si>
  <si>
    <t>Altron Bytes</t>
  </si>
  <si>
    <t>February</t>
  </si>
  <si>
    <t>Skills Soft</t>
  </si>
  <si>
    <t>Elearning content and course provider</t>
  </si>
  <si>
    <t>https://www.skillsoft.com/</t>
  </si>
  <si>
    <t>SAP Qualtrics</t>
  </si>
  <si>
    <t>Survey and experience analytics solution</t>
  </si>
  <si>
    <t>3-Enterprise Support - Human Resource - Survey</t>
  </si>
  <si>
    <t>https://www.qualtrics.com/</t>
  </si>
  <si>
    <t>WorkFront</t>
  </si>
  <si>
    <t>Marketing workflow and enterprise marketing content tool to replace Percolate</t>
  </si>
  <si>
    <t>https://www.workfront.com/</t>
  </si>
  <si>
    <t>Replace</t>
  </si>
  <si>
    <t>Workfront</t>
  </si>
  <si>
    <t>Adobe</t>
  </si>
  <si>
    <t xml:space="preserve">CA Test Data Management </t>
  </si>
  <si>
    <t>Discovery and Profiling feature provides the ability to identify personally identifiable information (PII) across multiple data sources.e</t>
  </si>
  <si>
    <t>Stephan Coetzee</t>
  </si>
  <si>
    <t xml:space="preserve">3-Enterprise Support - Enterprise IT - Testing </t>
  </si>
  <si>
    <t>https://www.broadcom.com/products/software/continuous-testing/test-data-manager</t>
  </si>
  <si>
    <t>Computer Associates</t>
  </si>
  <si>
    <t>Grants Management System</t>
  </si>
  <si>
    <t>Investigate and implement grants management system</t>
  </si>
  <si>
    <t>RFX</t>
  </si>
  <si>
    <t>Sanlam Foundation</t>
  </si>
  <si>
    <t xml:space="preserve">Nonceba Mtwana </t>
  </si>
  <si>
    <t>T - TBD</t>
  </si>
  <si>
    <t>ConstellationAI</t>
  </si>
  <si>
    <t xml:space="preserve">Artificial Intelligence platform </t>
  </si>
  <si>
    <t>Michael Williams</t>
  </si>
  <si>
    <t>Zaida Abrahams</t>
  </si>
  <si>
    <t>3-Enterprise Support - Data Management - Artificial Intelligence</t>
  </si>
  <si>
    <t>https://elerian.ai/</t>
  </si>
  <si>
    <t>Elarian</t>
  </si>
  <si>
    <t>WhatFix</t>
  </si>
  <si>
    <t>Whatfix is a SaaS based platform which provides in-app guidance and performance support for web applications and software products</t>
  </si>
  <si>
    <t>Songezo Nkukwana</t>
  </si>
  <si>
    <t>IDM - Phase 2 (Stitch)</t>
  </si>
  <si>
    <t xml:space="preserve">Additional bank information profiling integration solution built on top of existing SCS solution  </t>
  </si>
  <si>
    <t>Enhancement</t>
  </si>
  <si>
    <t>Stitch</t>
  </si>
  <si>
    <t>Intelligent Debt Management &amp; Stitch</t>
  </si>
  <si>
    <t>Employee App</t>
  </si>
  <si>
    <t>New HCM Employee App</t>
  </si>
  <si>
    <t>Mark Pardini</t>
  </si>
  <si>
    <t xml:space="preserve">1-Engagement Channel - Digital - Mobile - Staff - </t>
  </si>
  <si>
    <t>StackState</t>
  </si>
  <si>
    <t>Devops tool - Event Monitoring</t>
  </si>
  <si>
    <t>Mike Williams</t>
  </si>
  <si>
    <t>Barnie Van Eck</t>
  </si>
  <si>
    <t>Paul Bezuidenhout</t>
  </si>
  <si>
    <t xml:space="preserve">3-Enterprise Support - Enterprise IT - Application Devl - </t>
  </si>
  <si>
    <t>https://www.stackstate.com/</t>
  </si>
  <si>
    <t>Marshall Technologies</t>
  </si>
  <si>
    <t>Q2</t>
  </si>
  <si>
    <t>Miro</t>
  </si>
  <si>
    <t xml:space="preserve">Whiteboarding solution </t>
  </si>
  <si>
    <t>Sameer Khan</t>
  </si>
  <si>
    <t>Technology</t>
  </si>
  <si>
    <t>End User Software</t>
  </si>
  <si>
    <t>4-Technology - End User Software - Collaboration</t>
  </si>
  <si>
    <t>https://miro.com/</t>
  </si>
  <si>
    <t>SAP FieldGlass</t>
  </si>
  <si>
    <t>Vendor and independent contractor management tool</t>
  </si>
  <si>
    <t>3-Enterprise Support - Human Resource - Workforce Planning</t>
  </si>
  <si>
    <t>https://www.fieldglass.com/</t>
  </si>
  <si>
    <t>March</t>
  </si>
  <si>
    <t>Wellness Solution</t>
  </si>
  <si>
    <t>Sanlam employee wellness web solution</t>
  </si>
  <si>
    <t>Group Rewards</t>
  </si>
  <si>
    <t>Julia Fourie</t>
  </si>
  <si>
    <t xml:space="preserve">1-Engagement Channel - Digital - Web - Staff - </t>
  </si>
  <si>
    <t>Afrocentric</t>
  </si>
  <si>
    <t>Allegra</t>
  </si>
  <si>
    <t>Sanlam: Future of Advice</t>
  </si>
  <si>
    <t>Manage of sales related requests coming from intermediaries (CRM)</t>
  </si>
  <si>
    <t>Hannes Strydom / Rudolf v/d Berg</t>
  </si>
  <si>
    <t xml:space="preserve">3-Enterprise Support - Data Management - CRM - </t>
  </si>
  <si>
    <t>Microsodt Technology</t>
  </si>
  <si>
    <t>Delloitte &amp; Mint</t>
  </si>
  <si>
    <t>Figma</t>
  </si>
  <si>
    <t>Allows for a collaborative UI/UX design process that reduces approval process friction and efficient development handover.</t>
  </si>
  <si>
    <t>Nora Labuschagne</t>
  </si>
  <si>
    <t xml:space="preserve">3-Enterprise Support - Enterprise IT - Design Software - </t>
  </si>
  <si>
    <t>https://www.figma.com/</t>
  </si>
  <si>
    <t>Sanlam Campaign Management</t>
  </si>
  <si>
    <t>New campaign management value proposition for the organisation (CRM)</t>
  </si>
  <si>
    <t>Lifecheq</t>
  </si>
  <si>
    <t>Website build: The ability to sell from any device (desktop, mobile &amp; tablet) which ultimately will enable brokers
Product Consolidation: Enable advisers to be able to sell the All In One (AIO) product</t>
  </si>
  <si>
    <t>Leenesh Singh</t>
  </si>
  <si>
    <t>Sales Management</t>
  </si>
  <si>
    <t xml:space="preserve">2-Operations - Sales Management - Sales Initiation - </t>
  </si>
  <si>
    <t>https://www.lifecheq.co.za/</t>
  </si>
  <si>
    <t>Compliance Management Solution</t>
  </si>
  <si>
    <t>RFI going to RFP for new group compliance system</t>
  </si>
  <si>
    <t>Group Actuarial</t>
  </si>
  <si>
    <t>Group Compliance Management</t>
  </si>
  <si>
    <t xml:space="preserve">Pragashnee Moodley </t>
  </si>
  <si>
    <t>Enterprise Risk</t>
  </si>
  <si>
    <t xml:space="preserve">3-Enterprise Support - Enterprise Risk - Legal &amp; Compliance - </t>
  </si>
  <si>
    <t>April</t>
  </si>
  <si>
    <t>ESB Replacement</t>
  </si>
  <si>
    <t>The objective is to replace WebSphere Enterprise Service Bus (ESB) with a more akin microservices solution that can cater for both SOAP and REST APIs, and that will be fit for cloud and future technological changes.</t>
  </si>
  <si>
    <t>Theo Mabaso</t>
  </si>
  <si>
    <t>Albert de Jongh</t>
  </si>
  <si>
    <t>Middleware</t>
  </si>
  <si>
    <t xml:space="preserve">4-Technology - Middleware - IOP Platform - </t>
  </si>
  <si>
    <t>Ade Jongh</t>
  </si>
  <si>
    <t>BBD</t>
  </si>
  <si>
    <t>Auth</t>
  </si>
  <si>
    <t xml:space="preserve">Drive the adoption of OAuth 2.0 where it makes sense, and also ensure that we have all
the best practices, patterns and required documentation in place. 
</t>
  </si>
  <si>
    <t xml:space="preserve">3-Enterprise Support - Enterprise Risk - IT Security &amp; Risk - </t>
  </si>
  <si>
    <t>?</t>
  </si>
  <si>
    <t>Chat Platform Project</t>
  </si>
  <si>
    <t>Cross-platform, cloud-based instant messaging software and application service</t>
  </si>
  <si>
    <t>Hennie Lemmer</t>
  </si>
  <si>
    <t>1-Engagement Channel - Digital - Chat</t>
  </si>
  <si>
    <t>DEP - Web + WordPress</t>
  </si>
  <si>
    <t>DEP Solution including WordPress for web CMS (Content Management System)</t>
  </si>
  <si>
    <t>Duke</t>
  </si>
  <si>
    <t xml:space="preserve">
A Customizable and Flexible Learning Platform</t>
  </si>
  <si>
    <t>Group Employee Experience</t>
  </si>
  <si>
    <t>Matete Lerutla Dr</t>
  </si>
  <si>
    <t>Craig Cadenhead / Sameer Khan</t>
  </si>
  <si>
    <t>https://www.dukece.com/</t>
  </si>
  <si>
    <t>Duke CE; Mural; Survey Monkey; Zoom</t>
  </si>
  <si>
    <t>Duke CE</t>
  </si>
  <si>
    <t>Hotdesk</t>
  </si>
  <si>
    <t>Corporate Facilities</t>
  </si>
  <si>
    <t>Tshilidzi Nephawe</t>
  </si>
  <si>
    <t>Zeplin.io</t>
  </si>
  <si>
    <t>Collaboration tool, built for UI designers and frontend developers. With Zeplin, collaboration between designers and developers becomes easy, effective and saves time. Designers can turn their designs into specs and guidelines, and developers can generate platform-related code snippets.</t>
  </si>
  <si>
    <t>https://zeplin.io/</t>
  </si>
  <si>
    <t>Zeplin IO</t>
  </si>
  <si>
    <t>Office 365 - Windows and MAC</t>
  </si>
  <si>
    <t>4-Technology - End User Software - Office Solutions</t>
  </si>
  <si>
    <t>BUI</t>
  </si>
  <si>
    <t>Covid-19 App</t>
  </si>
  <si>
    <t>3rd party solution to book covid vaccinations with the SAG EVDS solution and potential integration with Sanlam.co.za and Sanlam Covid Responsive Web App</t>
  </si>
  <si>
    <t>Content Management and OnDemand</t>
  </si>
  <si>
    <t>Moving current Content management and migrating to the OnDemand Solution</t>
  </si>
  <si>
    <t>Sherinne Green-Thompson</t>
  </si>
  <si>
    <t>3-Enterprise Support - Enterprise IT - Enterprise Content</t>
  </si>
  <si>
    <t>https://www.ibm.com/products/ibm-content-manager-ondemand</t>
  </si>
  <si>
    <t>IBM</t>
  </si>
  <si>
    <t>SGT</t>
  </si>
  <si>
    <t>Robot Framework</t>
  </si>
  <si>
    <t>Implement a test framework that will support BI testing
Repeatable and predictable testing process
Customized to allow for common test-cases to be performed
Test-case automation
Storage of test-results in central store
Phased approach</t>
  </si>
  <si>
    <t>Mishen Rampath</t>
  </si>
  <si>
    <t>Craig Strachan</t>
  </si>
  <si>
    <t>https://robotframework.org/</t>
  </si>
  <si>
    <t>Open Source</t>
  </si>
  <si>
    <t>May</t>
  </si>
  <si>
    <t>Fraxses</t>
  </si>
  <si>
    <t>Data visualisation tool</t>
  </si>
  <si>
    <t>Not Started</t>
  </si>
  <si>
    <t>Bongani Madikiza</t>
  </si>
  <si>
    <t>Cunning Gangeni</t>
  </si>
  <si>
    <t>Annarette Liebenberg</t>
  </si>
  <si>
    <t>3-Enterprise Support - Data Management - Visualisation</t>
  </si>
  <si>
    <t>Fraxses - INTENDA</t>
  </si>
  <si>
    <t>Fraxes</t>
  </si>
  <si>
    <t>Intralinks</t>
  </si>
  <si>
    <t>Flexible workspaces that facilitate document sharing across organizational and geographical boundaries. Preconfigured solutions for common deal types. Full text indexing and search with optical character recognition.</t>
  </si>
  <si>
    <t>Deon Marshall</t>
  </si>
  <si>
    <t>Data Storage</t>
  </si>
  <si>
    <t>4-Technology - Data Storage - Virtual Storage</t>
  </si>
  <si>
    <t>https://www.intralinks.com/</t>
  </si>
  <si>
    <t>Zoom</t>
  </si>
  <si>
    <t>Zoom is a cloud-based video conferencing tool that lets you host virtual one-on-one or team meetings easily. With powerful audio, video and collaboration features, this remote communication tool connects remote team members with each other</t>
  </si>
  <si>
    <t>Mariska Oosthuizen</t>
  </si>
  <si>
    <t>https://zoom.us/</t>
  </si>
  <si>
    <t>Tech Sonic</t>
  </si>
  <si>
    <t>Mentimeter</t>
  </si>
  <si>
    <t xml:space="preserve">
Mentimeter is an interactive presentation tool that allows users to engage their audiences in real time. ... Audiences join from the app or via menti.com and enter a six-digit join code in order to see and respond to the questions.</t>
  </si>
  <si>
    <t>Group Strategy</t>
  </si>
  <si>
    <t>Wikus Olivier</t>
  </si>
  <si>
    <t>External Relationship</t>
  </si>
  <si>
    <t xml:space="preserve">3-Enterprise Support - External Relationship - Direct Relationship - </t>
  </si>
  <si>
    <t>https://www.menti.com/</t>
  </si>
  <si>
    <t>June</t>
  </si>
  <si>
    <t>IT Event Management</t>
  </si>
  <si>
    <t xml:space="preserve">IT-EM ensures that organisers of these events can sit back and relax while every technological component – from registration and delegate tracking to internet connectivity and plasma displays </t>
  </si>
  <si>
    <t>https://www.it-em.co.za/</t>
  </si>
  <si>
    <t>Sister Act</t>
  </si>
  <si>
    <t>Opt In Monster License</t>
  </si>
  <si>
    <t>OptinMonster is a great tool for boosting pageviews across your site. OptinMonster gives the ability to create optin campaigns that redirect your users to high-converting posts.</t>
  </si>
  <si>
    <t>Wouter Burger</t>
  </si>
  <si>
    <t>Software</t>
  </si>
  <si>
    <t>4-Technology - Software - Plug-In</t>
  </si>
  <si>
    <t>https://optinmonster.com/</t>
  </si>
  <si>
    <t>OptinMonster</t>
  </si>
  <si>
    <t>Kwaito MS Teams App</t>
  </si>
  <si>
    <t>App being constructed to plug into MS Teams</t>
  </si>
  <si>
    <t>TCS</t>
  </si>
  <si>
    <t>Kwaito Jira</t>
  </si>
  <si>
    <t>Jira is a proprietary issue tracking product developed by Atlassian that allows bug tracking and agile project management.</t>
  </si>
  <si>
    <t>https://jira.atlassian.com/</t>
  </si>
  <si>
    <t>Atlassian</t>
  </si>
  <si>
    <t>Kwaito Confluence</t>
  </si>
  <si>
    <t>Confluence is a web-based corporate wiki developed by Australian software company Atlassian. </t>
  </si>
  <si>
    <t>https://confluence.atlassian.com/alldoc/atlassian-documentation-32243719.html</t>
  </si>
  <si>
    <t>Efficient Elements</t>
  </si>
  <si>
    <t>Powerpoint Plugin</t>
  </si>
  <si>
    <t>https://www.efficient-elements.com/</t>
  </si>
  <si>
    <t>First Technology</t>
  </si>
  <si>
    <t>D2C – Leads and Customer</t>
  </si>
  <si>
    <t>Unified workspace for constuacnea ngs agent to interact with leads and makeoutbound "click call"</t>
  </si>
  <si>
    <t>Sean Kelly</t>
  </si>
  <si>
    <t>Microsoft Technology</t>
  </si>
  <si>
    <t>Deloitte &amp; Mint</t>
  </si>
  <si>
    <t>Nasdaq</t>
  </si>
  <si>
    <t>Group Finance</t>
  </si>
  <si>
    <t>Group Investor Relations</t>
  </si>
  <si>
    <t>Grant Davids</t>
  </si>
  <si>
    <t>Architect</t>
  </si>
  <si>
    <t>https://www.nasdaq.com/solutions</t>
  </si>
  <si>
    <t>DynamoDB</t>
  </si>
  <si>
    <t>Jacques Theart</t>
  </si>
  <si>
    <t>Server Software</t>
  </si>
  <si>
    <t xml:space="preserve">4-Technology - Server Software - Database - </t>
  </si>
  <si>
    <t>https://aws.amazon.com/dynamodb/</t>
  </si>
  <si>
    <t>SAP Enterprise Asset Management (EAM)</t>
  </si>
  <si>
    <t>SAP EAM is a software that manage the entire asset lifecycle with real-time visibility into asset performance and powerful analytics, its easier to optimize asset usage, shrink costs, better manage capital expenditures, and ultimately maximize your return on assets (ROA) including fixed property, plant, and equipment.</t>
  </si>
  <si>
    <t>Mark Bardini</t>
  </si>
  <si>
    <t xml:space="preserve">4-Technology - Server Software - System Software - </t>
  </si>
  <si>
    <t>https://www.sap.com/africa/products/supply-chain-management/asset-management-eam.html</t>
  </si>
  <si>
    <t>Planon</t>
  </si>
  <si>
    <t xml:space="preserve">Planon software streamlines business processes for buildings, people, and assets. Request your personalised demo and discuss your business needs with Planon. </t>
  </si>
  <si>
    <t>https://planonsoftware.com/uk/</t>
  </si>
  <si>
    <t xml:space="preserve">Exstream Platform Modernisation </t>
  </si>
  <si>
    <t>OpenText Exstream (which includes StreamServe) is a powerful omnichannel customer communications platform. Your business can engage your customers, suppliers and other business partners anytime, anywhere and integrate and distribute documents over any channel or format.</t>
  </si>
  <si>
    <t>Benny Kgati</t>
  </si>
  <si>
    <t>https://www.opentext.com/products-and-solutions/products/customer-experience-management/customer-communications-management/opentext-exstream</t>
  </si>
  <si>
    <t>OpenText Exstream</t>
  </si>
  <si>
    <t>KWAITO Horizon 2 Phase 2 : Data Centre Migration Infrastructure design.</t>
  </si>
  <si>
    <t>Amazon DynamoDB is a fully managed proprietary NoSQL database service that supports key–value and document data structures and is offered by Amazon.com as part of the Amazon Web Services portfolio.</t>
  </si>
  <si>
    <t>Dawie Adlem</t>
  </si>
  <si>
    <t>Johan de Lange</t>
  </si>
  <si>
    <t xml:space="preserve">4-Technology - Data Storage - Data Centre - </t>
  </si>
  <si>
    <t>Event Streaming Platform</t>
  </si>
  <si>
    <t xml:space="preserve">Event streaming Platform Project encompasses:
Deploying Event streaming infrastructure, 
A Kafka clusters deployed in Non-Prod and Prod environments
Migration of the SKY workload onto the deployed Clusters
Building of an internal Eventing team competency
Reusable patterns for application design &amp; development best practices and standards etc.
</t>
  </si>
  <si>
    <t>Synthesis</t>
  </si>
  <si>
    <t>Proxy Whitelist in the Cloud</t>
  </si>
  <si>
    <t>Henry Stock</t>
  </si>
  <si>
    <t>4-Technology - Data Storage - Data Centre</t>
  </si>
  <si>
    <t>https://aws.amazon.com/blogs/security/tag/squid/</t>
  </si>
  <si>
    <t>CX Conceptual Data Ecosystem Architecture</t>
  </si>
  <si>
    <t>Neil Oliver</t>
  </si>
  <si>
    <t>SAP Employee Assistance Program(EAP)</t>
  </si>
  <si>
    <t>1-Engagement Channel - Digital - Web - Staff</t>
  </si>
  <si>
    <t>https://www.eap-sap.com/</t>
  </si>
  <si>
    <t>D365 Security Integration Pattern</t>
  </si>
  <si>
    <t xml:space="preserve">Automated access to D365 based on business roles.
Better management of D365 license allocation.
</t>
  </si>
  <si>
    <t>3-Enterprise Support - Data Management - CRM</t>
  </si>
  <si>
    <t>July</t>
  </si>
  <si>
    <t>Unversal Payment Gateway (UPG)</t>
  </si>
  <si>
    <t>An easy, secure service for businesses to allow
customers and suppliers to do collections and
payments. A powerful notification, routing and
scheduling engine consolidates and orchestrates
all services through a single provider.</t>
  </si>
  <si>
    <t>SBD_Multi-Data</t>
  </si>
  <si>
    <t>2-Operations - Service Management - Money</t>
  </si>
  <si>
    <t>www.ecentric.co.za/</t>
  </si>
  <si>
    <t>Ecentric</t>
  </si>
  <si>
    <t>Standard Bank</t>
  </si>
  <si>
    <t>Solution for potential RFI</t>
  </si>
  <si>
    <t>Formstack</t>
  </si>
  <si>
    <t>Prisma</t>
  </si>
  <si>
    <t>Corporate Web Solution</t>
  </si>
  <si>
    <t xml:space="preserve">Count of Name of Initiative </t>
  </si>
  <si>
    <t>Grand Total</t>
  </si>
  <si>
    <t>Group Brand</t>
  </si>
  <si>
    <t>(All)</t>
  </si>
  <si>
    <t>Please Select:</t>
  </si>
  <si>
    <t>Purpose</t>
  </si>
  <si>
    <t>Overall SASER Health</t>
  </si>
  <si>
    <t>To Consult</t>
  </si>
  <si>
    <t>Catalyst</t>
  </si>
  <si>
    <t>Africa</t>
  </si>
  <si>
    <t>GREEN</t>
  </si>
  <si>
    <t>To Compile</t>
  </si>
  <si>
    <t>Group Company Secretariat</t>
  </si>
  <si>
    <t>Centre Asset Management</t>
  </si>
  <si>
    <t>Algeria</t>
  </si>
  <si>
    <t>AMBER</t>
  </si>
  <si>
    <t>To Amend</t>
  </si>
  <si>
    <t>Sanlam Emerging Markets</t>
  </si>
  <si>
    <t>Client Experience</t>
  </si>
  <si>
    <t>Alternative</t>
  </si>
  <si>
    <t>RED</t>
  </si>
  <si>
    <t>To Present for Approval</t>
  </si>
  <si>
    <t>Jon Froon</t>
  </si>
  <si>
    <t>Sanlam Investment Group</t>
  </si>
  <si>
    <t>Credit</t>
  </si>
  <si>
    <t>Amplify</t>
  </si>
  <si>
    <t>Group CEO &amp; Support Office</t>
  </si>
  <si>
    <t>Denker Capital</t>
  </si>
  <si>
    <t>Angola</t>
  </si>
  <si>
    <t>Distribution</t>
  </si>
  <si>
    <t>Artisan</t>
  </si>
  <si>
    <t>Eight Investment Partners</t>
  </si>
  <si>
    <t>Benin</t>
  </si>
  <si>
    <t>Glacier_Associated Insurance Brokers</t>
  </si>
  <si>
    <t>Botswana</t>
  </si>
  <si>
    <t>August</t>
  </si>
  <si>
    <t>Graviton</t>
  </si>
  <si>
    <t>Burkina Faso</t>
  </si>
  <si>
    <t>Group Actuarial &amp; Risk Management</t>
  </si>
  <si>
    <t>Burundi</t>
  </si>
  <si>
    <t>Group Actuarial Control</t>
  </si>
  <si>
    <t>Cameroon</t>
  </si>
  <si>
    <t>Group Archive</t>
  </si>
  <si>
    <t>Congo</t>
  </si>
  <si>
    <t>Group Balance Sheet Management</t>
  </si>
  <si>
    <t>Cote D-ivoire</t>
  </si>
  <si>
    <t>Direct Presence</t>
  </si>
  <si>
    <t>Gabon</t>
  </si>
  <si>
    <t>Indirect Presence</t>
  </si>
  <si>
    <t>Group Communications</t>
  </si>
  <si>
    <t>Ghana</t>
  </si>
  <si>
    <t>Sanlam Investments</t>
  </si>
  <si>
    <t>France</t>
  </si>
  <si>
    <t>Sanlam Private Wealth</t>
  </si>
  <si>
    <t>Group Compliance, Transformation, ER</t>
  </si>
  <si>
    <t>Guinea</t>
  </si>
  <si>
    <t>Sanlam Specialised Finance</t>
  </si>
  <si>
    <t>Group Corp Regulations &amp; Relationships</t>
  </si>
  <si>
    <t>India</t>
  </si>
  <si>
    <t>International Investments
(excl-UK)</t>
  </si>
  <si>
    <t>Ireland</t>
  </si>
  <si>
    <t>Sanlam UK</t>
  </si>
  <si>
    <t>Group Corporate Finance</t>
  </si>
  <si>
    <t>Kenya</t>
  </si>
  <si>
    <t>Group Curator: Art CollEction</t>
  </si>
  <si>
    <t>Lebanon</t>
  </si>
  <si>
    <t>Santam Specialist</t>
  </si>
  <si>
    <t>Group Digital Transformation</t>
  </si>
  <si>
    <t>Lesotho</t>
  </si>
  <si>
    <t>Hannes Stydom</t>
  </si>
  <si>
    <t>Santam Alternative Risk Tranfer</t>
  </si>
  <si>
    <t>Group Directors</t>
  </si>
  <si>
    <t>Limited Mauritius</t>
  </si>
  <si>
    <t>Rudolf v/d Berg</t>
  </si>
  <si>
    <t>MiWay</t>
  </si>
  <si>
    <t>Group EE &amp; Skills Dev</t>
  </si>
  <si>
    <t>Luxemburg</t>
  </si>
  <si>
    <t>Santam Re</t>
  </si>
  <si>
    <t>Madagascar</t>
  </si>
  <si>
    <t>Santam’s Investments and Strategic Partnerships</t>
  </si>
  <si>
    <t>Group Financial Management &amp; IR</t>
  </si>
  <si>
    <t>Malawi</t>
  </si>
  <si>
    <t>Santam CRO</t>
  </si>
  <si>
    <t>Group Foundation</t>
  </si>
  <si>
    <t>Malaysia</t>
  </si>
  <si>
    <t>Johan Jacobs</t>
  </si>
  <si>
    <t>Santam Group Sourcing &amp; Transformation</t>
  </si>
  <si>
    <t>Group Group Talent</t>
  </si>
  <si>
    <t>Mali</t>
  </si>
  <si>
    <t>Santam HR</t>
  </si>
  <si>
    <t>Group HR Consultant</t>
  </si>
  <si>
    <t>Mauritius</t>
  </si>
  <si>
    <t>Santam CFO</t>
  </si>
  <si>
    <t>Group HR COO</t>
  </si>
  <si>
    <t>Morocco</t>
  </si>
  <si>
    <t>Santam UW Office &amp; UW service</t>
  </si>
  <si>
    <t>Group HRSS</t>
  </si>
  <si>
    <t>Mozambique</t>
  </si>
  <si>
    <t>Santam IT and Ops</t>
  </si>
  <si>
    <t>Group Internal Audit</t>
  </si>
  <si>
    <t>Namibia</t>
  </si>
  <si>
    <t>Santam Group Secretariat</t>
  </si>
  <si>
    <t>Niger</t>
  </si>
  <si>
    <t>Santam Marketing</t>
  </si>
  <si>
    <t>Group Media Buying</t>
  </si>
  <si>
    <t>Nigeria</t>
  </si>
  <si>
    <t>Santam Specialisted Businesses</t>
  </si>
  <si>
    <t>Group People Development</t>
  </si>
  <si>
    <t>Swaziland</t>
  </si>
  <si>
    <t>Santam Group Strategy &amp; Marketing Intelligence Management</t>
  </si>
  <si>
    <t>Group Public Relations</t>
  </si>
  <si>
    <t>Tanzania</t>
  </si>
  <si>
    <t>Togo</t>
  </si>
  <si>
    <t>Group Secretariat</t>
  </si>
  <si>
    <t>Uganda</t>
  </si>
  <si>
    <t>Group Shareholder Liaison</t>
  </si>
  <si>
    <t>Zambia</t>
  </si>
  <si>
    <t>Zimbabwe</t>
  </si>
  <si>
    <t>Group SuccessFactors</t>
  </si>
  <si>
    <t>Saudi Arabia</t>
  </si>
  <si>
    <t>Group Tax Services</t>
  </si>
  <si>
    <t>Phlippines</t>
  </si>
  <si>
    <t>Group Transformation</t>
  </si>
  <si>
    <t>Senegal</t>
  </si>
  <si>
    <t>Institutional</t>
  </si>
  <si>
    <t>South Sudan</t>
  </si>
  <si>
    <t>Matrix</t>
  </si>
  <si>
    <t>Nucleus Financial Services</t>
  </si>
  <si>
    <t>Pensions UK</t>
  </si>
  <si>
    <t>Portfolio Management</t>
  </si>
  <si>
    <t>Retail</t>
  </si>
  <si>
    <t>RP_BrightRock (58% shareholding)</t>
  </si>
  <si>
    <t>RP_Sanlam Indie</t>
  </si>
  <si>
    <t>RP_Sanlam Individual Life (Risk)</t>
  </si>
  <si>
    <t>RP_Savings (and Closed Book)</t>
  </si>
  <si>
    <t>Rwanda</t>
  </si>
  <si>
    <t>Sanlam Asset Management Ireland</t>
  </si>
  <si>
    <t>Sanlam Capital Markets</t>
  </si>
  <si>
    <t>Sanlam Collective Investments</t>
  </si>
  <si>
    <t>Sanlam Global Investment Solutions</t>
  </si>
  <si>
    <t>Sanlam InfraWorks</t>
  </si>
  <si>
    <t>Sanlam Investment Management</t>
  </si>
  <si>
    <t>Sanlam Investments and</t>
  </si>
  <si>
    <t>Sanlam Investments UK</t>
  </si>
  <si>
    <t>Sanlam Investments:</t>
  </si>
  <si>
    <t>Sanlam Investments: Multi Manager</t>
  </si>
  <si>
    <t>Sanlam Investments: Partner businesses</t>
  </si>
  <si>
    <t>Sanlam Portfolio Management</t>
  </si>
  <si>
    <t>Sanlam Private Equity</t>
  </si>
  <si>
    <t>Sanlam Private Wealth Africa</t>
  </si>
  <si>
    <t>Sanlam Private Wealth Australia</t>
  </si>
  <si>
    <t>Sanlam Private Wealth SA</t>
  </si>
  <si>
    <t>Sanlam Private Wealth UK</t>
  </si>
  <si>
    <t>Sanlam Properties</t>
  </si>
  <si>
    <t>Sanlam Structured Solutions</t>
  </si>
  <si>
    <t>Sanlam Trust International</t>
  </si>
  <si>
    <t>Sanlam Wealth Planning UK</t>
  </si>
  <si>
    <t>Santam Brolink</t>
  </si>
  <si>
    <t>Santam Diital</t>
  </si>
  <si>
    <t>Santam Dsolution Delivery</t>
  </si>
  <si>
    <t>Santam Finance Solutions</t>
  </si>
  <si>
    <t>Santam Guidewite Systems</t>
  </si>
  <si>
    <t>Santam Information Management</t>
  </si>
  <si>
    <t>Santam Intermediated Distribution</t>
  </si>
  <si>
    <t>Santam IT Finance, Risk and Governance Management</t>
  </si>
  <si>
    <t>Santam Portfolio Management Centre</t>
  </si>
  <si>
    <t>Santam Security Technology</t>
  </si>
  <si>
    <t>Satrix</t>
  </si>
  <si>
    <t>SBD_Reality</t>
  </si>
  <si>
    <t>SBD_Sanlam Credit Solutions</t>
  </si>
  <si>
    <t>SBD_Sanlam Personal Loans</t>
  </si>
  <si>
    <t>SBD_Sanlam Trust</t>
  </si>
  <si>
    <t>SConn_MiWayLife</t>
  </si>
  <si>
    <t>SConn_Succession Financial Planning</t>
  </si>
  <si>
    <t>SEB_Sanlam Corporate Investments</t>
  </si>
  <si>
    <t>SEB_Sanlam Group Risk</t>
  </si>
  <si>
    <t>SEB_Sanlam Retiremenet Fund Administration</t>
  </si>
  <si>
    <t>SEB_Sanlam Umbrella Solutions</t>
  </si>
  <si>
    <t>SEB_Simeka Consultants &amp; Actuaries</t>
  </si>
  <si>
    <t>SH_Afrocentric</t>
  </si>
  <si>
    <t>SH_Sanlam Health Consultants</t>
  </si>
  <si>
    <t>SH_Sanlam Health Solutions (Sanlam GAP)</t>
  </si>
  <si>
    <t>SSS_African Rainbow Life</t>
  </si>
  <si>
    <t>SSS_Channel life</t>
  </si>
  <si>
    <t>SSS_Safrican</t>
  </si>
  <si>
    <t>SSS_Sanlam Developing Markets</t>
  </si>
  <si>
    <t>Sustainable Capital</t>
  </si>
  <si>
    <t>Active                                                                         
    A - Active ; D - Decommissioned ; N - Not Relevant; C - Cancelled</t>
  </si>
  <si>
    <t>Quarter in year started</t>
  </si>
  <si>
    <t>Period</t>
  </si>
  <si>
    <t>Comments</t>
  </si>
  <si>
    <t>Actions</t>
  </si>
  <si>
    <t>Responsible</t>
  </si>
  <si>
    <t>Staus</t>
  </si>
  <si>
    <t>05/07/21 - Solution is live and SASER deck being presented 06/07</t>
  </si>
  <si>
    <t>05/07/2021 - N/A</t>
  </si>
  <si>
    <t>Mike and Co</t>
  </si>
  <si>
    <t>x82, Liquirish, BBD</t>
  </si>
  <si>
    <t>HeyGuys</t>
  </si>
  <si>
    <t>05/07/21 - Meeting was held on 02/07. PM appointed and a new SA will be appointed in Aug '21</t>
  </si>
  <si>
    <t>MIP</t>
  </si>
  <si>
    <t>05/07/21 - Awaiting updates from ME</t>
  </si>
  <si>
    <t>Mail Matt Eckron re status update</t>
  </si>
  <si>
    <t>Brinly</t>
  </si>
  <si>
    <t>05/07/21 - Security issue has been resolved and will go to SASER in July '21</t>
  </si>
  <si>
    <t>OR to be added</t>
  </si>
  <si>
    <t>Cadey</t>
  </si>
  <si>
    <t>SalesForce</t>
  </si>
  <si>
    <t>05/07/21 - On hold pending new vendor appointmnet</t>
  </si>
  <si>
    <t>05/07/21 - In project mode. Awaiting feedback from vendor. SASER potentially to be presented in August</t>
  </si>
  <si>
    <t>05/07/21 - No date has been set. Awaiting feedback from Chris
09/07/21 - SASER deck to be presented on 13 Jul '21</t>
  </si>
  <si>
    <t>05/07/21 - PM assigned. Project in progress and SASER to be presented Jul/Aug. Security is the current focus</t>
  </si>
  <si>
    <t xml:space="preserve">05/07/21 - </t>
  </si>
  <si>
    <t>05/07/21 - TBC</t>
  </si>
  <si>
    <t>Confirm status of saser approval</t>
  </si>
  <si>
    <t>05/07/21 - SASER deck was presented but needs to be refined and brought bac to SASER for approval.</t>
  </si>
  <si>
    <t>05/07/21 - Solution went live. SASER deck was presented but needs to be refined and brought bac to SASER for approval.</t>
  </si>
  <si>
    <t>05/07/21 - SASER deck was presented for awareness in May '21.</t>
  </si>
  <si>
    <t>Check on status of SASER</t>
  </si>
  <si>
    <t xml:space="preserve">05/07/21 - SASER deck was presented for awareness/approval. </t>
  </si>
  <si>
    <t>05/07/21 - Game plan to be agreed upon</t>
  </si>
  <si>
    <t>Agree on approach for this</t>
  </si>
  <si>
    <t>Cadey / Brinly</t>
  </si>
  <si>
    <t>05/07/21 - SASER deck was presented for awareness.</t>
  </si>
  <si>
    <t>05/07/21 - SASER deck to be presented on 13 Jul '21</t>
  </si>
  <si>
    <t>05/07/21 - SASER presented for approval</t>
  </si>
  <si>
    <t>05/07/21 - SASER presented for awareness</t>
  </si>
  <si>
    <t>Mail Hugo on status of SASER</t>
  </si>
  <si>
    <t>Mail Annorette</t>
  </si>
  <si>
    <t>05/07/21 - Alternative SharePoint repository has been setup in the interim</t>
  </si>
  <si>
    <t>05/07/21 - Reagan noted that anything outbound it goes via Zoom. BT to run end to end</t>
  </si>
  <si>
    <t>05/07/21 - Currently understanding license requirements and to discuss with Mentimeter</t>
  </si>
  <si>
    <t>05/07/21 - Solution went live. SASER to be abandoned</t>
  </si>
  <si>
    <t>05/07/21 - Grant sent email on this</t>
  </si>
  <si>
    <t>Mail to be compiled to obtain status</t>
  </si>
  <si>
    <t>05/07/21 -To be presented for Approval</t>
  </si>
  <si>
    <t>05/07/21 -Going via contracting. Going to SASER for awareness</t>
  </si>
  <si>
    <t>05/07/21 -</t>
  </si>
  <si>
    <t>05/07/21 - SASER to be presented on 13 Jul '21</t>
  </si>
  <si>
    <t>06/07/21 - Follow-up required</t>
  </si>
  <si>
    <t>Mail Planon re update on SASER. Cc Mansur in it</t>
  </si>
  <si>
    <t>06/07/21 - SASER deck presented for awareness</t>
  </si>
  <si>
    <t>06/07/21 -SASER deck presented for Approval</t>
  </si>
  <si>
    <t>BCM /BCP</t>
  </si>
  <si>
    <t>16/07/21 - Follow up on role requirements</t>
  </si>
  <si>
    <t>Send email to HR requesting informaton related to the roles</t>
  </si>
  <si>
    <t>16/07 - Waiting for designs from IDM. (IDM to provide  a draft by mid to end next week though.)</t>
  </si>
  <si>
    <t>Follow up woith Riana re designs</t>
  </si>
  <si>
    <t>George</t>
  </si>
  <si>
    <t>05/07/21 - SASER deck was presented but needs to be refined and brought bac to SASER for approval.
16/07/21 - Support and Security outstanding</t>
  </si>
  <si>
    <t>Email Paul re upates required</t>
  </si>
  <si>
    <t>16/07/21 - Contracting outstanding</t>
  </si>
  <si>
    <t>Email Jose re status of contracting</t>
  </si>
  <si>
    <t>16/07/21 - Met with Garron and agreed on next steps</t>
  </si>
  <si>
    <t>Send mail to vendor re Figma (Confirm if Garron did it)</t>
  </si>
  <si>
    <t>Garron</t>
  </si>
  <si>
    <t>Update conceptual, logical for LifeCheq</t>
  </si>
  <si>
    <t>05/07/21 - SASER deck was presented for awareness by SGT</t>
  </si>
  <si>
    <t>Follow up re C+L+P</t>
  </si>
  <si>
    <t>09/07 - Email sent requesting updates</t>
  </si>
  <si>
    <t>Send follow up email to RM A&amp;P</t>
  </si>
  <si>
    <t>16/07/21 - email sent to Leenesh</t>
  </si>
  <si>
    <t>16/07/21 - Vendor engaged. Internal alignment required</t>
  </si>
  <si>
    <t xml:space="preserve">Agree next steps </t>
  </si>
  <si>
    <t>16/07/21 - Email sent to Chris post email that was sent to Edwin on 9 Jul '21</t>
  </si>
  <si>
    <t>16/07/21 - Email sent</t>
  </si>
  <si>
    <t>Confrm if this is part of Kwaito DC Migration</t>
  </si>
  <si>
    <t>16/07/21 - Vendor sent email informing SGT that it is not their policy to do CRAs</t>
  </si>
  <si>
    <t>Email Marietjie for guidance</t>
  </si>
  <si>
    <t>16/07/21 - Engage JvdW</t>
  </si>
  <si>
    <t>Meet with JvdW to discuss DynamoDB</t>
  </si>
  <si>
    <t>Meet with George, Sivuyile to discuss next steps</t>
  </si>
  <si>
    <t>16/07 - Cadey to send mail to vendor</t>
  </si>
  <si>
    <t>Status</t>
  </si>
  <si>
    <t>Categories</t>
  </si>
  <si>
    <t>Description &amp; Process</t>
  </si>
  <si>
    <t>SASER</t>
  </si>
  <si>
    <t>PPIC</t>
  </si>
  <si>
    <t>Quote 
Forum</t>
  </si>
  <si>
    <t>Serv Del 
Team</t>
  </si>
  <si>
    <t>Cyber Forum(s)</t>
  </si>
  <si>
    <t xml:space="preserve">Governance
 &amp; Risk </t>
  </si>
  <si>
    <t>Business Problem</t>
  </si>
  <si>
    <t>Capture the business problem</t>
  </si>
  <si>
    <t>X</t>
  </si>
  <si>
    <t>Objectives</t>
  </si>
  <si>
    <t>Capture the business and IT Objectives</t>
  </si>
  <si>
    <t>Conceptual Design</t>
  </si>
  <si>
    <t>Create a Conceptual design based on the functional requirements b\t IT &amp; Business</t>
  </si>
  <si>
    <t>Non Functional Requirements</t>
  </si>
  <si>
    <t>HL NFRs of what conditions are going go to be needed - this will shape contracts, OR and teams to be involved</t>
  </si>
  <si>
    <t xml:space="preserve">Capture APM </t>
  </si>
  <si>
    <t>Project &amp; SASER team to capture APM information</t>
  </si>
  <si>
    <t>Agree Tech Standards</t>
  </si>
  <si>
    <t xml:space="preserve">Architects to agree with project (internal and\or external) to agree both existing and new technology standards, versions, </t>
  </si>
  <si>
    <t>Patterns</t>
  </si>
  <si>
    <t xml:space="preserve">Use of existing patterns e.g. Integration, security, infrastructure …. </t>
  </si>
  <si>
    <t>Logical Design</t>
  </si>
  <si>
    <t>Project will provide the logical design with the relevant technologies, patterns, versions and submit to EA for review\approval (Ensure that there is finalised logical including all impacted technologies\solutions\teams)</t>
  </si>
  <si>
    <t>Testing Approach</t>
  </si>
  <si>
    <t>Discuss what testing will be required and who should be involved e.g. Sanlam testing team for load and stress</t>
  </si>
  <si>
    <t>Based on the logical, this will determine all teams that need to be consulted and involved in the support model</t>
  </si>
  <si>
    <t>Estimation \ Sizing</t>
  </si>
  <si>
    <t>NFRs to be translated into ITIL for environments e.g. capacity, availability etc</t>
  </si>
  <si>
    <t>Contracts &amp;</t>
  </si>
  <si>
    <t>Based on the logical, this will determine all vendors \ suppliers that need to be included in the contracts</t>
  </si>
  <si>
    <t>Commercials</t>
  </si>
  <si>
    <t>This will propose both the CAPEX (implementation cost) and the OPEX (run costs post implementation)</t>
  </si>
  <si>
    <t>Physical</t>
  </si>
  <si>
    <t>Construct the physical design including flows, versions etc</t>
  </si>
  <si>
    <t>Risk and Security</t>
  </si>
  <si>
    <t>Determine what risk and security processes need to be covered plus the SMEs that will need to be consulted</t>
  </si>
  <si>
    <t>Complete</t>
  </si>
  <si>
    <t>4 Pillars signed off:</t>
  </si>
  <si>
    <t>Build and Design</t>
  </si>
  <si>
    <t>Solution Architect (Project Architect), Domain Architects (e.g. Security, Integration, Data, …); Enterprise Architect(s), Test Manager</t>
  </si>
  <si>
    <t>Sign off from the service support, business continuity and all impacted operational team leads (as per logical design)</t>
  </si>
  <si>
    <t>Contracts and Commercials</t>
  </si>
  <si>
    <t>Sign off from SGT IT contracts and sourcing (incl. legal) of all new and exising contracts impacted; sign off on recovery model; sign off from the business in terms of accepting both the proposed CAPEX and OPEX of any IT solution\service&gt;</t>
  </si>
  <si>
    <t xml:space="preserve"> Risk and Security /  </t>
  </si>
  <si>
    <t>Sign off from various risk teams (e.g. Red team for Pen testing; Risk team for CRA; Compliance and governance team to sign off. Needs to include any waivers must that need to be signed off and documented</t>
  </si>
  <si>
    <t>Motivational reason for abandoning or cancelling the solution</t>
  </si>
  <si>
    <t xml:space="preserve">Should the project be abandoned and\or cancelled, this needs to be documented for future reference e.g. SASER reporting, lessons learnt etc </t>
  </si>
  <si>
    <t>Claim Vantage</t>
  </si>
  <si>
    <t>Pogress</t>
  </si>
  <si>
    <t>% complete</t>
  </si>
  <si>
    <t>Progress Legend</t>
  </si>
  <si>
    <t>WIP</t>
  </si>
  <si>
    <t>In Trouble</t>
  </si>
  <si>
    <t>N\A</t>
  </si>
  <si>
    <t>n/a</t>
  </si>
  <si>
    <t>Reason for Abandoning Solution</t>
  </si>
  <si>
    <t>Wealth Planner has been built on Sanlam Online / OCJ using existing patterns and as such wouldn’t need a SASER</t>
  </si>
  <si>
    <t>PM / Scrum Master</t>
  </si>
  <si>
    <t>George Botha</t>
  </si>
  <si>
    <t>Monica Hepplewhite</t>
  </si>
  <si>
    <t>Santam PM</t>
  </si>
  <si>
    <t>Hayley Meyer</t>
  </si>
  <si>
    <t>Barry Wheeler</t>
  </si>
  <si>
    <t>N/A</t>
  </si>
  <si>
    <t>Brinly Titus</t>
  </si>
  <si>
    <t>Waleed Abduraghmaan</t>
  </si>
  <si>
    <t>Chris Hamman</t>
  </si>
  <si>
    <t>Keelan Francis</t>
  </si>
  <si>
    <t>Andre Kearns</t>
  </si>
  <si>
    <t>Michelle Swartz</t>
  </si>
  <si>
    <t>Isabel Gwebu</t>
  </si>
  <si>
    <t>Jose Philander</t>
  </si>
  <si>
    <t>Reno Finch</t>
  </si>
  <si>
    <t>Denouvre De Beer</t>
  </si>
  <si>
    <t xml:space="preserve">05/07/21 - Reagan noted that anything outbound it goes via Zoom. BT to run end to end
16/07/21 - Cadey emailed VMO regarding the contracts
19/07/21 - </t>
  </si>
  <si>
    <t>WhizzPass Hotdesking Solution</t>
  </si>
  <si>
    <t>16/07/21 - Request info from vendor (CRA, RFI, &amp; C+L+F Diagrams)</t>
  </si>
  <si>
    <t>(blank)</t>
  </si>
  <si>
    <t xml:space="preserve">LUW Stretch Clustering on VMware vSAN
</t>
  </si>
  <si>
    <t xml:space="preserve">We introduced a supportability risk on the Linux support team when we approved the use of LVM mirroring/MDRAID. During a failover test at CDC, only the CDC copies can be mapped to the CDC based DR shell. For the application to remain in CDC, the BDC VM and its storage VMX file need to be vMotion to CDC. The vMotion of this VMX file to CDC is a very sensitive and risky task and there always remains the likelihood of overwriting the BDC disk mappings. This will not be possible if the BDC host is not available in the case of an actual disaster in BDC.
</t>
  </si>
  <si>
    <t>Jaco Kotze</t>
  </si>
  <si>
    <t>BCP \ BCM</t>
  </si>
  <si>
    <t>Flexible Workspace Reservation. Manage spaces or desks per department, floor or area. Easy to use, secure and trusted by leading companies.</t>
  </si>
  <si>
    <t>The Nasdaq Customer Portal provides customer specific services related to data center and connectivity services globally. Please note that by using the Nasdaq Customer Portal, you undertake to comply with the Nasdaq Customer Portal End-user Terms and Conditions.</t>
  </si>
  <si>
    <t xml:space="preserve">Amazon DynamoDB is a fully managed proprietary NoSQL database service that supports key–value and document data structures and is offered by Amazon.com as part of the Amazon Web Services portfolio. </t>
  </si>
  <si>
    <t>Projects deploy services into a cloud environment (AWS) and need to transverse the internet (generating from the application), there is no AWS service that provides a whitelist on outbound connectivity. This causes a security concern where an application could be compromised and can expose sensitive data.</t>
  </si>
  <si>
    <t xml:space="preserve">Proposal for the future data platforms and technology to be ulitised and exploited by the CX \ CIEP strategies and technologies </t>
  </si>
  <si>
    <t>EAP (Employee Assistance Program) and SAP (Substance Abuse Professional) programs can help your employees and get them back on track to a happy, healthy life. EAP uses professional counselors who provide confidential assessment and short-term counseling to employees and their families.</t>
  </si>
  <si>
    <t>Microsoft Office 365 is a suite of cloud-based productivity and collaboration applications that integrates all Microsoft's existing online applications (Word, Excel, PowerPoint, OneNote, Outlook, Publisher, Sway, and Access) into a cloud service, adding Skype for Business and Microsoft Teams as the main communication approval for use on both Windows and Mac operating systems.</t>
  </si>
  <si>
    <t>Formstack is a workplace productivity platform that helps organizations streamline digital work through no-code online forms, documents, and signatures.</t>
  </si>
  <si>
    <t>PRISMA is an evidence-based minimum set of items aimed at helping authors to report a wide array of systematic reviews and meta-analyses, primarily used to assess the benefits and harms of a health care intervention.</t>
  </si>
  <si>
    <t>The solution is designed to digitise the existing quotation process for the Small Business Provident Fund. Currently the Small Business Provident Fund requires a manual sign-up with scanned paper moving back and forth between Sanlam and client. The solution will digitise this - from plan selection all the way through to acceptance, debit order setup and contract. It is expected to be able to be digitially marketed given the digitial journey, lead to increased takeup of the fund, and less effort expended by Sanlam employees in the sign-up process.</t>
  </si>
  <si>
    <t>NDA</t>
  </si>
  <si>
    <t>MSA</t>
  </si>
  <si>
    <t>SLA</t>
  </si>
  <si>
    <t>TA</t>
  </si>
  <si>
    <t>Q2 2021</t>
  </si>
  <si>
    <t>Note: select Data and click Refresh All, for the reporting to update.</t>
  </si>
  <si>
    <t xml:space="preserve">SASER REPORTING </t>
  </si>
  <si>
    <t>Q3 2021</t>
  </si>
  <si>
    <t>Manager</t>
  </si>
  <si>
    <t>Coordinator</t>
  </si>
  <si>
    <t>Paul Gerber</t>
  </si>
  <si>
    <t>SASER Chair</t>
  </si>
  <si>
    <r>
      <t xml:space="preserve">SASER (Sanlam Architecture and Solutions Evaluation and Review) is one of the bodies through which Architecture governance is being vested. SASER was therefore established to improve visibility of IT initiatives across the Group to prevent duplication, to encourage common implementation practices, and to reduce complexity. All solution across the Group are therefore subject to be presented for Awareness, Input, Review and ultimately Approval at SASER.  
</t>
    </r>
    <r>
      <rPr>
        <b/>
        <sz val="10"/>
        <rFont val="Arial"/>
        <family val="2"/>
      </rPr>
      <t>NOTE:</t>
    </r>
    <r>
      <rPr>
        <sz val="10"/>
        <rFont val="Arial"/>
        <family val="2"/>
      </rPr>
      <t xml:space="preserve"> Once the master list has been updated, select </t>
    </r>
    <r>
      <rPr>
        <i/>
        <u/>
        <sz val="10"/>
        <rFont val="Arial"/>
        <family val="2"/>
      </rPr>
      <t>Data</t>
    </r>
    <r>
      <rPr>
        <i/>
        <sz val="10"/>
        <rFont val="Arial"/>
        <family val="2"/>
      </rPr>
      <t xml:space="preserve"> </t>
    </r>
    <r>
      <rPr>
        <sz val="10"/>
        <rFont val="Arial"/>
        <family val="2"/>
      </rPr>
      <t xml:space="preserve">and click </t>
    </r>
    <r>
      <rPr>
        <i/>
        <u/>
        <sz val="10"/>
        <rFont val="Arial"/>
        <family val="2"/>
      </rPr>
      <t>Refresh All,</t>
    </r>
    <r>
      <rPr>
        <sz val="10"/>
        <rFont val="Arial"/>
        <family val="2"/>
      </rPr>
      <t xml:space="preserve"> for the reporting to update.</t>
    </r>
  </si>
  <si>
    <t>3-Enterprise Support - Data Management - Data Operations</t>
  </si>
  <si>
    <t>Operations Management</t>
  </si>
  <si>
    <t>2-Operations - Operations Management - Technical Operations</t>
  </si>
  <si>
    <t>1-Engagement Channel - Digital - Web - Intermediary</t>
  </si>
  <si>
    <t>4-Technology - Hardware - Virtual Hardware</t>
  </si>
  <si>
    <t>Hardware</t>
  </si>
  <si>
    <t>Chris Vermeulen</t>
  </si>
  <si>
    <t>Andile Swartbooi</t>
  </si>
  <si>
    <t>RM ended up using their own platform</t>
  </si>
  <si>
    <t>Gone to Full RFX process</t>
  </si>
  <si>
    <t>Data will be migrated to Workfront as the replacement for Perculate</t>
  </si>
  <si>
    <t>IT Exec gave instruction not to proceed</t>
  </si>
  <si>
    <t>Business decided not to take it any further, as there was not really any value for us in doing so. Decision may be reviewed in the future.</t>
  </si>
  <si>
    <t>Business discontinued interest in the product. Decision may be reviewed in the future.</t>
  </si>
  <si>
    <t>SC ended up using their own platform and implemented the solution as is</t>
  </si>
  <si>
    <t>Did not warrant a full SASER, but it was approved</t>
  </si>
  <si>
    <t>Approved</t>
  </si>
  <si>
    <t>Q4 2021</t>
  </si>
  <si>
    <t>Requested</t>
  </si>
  <si>
    <t>https://www.paloguard.com/Prisma-Cloud.asp</t>
  </si>
  <si>
    <t>https://wizzpass.com/</t>
  </si>
  <si>
    <t>WizzPass</t>
  </si>
  <si>
    <t>D&amp;T;Mint</t>
  </si>
  <si>
    <t>Paloalto Networks</t>
  </si>
  <si>
    <t>VMWare</t>
  </si>
  <si>
    <t>Internal</t>
  </si>
  <si>
    <t>Johan Smit</t>
  </si>
  <si>
    <t>SteerCo to make the final approval</t>
  </si>
  <si>
    <t>Flux</t>
  </si>
  <si>
    <t>NO</t>
  </si>
  <si>
    <t>Tender NDA</t>
  </si>
  <si>
    <t>Yes(Signed by Sanlam)</t>
  </si>
  <si>
    <r>
      <t xml:space="preserve">MSA with </t>
    </r>
    <r>
      <rPr>
        <b/>
        <sz val="9"/>
        <color theme="1"/>
        <rFont val="Calibri"/>
        <family val="2"/>
        <scheme val="minor"/>
      </rPr>
      <t>Full Stack</t>
    </r>
    <r>
      <rPr>
        <sz val="9"/>
        <color theme="1"/>
        <rFont val="Calibri"/>
        <family val="2"/>
        <scheme val="minor"/>
      </rPr>
      <t xml:space="preserve"> on record</t>
    </r>
  </si>
  <si>
    <t>no</t>
  </si>
  <si>
    <r>
      <t>MSA with</t>
    </r>
    <r>
      <rPr>
        <b/>
        <sz val="9"/>
        <color theme="1"/>
        <rFont val="Calibri"/>
        <family val="2"/>
        <scheme val="minor"/>
      </rPr>
      <t xml:space="preserve"> Digitas Liquorice a Div of MMS Communication</t>
    </r>
    <r>
      <rPr>
        <sz val="9"/>
        <color theme="1"/>
        <rFont val="Calibri"/>
        <family val="2"/>
        <scheme val="minor"/>
      </rPr>
      <t xml:space="preserve"> on Record</t>
    </r>
  </si>
  <si>
    <t>NO MSA agreement specific gap analysis and implemetion which have expired</t>
  </si>
  <si>
    <r>
      <t xml:space="preserve">MSA with </t>
    </r>
    <r>
      <rPr>
        <b/>
        <sz val="9"/>
        <color theme="1"/>
        <rFont val="Calibri"/>
        <family val="2"/>
        <scheme val="minor"/>
      </rPr>
      <t>BBD</t>
    </r>
    <r>
      <rPr>
        <sz val="9"/>
        <color theme="1"/>
        <rFont val="Calibri"/>
        <family val="2"/>
        <scheme val="minor"/>
      </rPr>
      <t xml:space="preserve"> and Business Agreement and Enterprise agreement with </t>
    </r>
    <r>
      <rPr>
        <b/>
        <sz val="9"/>
        <color theme="1"/>
        <rFont val="Calibri"/>
        <family val="2"/>
        <scheme val="minor"/>
      </rPr>
      <t xml:space="preserve">Micosoft </t>
    </r>
    <r>
      <rPr>
        <sz val="9"/>
        <color theme="1"/>
        <rFont val="Calibri"/>
        <family val="2"/>
        <scheme val="minor"/>
      </rPr>
      <t>on recrd</t>
    </r>
  </si>
  <si>
    <t>Statement of Work/Release settlement Agreement</t>
  </si>
  <si>
    <t>YES</t>
  </si>
  <si>
    <r>
      <t xml:space="preserve">MSA with </t>
    </r>
    <r>
      <rPr>
        <b/>
        <sz val="9"/>
        <color theme="1"/>
        <rFont val="Calibri"/>
        <family val="2"/>
        <scheme val="minor"/>
      </rPr>
      <t>BBD/PWC</t>
    </r>
    <r>
      <rPr>
        <sz val="9"/>
        <color theme="1"/>
        <rFont val="Calibri"/>
        <family val="2"/>
        <scheme val="minor"/>
      </rPr>
      <t xml:space="preserve"> on recrd</t>
    </r>
  </si>
  <si>
    <r>
      <rPr>
        <b/>
        <sz val="9"/>
        <color theme="1"/>
        <rFont val="Calibri"/>
        <family val="2"/>
        <scheme val="minor"/>
      </rPr>
      <t xml:space="preserve">SAP </t>
    </r>
    <r>
      <rPr>
        <sz val="9"/>
        <color theme="1"/>
        <rFont val="Calibri"/>
        <family val="2"/>
        <scheme val="minor"/>
      </rPr>
      <t xml:space="preserve">Service Agreement </t>
    </r>
  </si>
  <si>
    <r>
      <t xml:space="preserve">No/Amazon Web Services?
</t>
    </r>
    <r>
      <rPr>
        <b/>
        <sz val="9"/>
        <color rgb="FFFF0000"/>
        <rFont val="Calibri"/>
        <family val="2"/>
        <scheme val="minor"/>
      </rPr>
      <t>Bilal ?</t>
    </r>
  </si>
  <si>
    <r>
      <t xml:space="preserve">MSA with </t>
    </r>
    <r>
      <rPr>
        <b/>
        <sz val="9"/>
        <color theme="1"/>
        <rFont val="Calibri"/>
        <family val="2"/>
        <scheme val="minor"/>
      </rPr>
      <t>Altron Bytes</t>
    </r>
    <r>
      <rPr>
        <sz val="9"/>
        <color theme="1"/>
        <rFont val="Calibri"/>
        <family val="2"/>
        <scheme val="minor"/>
      </rPr>
      <t xml:space="preserve"> on record
</t>
    </r>
    <r>
      <rPr>
        <b/>
        <sz val="9"/>
        <color rgb="FFFF0000"/>
        <rFont val="Calibri"/>
        <family val="2"/>
        <scheme val="minor"/>
      </rPr>
      <t>Bilal update on agreement with Question Mark</t>
    </r>
  </si>
  <si>
    <r>
      <rPr>
        <b/>
        <sz val="9"/>
        <color theme="1"/>
        <rFont val="Calibri"/>
        <family val="2"/>
        <scheme val="minor"/>
      </rPr>
      <t>SAP</t>
    </r>
    <r>
      <rPr>
        <sz val="9"/>
        <color theme="1"/>
        <rFont val="Calibri"/>
        <family val="2"/>
        <scheme val="minor"/>
      </rPr>
      <t xml:space="preserve"> Service Agreement </t>
    </r>
  </si>
  <si>
    <r>
      <t xml:space="preserve">NO
</t>
    </r>
    <r>
      <rPr>
        <b/>
        <sz val="9"/>
        <color rgb="FFFF0000"/>
        <rFont val="Calibri"/>
        <family val="2"/>
        <scheme val="minor"/>
      </rPr>
      <t>Wieger and Bilal ?</t>
    </r>
  </si>
  <si>
    <r>
      <t xml:space="preserve">MSA  with </t>
    </r>
    <r>
      <rPr>
        <b/>
        <sz val="9"/>
        <color theme="1"/>
        <rFont val="Calibri"/>
        <family val="2"/>
        <scheme val="minor"/>
      </rPr>
      <t>MMT Inland</t>
    </r>
    <r>
      <rPr>
        <sz val="9"/>
        <color theme="1"/>
        <rFont val="Calibri"/>
        <family val="2"/>
        <scheme val="minor"/>
      </rPr>
      <t xml:space="preserve"> and Service Agreement with </t>
    </r>
    <r>
      <rPr>
        <b/>
        <sz val="9"/>
        <color theme="1"/>
        <rFont val="Calibri"/>
        <family val="2"/>
        <scheme val="minor"/>
      </rPr>
      <t>Deloitte</t>
    </r>
  </si>
  <si>
    <t>Please discuss with Craig</t>
  </si>
  <si>
    <r>
      <t xml:space="preserve">MSA with </t>
    </r>
    <r>
      <rPr>
        <b/>
        <sz val="9"/>
        <color theme="1"/>
        <rFont val="Calibri"/>
        <family val="2"/>
        <scheme val="minor"/>
      </rPr>
      <t xml:space="preserve">BBD </t>
    </r>
    <r>
      <rPr>
        <sz val="9"/>
        <color theme="1"/>
        <rFont val="Calibri"/>
        <family val="2"/>
        <scheme val="minor"/>
      </rPr>
      <t>on recrd</t>
    </r>
  </si>
  <si>
    <t>Please discuss with Matete Lerutla</t>
  </si>
  <si>
    <t>Micosoft Agreement on record</t>
  </si>
  <si>
    <t>Please discuss with Marietjie</t>
  </si>
  <si>
    <t>MSA with TCS on record Bilal and Wieger confirm status on new MSA</t>
  </si>
  <si>
    <t>Please discuss with Barnie</t>
  </si>
  <si>
    <r>
      <t>MSA on record with Full stack Discuss with</t>
    </r>
    <r>
      <rPr>
        <b/>
        <sz val="9"/>
        <color rgb="FFFF0000"/>
        <rFont val="Calibri"/>
        <family val="2"/>
        <scheme val="minor"/>
      </rPr>
      <t xml:space="preserve"> Bila</t>
    </r>
    <r>
      <rPr>
        <sz val="9"/>
        <color rgb="FFFF0000"/>
        <rFont val="Calibri"/>
        <family val="2"/>
        <scheme val="minor"/>
      </rPr>
      <t xml:space="preserve">l </t>
    </r>
    <r>
      <rPr>
        <sz val="9"/>
        <color theme="1"/>
        <rFont val="Calibri"/>
        <family val="2"/>
        <scheme val="minor"/>
      </rPr>
      <t>Amazon Web Services?</t>
    </r>
  </si>
  <si>
    <r>
      <t xml:space="preserve">Opentext Exsteeam renewed via vendor </t>
    </r>
    <r>
      <rPr>
        <b/>
        <sz val="9"/>
        <color theme="1"/>
        <rFont val="Calibri"/>
        <family val="2"/>
        <scheme val="minor"/>
      </rPr>
      <t xml:space="preserve">Blue Turtle </t>
    </r>
    <r>
      <rPr>
        <sz val="9"/>
        <color theme="1"/>
        <rFont val="Calibri"/>
        <family val="2"/>
        <scheme val="minor"/>
      </rPr>
      <t xml:space="preserve">and </t>
    </r>
    <r>
      <rPr>
        <b/>
        <sz val="9"/>
        <color theme="1"/>
        <rFont val="Calibri"/>
        <family val="2"/>
        <scheme val="minor"/>
      </rPr>
      <t>Blue Turtle</t>
    </r>
    <r>
      <rPr>
        <sz val="9"/>
        <color theme="1"/>
        <rFont val="Calibri"/>
        <family val="2"/>
        <scheme val="minor"/>
      </rPr>
      <t xml:space="preserve"> MSA on record </t>
    </r>
  </si>
  <si>
    <r>
      <t xml:space="preserve">MSA with </t>
    </r>
    <r>
      <rPr>
        <b/>
        <sz val="9"/>
        <color theme="1"/>
        <rFont val="Calibri"/>
        <family val="2"/>
        <scheme val="minor"/>
      </rPr>
      <t>Synthesis</t>
    </r>
    <r>
      <rPr>
        <sz val="9"/>
        <color theme="1"/>
        <rFont val="Calibri"/>
        <family val="2"/>
        <scheme val="minor"/>
      </rPr>
      <t xml:space="preserve"> on record</t>
    </r>
  </si>
  <si>
    <t>Bilal ?</t>
  </si>
  <si>
    <r>
      <t xml:space="preserve">NO
Discuss with </t>
    </r>
    <r>
      <rPr>
        <b/>
        <sz val="9"/>
        <color rgb="FF00B0F0"/>
        <rFont val="Calibri"/>
        <family val="2"/>
        <scheme val="minor"/>
      </rPr>
      <t>Neelan Narasimulu</t>
    </r>
  </si>
  <si>
    <t>Bilal and Wieger ?</t>
  </si>
  <si>
    <t>Please discuss with Grant Walker and Craig</t>
  </si>
  <si>
    <r>
      <t xml:space="preserve">NO/EXW License Agreement discuss with </t>
    </r>
    <r>
      <rPr>
        <b/>
        <sz val="9"/>
        <color rgb="FF00B0F0"/>
        <rFont val="Calibri"/>
        <family val="2"/>
        <scheme val="minor"/>
      </rPr>
      <t>Barnie van Eck / Williem van der Spuy</t>
    </r>
  </si>
  <si>
    <t>TrustOne</t>
  </si>
  <si>
    <t>The current application landscape is fragmented, because we use two systems (Viewpoint and MIP) in the trust, umbrella and beneficiary fund space. We have assets under management of almost R5b in these two teams and there are risks due to the limited system controls in place.This is evident in our audit feedback. The current environment prevents us from keeping up with competitors, when it comes to automation and is misaligned to our business growth strategy. The larger we grow, the more difficult it is to control this risk.”
Consolidation of multiple Fiduciary administration related services, namely; Estates, Trusts &amp; Beneficiary Funds onto a single administration platform to enable operational efficiency, manage business risk &amp; position the company for growth.</t>
  </si>
  <si>
    <t>Sanlam Business Development: Sanlam Fiduciary</t>
  </si>
  <si>
    <t>Sankie Morata</t>
  </si>
  <si>
    <t>Brandon Barends</t>
  </si>
  <si>
    <t>Fikile Mtsweni</t>
  </si>
  <si>
    <t>Fudiciary</t>
  </si>
  <si>
    <t>Product Administration Systems</t>
  </si>
  <si>
    <t xml:space="preserve">2-Operations - PAS - Fudiciary - </t>
  </si>
  <si>
    <t>BMC Helix ITSM SaaS POV with BCX</t>
  </si>
  <si>
    <t xml:space="preserve">Deliver on Service Management of the Future strategy in support of agility, DevOps, digital and fast flow
Support decentralised accountability of product teams for local incidents, standard changes and independent requests
Modernise ITSM, automate processes and integrations
Enablement of SMOF vision - self-service end-user and developer autonomy, experience, productivity and value
Reuse and extend existing service lines, skills and suppliers
Understand change/transition, inform ITSM strategy, product choice and roadmap
</t>
  </si>
  <si>
    <t>Grant Blanchard</t>
  </si>
  <si>
    <t>CIEP D365 Integration Solution for MVP</t>
  </si>
  <si>
    <t xml:space="preserve">Jaco Pienaar </t>
  </si>
  <si>
    <t>Feed on prem client data to CX D365 for D2C and M&amp;C requirements.
Get approval for the client data flow from CAR (BI) to D365 using SQL db and SSIS (with KingswaySoft).</t>
  </si>
  <si>
    <t>CloudHealth</t>
  </si>
  <si>
    <r>
      <t xml:space="preserve">IDM - Credit Solutions </t>
    </r>
    <r>
      <rPr>
        <sz val="9"/>
        <color rgb="FFFF0000"/>
        <rFont val="Calibri"/>
        <family val="2"/>
        <scheme val="minor"/>
      </rPr>
      <t>[BB: There is a service level agreement in place with IDM. Law Services was involved in finalisation]</t>
    </r>
  </si>
  <si>
    <r>
      <t xml:space="preserve">DEP - Web </t>
    </r>
    <r>
      <rPr>
        <sz val="9"/>
        <color rgb="FFFF0000"/>
        <rFont val="Calibri"/>
        <family val="2"/>
        <scheme val="minor"/>
      </rPr>
      <t>[BB: Does this related to the Digital Engagement Platform developed by Icon? If so, there was an agreement concluded that will be with Thomas Meisinger]</t>
    </r>
  </si>
  <si>
    <r>
      <t xml:space="preserve">ClaimVantage </t>
    </r>
    <r>
      <rPr>
        <sz val="9"/>
        <color rgb="FFFF0000"/>
        <rFont val="Calibri"/>
        <family val="2"/>
        <scheme val="minor"/>
      </rPr>
      <t xml:space="preserve">[BB: The MSA in place with PWC applies to the implementation. There is also a subscription agreement with Salesforce in place. ClaimVantage have not yet provided their subscription agreement for review and finalisation. I am assisting Dilshaad from RA Law Services on this.] </t>
    </r>
  </si>
  <si>
    <r>
      <t>Santam Nostra</t>
    </r>
    <r>
      <rPr>
        <sz val="9"/>
        <color rgb="FFFF0000"/>
        <rFont val="Calibri"/>
        <family val="2"/>
        <scheme val="minor"/>
      </rPr>
      <t xml:space="preserve"> [BB: The AWS contract has been reviewed and was in quite progresses stages of negotiation. On a number of occasions, SGT personnel have advised that this would be picked up but have not heard anything.]</t>
    </r>
  </si>
  <si>
    <r>
      <t xml:space="preserve">SAP Question Mark Perception </t>
    </r>
    <r>
      <rPr>
        <sz val="9"/>
        <color rgb="FFFF0000"/>
        <rFont val="Calibri"/>
        <family val="2"/>
        <scheme val="minor"/>
      </rPr>
      <t>[BB: Have received QMP documents for review on Monday 26/07]</t>
    </r>
  </si>
  <si>
    <r>
      <t xml:space="preserve">WorkFront </t>
    </r>
    <r>
      <rPr>
        <sz val="9"/>
        <color rgb="FFFF0000"/>
        <rFont val="Calibri"/>
        <family val="2"/>
        <scheme val="minor"/>
      </rPr>
      <t xml:space="preserve">[BB: Workfront Master Software License and Services agreement in place along with data protection terms] </t>
    </r>
  </si>
  <si>
    <r>
      <t xml:space="preserve">IDM - Phase 2 (Stitch) </t>
    </r>
    <r>
      <rPr>
        <sz val="9"/>
        <color rgb="FFFF0000"/>
        <rFont val="Calibri"/>
        <family val="2"/>
        <scheme val="minor"/>
      </rPr>
      <t>[BB: I am sure Stitch concluded an MSA and work schedule. Nisha from Law Services would have concluded. I gave input to her.]</t>
    </r>
  </si>
  <si>
    <t xml:space="preserve">Employee App </t>
  </si>
  <si>
    <r>
      <t xml:space="preserve">Miro </t>
    </r>
    <r>
      <rPr>
        <sz val="9"/>
        <color rgb="FFFF0000"/>
        <rFont val="Calibri"/>
        <family val="2"/>
        <scheme val="minor"/>
      </rPr>
      <t>[BB: I have provided commentary on Miro agreement. Requires input from SGT/business]</t>
    </r>
  </si>
  <si>
    <r>
      <t>Wellness Solution [</t>
    </r>
    <r>
      <rPr>
        <sz val="9"/>
        <color rgb="FFFF0000"/>
        <rFont val="Calibri"/>
        <family val="2"/>
        <scheme val="minor"/>
      </rPr>
      <t>BB: There is an agreement almost finalised with Afrocentric. Awaiting discussion and input from SGT infosec]</t>
    </r>
  </si>
  <si>
    <r>
      <t xml:space="preserve">Duke </t>
    </r>
    <r>
      <rPr>
        <sz val="9"/>
        <color rgb="FFFF0000"/>
        <rFont val="Calibri"/>
        <family val="2"/>
        <scheme val="minor"/>
      </rPr>
      <t>[BB: SOW in place under Santam MOA which incorproates required information security provisions.]</t>
    </r>
  </si>
  <si>
    <r>
      <t xml:space="preserve">Covid-19 App </t>
    </r>
    <r>
      <rPr>
        <sz val="9"/>
        <color rgb="FFFF0000"/>
        <rFont val="Calibri"/>
        <family val="2"/>
        <scheme val="minor"/>
      </rPr>
      <t>[BB: I believe Law Services assisted with putting a contract in place for this with Odyssey]</t>
    </r>
  </si>
  <si>
    <r>
      <t xml:space="preserve">DynamoDB </t>
    </r>
    <r>
      <rPr>
        <sz val="9"/>
        <color rgb="FFFF0000"/>
        <rFont val="Calibri"/>
        <family val="2"/>
        <scheme val="minor"/>
      </rPr>
      <t>[BB: See previous comment regarding AWS</t>
    </r>
    <r>
      <rPr>
        <sz val="9"/>
        <color theme="1"/>
        <rFont val="Calibri"/>
        <family val="2"/>
        <scheme val="minor"/>
      </rPr>
      <t>]</t>
    </r>
  </si>
  <si>
    <r>
      <t>KWAITO Horizon 2 Phase 2 : Data Centre Migration Infrastructure design.</t>
    </r>
    <r>
      <rPr>
        <sz val="9"/>
        <color rgb="FFFF0000"/>
        <rFont val="Calibri"/>
        <family val="2"/>
        <scheme val="minor"/>
      </rPr>
      <t xml:space="preserve"> [BB: Recently received TCS' input in MSA. Bila to review and revert]</t>
    </r>
  </si>
  <si>
    <r>
      <t xml:space="preserve">Proxy Whitelist in the Cloud </t>
    </r>
    <r>
      <rPr>
        <sz val="9"/>
        <color rgb="FFFF0000"/>
        <rFont val="Calibri"/>
        <family val="2"/>
        <scheme val="minor"/>
      </rPr>
      <t xml:space="preserve"> [BB: See previous comment regarding AWS]</t>
    </r>
  </si>
  <si>
    <r>
      <t>Formstack [</t>
    </r>
    <r>
      <rPr>
        <sz val="9"/>
        <color rgb="FFFF0000"/>
        <rFont val="Calibri"/>
        <family val="2"/>
        <scheme val="minor"/>
      </rPr>
      <t>BB: NDA in place as far as I am aware. We have not received anything else.</t>
    </r>
    <r>
      <rPr>
        <sz val="9"/>
        <color theme="1"/>
        <rFont val="Calibri"/>
        <family val="2"/>
        <scheme val="minor"/>
      </rPr>
      <t>]</t>
    </r>
  </si>
  <si>
    <r>
      <t xml:space="preserve">OCI - Journey </t>
    </r>
    <r>
      <rPr>
        <sz val="9"/>
        <color rgb="FFFFFF00"/>
        <rFont val="Calibri"/>
        <family val="2"/>
        <scheme val="minor"/>
      </rPr>
      <t>(</t>
    </r>
    <r>
      <rPr>
        <sz val="9"/>
        <color rgb="FFFFC000"/>
        <rFont val="Calibri"/>
        <family val="2"/>
        <scheme val="minor"/>
      </rPr>
      <t>WH we are now busy concludeing an uodated MSA withj Digitas Liquorice</t>
    </r>
    <r>
      <rPr>
        <sz val="9"/>
        <color rgb="FFFFFF00"/>
        <rFont val="Calibri"/>
        <family val="2"/>
        <scheme val="minor"/>
      </rPr>
      <t>)</t>
    </r>
  </si>
  <si>
    <r>
      <t>Kwaito MS Teams App</t>
    </r>
    <r>
      <rPr>
        <sz val="9"/>
        <color rgb="FFFFFF00"/>
        <rFont val="Calibri"/>
        <family val="2"/>
        <scheme val="minor"/>
      </rPr>
      <t xml:space="preserve"> (</t>
    </r>
    <r>
      <rPr>
        <sz val="9"/>
        <color rgb="FFFFC000"/>
        <rFont val="Calibri"/>
        <family val="2"/>
        <scheme val="minor"/>
      </rPr>
      <t>WH: Nogotiations still ongoing. We have received comprehensive feedback on the T&amp;C';s that is now under cinsudereation by us</t>
    </r>
    <r>
      <rPr>
        <sz val="9"/>
        <color rgb="FFFFFF00"/>
        <rFont val="Calibri"/>
        <family val="2"/>
        <scheme val="minor"/>
      </rPr>
      <t>)</t>
    </r>
  </si>
  <si>
    <r>
      <t xml:space="preserve">D2C – Leads and Customer </t>
    </r>
    <r>
      <rPr>
        <sz val="9"/>
        <color rgb="FFFFFF00"/>
        <rFont val="Calibri"/>
        <family val="2"/>
        <scheme val="minor"/>
      </rPr>
      <t>(</t>
    </r>
    <r>
      <rPr>
        <sz val="9"/>
        <color rgb="FFFFC000"/>
        <rFont val="Calibri"/>
        <family val="2"/>
        <scheme val="minor"/>
      </rPr>
      <t>WH. The new MMT Inland MSA is to be used for all future negotaitions / scope of work</t>
    </r>
    <r>
      <rPr>
        <sz val="9"/>
        <color rgb="FFFFFF00"/>
        <rFont val="Calibri"/>
        <family val="2"/>
        <scheme val="minor"/>
      </rPr>
      <t>)</t>
    </r>
  </si>
  <si>
    <t>Hybrid</t>
  </si>
  <si>
    <t>Y</t>
  </si>
  <si>
    <t>N</t>
  </si>
  <si>
    <t>SaaS</t>
  </si>
  <si>
    <t>Hybrid &amp; PaaS</t>
  </si>
  <si>
    <t>Marius Ehlers</t>
  </si>
  <si>
    <t>Fundamental Pricing Solution</t>
  </si>
  <si>
    <t>Wayne Phillips</t>
  </si>
  <si>
    <t>Rocketseed Email Signature</t>
  </si>
  <si>
    <t>Jeroboam Zondi</t>
  </si>
  <si>
    <t>Safrican</t>
  </si>
  <si>
    <t>Fluxx</t>
  </si>
  <si>
    <t>Magic Orange</t>
  </si>
  <si>
    <t>Fatima Essa</t>
  </si>
  <si>
    <t>Scrum Genius</t>
  </si>
  <si>
    <t>MS Teams Adobe Plugin</t>
  </si>
  <si>
    <t>Wynand Louw</t>
  </si>
  <si>
    <t>UEX Platform</t>
  </si>
  <si>
    <t xml:space="preserve">The solution (Cloud Health) is a Software as a Service product owned by VMWare and provided to Sanlam through our BCX partnership and is aimed at achieving the following business goals:
Provide a “self-service” cloud infrastructure cost view for clients
Assist in cloud cost management by providing automated billing reports (based on chosen billing model)
Provide cloud spend optimization and driving down unnecessary costs  
This tool is provided free of charge through the BCX partnership for AWS. It does allow for Azure and on-prem VMWare integration, however this will be explored if and when required.
</t>
  </si>
  <si>
    <t>IRESS Xplan (Client Portal)</t>
  </si>
  <si>
    <t>Create and manage company email signatures at scale.
Simple and secure management your business email signatures.</t>
  </si>
  <si>
    <t xml:space="preserve">• Develop managed and controlled recovery models for SGT services with workflow and version history;
• Track unit cost of SGT services;
• Define and track profitability of SGT services;
• Reduce manual effort to identify, classify and allocate expenses;
• Assist to identify and track cost optimisation opportunities;
• Build TCO models for Sanlam IT services / applications;
</t>
  </si>
  <si>
    <t>ScrumGenius helps managers run asynchronous standups. Automate your team status meetings. ScrumGenius runs automatic check-ins and stand-ups to help managers to track the progress, goals and performance of their employees.</t>
  </si>
  <si>
    <t>Adobe Acrobat Reader DC software is the free global standard for reliably viewing, printing, and commenting on PDF documents for MS Teams</t>
  </si>
  <si>
    <t xml:space="preserve">The UEX Platform aims to provide a unified experience for Sanlam clients address the below issues
• Clients should not be exposed to our federation
• We should make it easy for our clients to solve their problems and have their needs met
• Experiences should be consistent and not leave our clients frustrated or confused
• Experiences should be personalised to our clients
</t>
  </si>
  <si>
    <t>Rohan Daya</t>
  </si>
  <si>
    <t>• Asset Management - world-class asset management offering including smooth bonus type products</t>
  </si>
  <si>
    <t>https://www.formstack.com/</t>
  </si>
  <si>
    <t>https://www.paloaltonetworks.com/prisma/cloud</t>
  </si>
  <si>
    <t>https://trustquay.com/</t>
  </si>
  <si>
    <t>https://www.bmc.com/it-solutions/bmc-helix.html</t>
  </si>
  <si>
    <t>https://dynamics.microsoft.com/en-us/</t>
  </si>
  <si>
    <t>https://www.cloudhealthtech.com/</t>
  </si>
  <si>
    <t>TBD - get this from Wayne Phillips</t>
  </si>
  <si>
    <t>https://www.rocketseed.com/</t>
  </si>
  <si>
    <t>https://magicorange.com/</t>
  </si>
  <si>
    <t>https://www.scrumgenius.com/</t>
  </si>
  <si>
    <t>https://get.adobe.com/reader/</t>
  </si>
  <si>
    <t>https://www.iress.com/software/financial-advice/client-portal/</t>
  </si>
  <si>
    <t xml:space="preserve">4-Technology - Operations Management - Service Desk - </t>
  </si>
  <si>
    <t xml:space="preserve">3-Enterprise Support - External Relationship - IT Vendor Relationship - </t>
  </si>
  <si>
    <t>3-Enterprise Support - Enterprise IT - Foundational Technology - Enterprise Content</t>
  </si>
  <si>
    <t xml:space="preserve">4-Technology - End User Software - Office Productivity - </t>
  </si>
  <si>
    <t xml:space="preserve">2-Operations - Operations Management - Rating and Calculators - </t>
  </si>
  <si>
    <t>Upgrade</t>
  </si>
  <si>
    <t>Existing</t>
  </si>
  <si>
    <t>Decommission (No.)</t>
  </si>
  <si>
    <t>Decommission
Names</t>
  </si>
  <si>
    <t>BeWise</t>
  </si>
  <si>
    <t>Corporate Web Solution (Melee)</t>
  </si>
  <si>
    <t>Sebia (Mainframe)</t>
  </si>
  <si>
    <t>QMP (On Premise)</t>
  </si>
  <si>
    <t>Existing Windows OS</t>
  </si>
  <si>
    <t>Mural</t>
  </si>
  <si>
    <t>Tech Components</t>
  </si>
  <si>
    <t>Reuse</t>
  </si>
  <si>
    <t>Buy</t>
  </si>
  <si>
    <t>Buy Comp.</t>
  </si>
  <si>
    <t>Reuse Comp.</t>
  </si>
  <si>
    <t>Build</t>
  </si>
  <si>
    <t>Build Comp.</t>
  </si>
  <si>
    <t>Type</t>
  </si>
  <si>
    <t>Solution Type</t>
  </si>
  <si>
    <t>LUW Stretch Clustering on VMware vSAN</t>
  </si>
  <si>
    <t>Comment</t>
  </si>
  <si>
    <t>Action</t>
  </si>
  <si>
    <t>Responsibility</t>
  </si>
  <si>
    <t>Onboarding Email Sent</t>
  </si>
  <si>
    <t>Awaiting Logical from IDM</t>
  </si>
  <si>
    <t>Follow up with George and Muhammed re the status of the logical</t>
  </si>
  <si>
    <t>Implementation partner selected (PwC). SA appointed and is currenlty in progress</t>
  </si>
  <si>
    <t>Get update</t>
  </si>
  <si>
    <t>Ready to present to SASER</t>
  </si>
  <si>
    <t>Issue logged with IBM re SSO</t>
  </si>
  <si>
    <t>Was presented to SASER for awareness and input &amp; Approval</t>
  </si>
  <si>
    <t>Cadey to request more info re the security (SOC 2 &amp; Pentesting evidence) from Fluxx</t>
  </si>
  <si>
    <t>Follow up with Zaida Abrahams re the status</t>
  </si>
  <si>
    <t>Follow uo with George and Muhammed re the status of the logical</t>
  </si>
  <si>
    <t>Follow up with Chris re the status of this</t>
  </si>
  <si>
    <t>Follow up with Mafutah on the status of this</t>
  </si>
  <si>
    <t>Came up in Miro discussions.</t>
  </si>
  <si>
    <t>Follow up with Garron on the status of this</t>
  </si>
  <si>
    <t>Email sent to Lenkwe re the status of this</t>
  </si>
  <si>
    <t>Still being scored</t>
  </si>
  <si>
    <t>RFX Board</t>
  </si>
  <si>
    <t>Send onboaridng email to Albert / Paul D</t>
  </si>
  <si>
    <t>Send onboaridng email to Albert</t>
  </si>
  <si>
    <t>Email sent to Mansur but still no feedback</t>
  </si>
  <si>
    <t>Follow up with Mansur re WhizzPass Hotdesking Solution</t>
  </si>
  <si>
    <t>Check with Garron re status</t>
  </si>
  <si>
    <t>Follow up with Reagan on the requirement to review Zoom SaaS</t>
  </si>
  <si>
    <t>Follow up with USA on the requirement to review Mentimeter SaaS</t>
  </si>
  <si>
    <t>Email Kim Sampson asking for status update</t>
  </si>
  <si>
    <t>Follow up with Edwin re MS Teams App for Kwaito</t>
  </si>
  <si>
    <t>Mail Edwin re status</t>
  </si>
  <si>
    <t>Was presented to SASER for awareness and input</t>
  </si>
  <si>
    <t>Follow up with Mafutah re D2C -Leads and Customer</t>
  </si>
  <si>
    <t>Cadey and Grant current working on this</t>
  </si>
  <si>
    <t>Follow up with Jacques on the status of this</t>
  </si>
  <si>
    <t>Correspondence has been sent to the vendor</t>
  </si>
  <si>
    <t>Follow up with Benny re the status of this</t>
  </si>
  <si>
    <t>Follow up with Sherinne re the status of this</t>
  </si>
  <si>
    <t>Currently with Deloittes</t>
  </si>
  <si>
    <t>Follow up with Jose re this</t>
  </si>
  <si>
    <t>Send onboaridng email to Chris Freddy</t>
  </si>
  <si>
    <t>Follow up with George re the status of this</t>
  </si>
  <si>
    <t>Email Isle and Hennie requesting a status update on this</t>
  </si>
  <si>
    <t>Follow up with Grant Walker re status of this</t>
  </si>
  <si>
    <t>Follow up with Marius re status of this</t>
  </si>
  <si>
    <t>Follow up with Mafutah re D2C -Leads and Customer (cc Mohammed Fuyanda &amp; Brandon B)</t>
  </si>
  <si>
    <t>Follow up with Heinrich Bredenkam and Edwin what the status is</t>
  </si>
  <si>
    <t>Henry is on top of it</t>
  </si>
  <si>
    <t>Follow up with Henry on the status of this</t>
  </si>
  <si>
    <t>Follow up with Wayne on the status of this</t>
  </si>
  <si>
    <t>Email sent to Jero requesting an update</t>
  </si>
  <si>
    <t>RFI &amp; CRA sent to vendor</t>
  </si>
  <si>
    <t>Email Rudolph, Mafutah &amp; Co</t>
  </si>
  <si>
    <t>Came up in Miro discussions.
6/09/21 -  Email sent to Garron</t>
  </si>
  <si>
    <t>6/09/21 -  Email sent to Garron</t>
  </si>
  <si>
    <t>Follow up with Hannes on the status of this</t>
  </si>
  <si>
    <t>Follow up with Hannes re D2C -Leads and Customer</t>
  </si>
  <si>
    <t>Follow up with Hannes re D2C -Leads and Customer (cc Mohammed Fuyanda &amp; Brandon B)</t>
  </si>
  <si>
    <t>Email Rudolph, Hannes &amp; Co</t>
  </si>
  <si>
    <t>06/09/21 - Email sent to Hannes</t>
  </si>
  <si>
    <t>Was presented to SASER for awareness and input
06/09/21 - Email sent to Hannes</t>
  </si>
  <si>
    <t>No longer have any intention of using Zeplin.</t>
  </si>
  <si>
    <t>Awaiting Logical from IDM
06/09/21- Feedback received from Muhamad</t>
  </si>
  <si>
    <t>Email sent to George and Sivu on 07/09</t>
  </si>
  <si>
    <t>07/09/21 - Email sent to Marietjie</t>
  </si>
  <si>
    <t>Universal Payment Gateway (UPG)</t>
  </si>
  <si>
    <t>Saving Jar Solution</t>
  </si>
  <si>
    <t>On SASER Site</t>
  </si>
  <si>
    <t>Santam Webquote</t>
  </si>
  <si>
    <t xml:space="preserve">ScrumPoker MS Teams App </t>
  </si>
  <si>
    <t>Tenfold</t>
  </si>
  <si>
    <t>BWise Replacement</t>
  </si>
  <si>
    <t>Internal Audit (New System)</t>
  </si>
  <si>
    <t>10/09/21 - Email sent to Ilse and Hennie</t>
  </si>
  <si>
    <t>10/09/21 - Email sent to Hannes, Wayne &amp; Marius</t>
  </si>
  <si>
    <t>Was presented to SASER for awareness and input
10/09/21 - Email sent to Edwin, Grant and Heinrich</t>
  </si>
  <si>
    <t>Exstream Communication Data Collector</t>
  </si>
  <si>
    <t>Rudolf van den Berg</t>
  </si>
  <si>
    <t>•	The Iress digital portal is an additional front-end to Xplan, specifically for clients. The purpose is to provide intermediaries with the ability to have clients complete an electronic fact-find to populate client data on SanFin. 
•	This is an accelerator for “customised” advisers to have a mechanism for soliciting personal information (not basic demographic information, but detailed information required for planning) from clients.</t>
  </si>
  <si>
    <t xml:space="preserve">Growth is critical for Santam. For the past few years we have continued to be profitable but growing our policy units has been a challenge. The Web Quote Solution initiative has been started to grow our business (Sales Initiative) and is targeting a specific persona. i.e. the prospect .
We want to reduce /become more efficient in our contact Centre ( Sales Process)
We want to provide a better User Experience for prospects seeking insurance cover </t>
  </si>
  <si>
    <t>Santam Direct</t>
  </si>
  <si>
    <t>Antonio Forbes</t>
  </si>
  <si>
    <t>Paul Gillowey</t>
  </si>
  <si>
    <t xml:space="preserve">Kumar Jeyaprakasam </t>
  </si>
  <si>
    <t xml:space="preserve">Gretl Schnabel </t>
  </si>
  <si>
    <t>ScrumPoker is a Microsoft Teams add-on, which is simply made to get rid of the long process of time estimation. It is designed to help Agile Scrum teams with estimating the complexity of user stories in a more effective way.</t>
  </si>
  <si>
    <t>Glacier</t>
  </si>
  <si>
    <t>Hewan McCann</t>
  </si>
  <si>
    <t>Jacqueline Metrowich</t>
  </si>
  <si>
    <t>BWise, provides a leading enterprise governance, risk management and compliance (GRC) platform that enables organizations to be in control of all of their key financial and reputational risks, including the risk of non-compliance.</t>
  </si>
  <si>
    <t>Group Risk</t>
  </si>
  <si>
    <t>Hessel Turkstra</t>
  </si>
  <si>
    <t>Internal Audit - A solution that enables businesses to deploy centralized audit analytics and continuous monitoring processes.</t>
  </si>
  <si>
    <t>SRA and ClaimVantage will initiate communication to Exstream, by defining a loose coupled Cluster-specific and centralised but not communication-specific data collector</t>
  </si>
  <si>
    <t>Werner Theart</t>
  </si>
  <si>
    <t>Jacques Theron</t>
  </si>
  <si>
    <t>TenFold</t>
  </si>
  <si>
    <t>3-Enterprise Support - Enterprise IT - Enterprise Content - Correspondence</t>
  </si>
  <si>
    <t xml:space="preserve">1-Engagement Channel - Contact Centre - Contact Centre - </t>
  </si>
  <si>
    <t>Contact Centre</t>
  </si>
  <si>
    <t>Tenfold is a computer-telephony integration (CTI) solution that integrates Salesforce and Microsoft Dynamics CRM with most major phone systems. ... With Tenfold, call notes, recordings, transcripts and history can be attached to CRM records, helping organizations correlate customer data with business outcomes.</t>
  </si>
  <si>
    <t>MBAM to INTUNE and Azure AD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</si>
</sst>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R&quot;\ * #,##0.00_ ;_ &quot;R&quot;\ * \-#,##0.00_ ;_ &quot;R&quot;\ * &quot;-&quot;??_ ;_ @_ "/>
    <numFmt numFmtId="43" formatCode="_ * #,##0.00_ ;_ * \-#,##0.00_ ;_ * &quot;-&quot;??_ ;_ @_ "/>
  </numFmts>
  <fonts count="43" x14ac:knownFonts="1">
    <font>
      <sz val="11"/>
      <color theme="1"/>
      <name val="Calibri"/>
      <family val="2"/>
      <scheme val="minor"/>
    </font>
    <font>
      <sz val="11"/>
      <color theme="0"/>
      <name val="Calibri"/>
      <family val="2"/>
      <scheme val="minor"/>
    </font>
    <font>
      <sz val="11"/>
      <color rgb="FF9C6500"/>
      <name val="Calibri"/>
      <family val="2"/>
      <scheme val="minor"/>
    </font>
    <font>
      <sz val="10"/>
      <color theme="1"/>
      <name val="Century Gothic"/>
      <family val="2"/>
    </font>
    <font>
      <sz val="11"/>
      <color theme="1"/>
      <name val="Arial"/>
      <family val="2"/>
    </font>
    <font>
      <sz val="11"/>
      <color theme="1"/>
      <name val="Calibri"/>
      <family val="2"/>
      <scheme val="minor"/>
    </font>
    <font>
      <b/>
      <sz val="10"/>
      <color theme="0"/>
      <name val="Century Gothic"/>
      <family val="2"/>
    </font>
    <font>
      <sz val="10"/>
      <name val="Century Gothic"/>
      <family val="2"/>
    </font>
    <font>
      <b/>
      <sz val="11"/>
      <color theme="1"/>
      <name val="Calibri"/>
      <family val="2"/>
      <scheme val="minor"/>
    </font>
    <font>
      <i/>
      <sz val="11"/>
      <color theme="1"/>
      <name val="Calibri"/>
      <family val="2"/>
      <scheme val="minor"/>
    </font>
    <font>
      <b/>
      <sz val="11"/>
      <color theme="0"/>
      <name val="Calibri"/>
      <family val="2"/>
      <scheme val="minor"/>
    </font>
    <font>
      <b/>
      <sz val="9"/>
      <color theme="1"/>
      <name val="Century Gothic"/>
      <family val="2"/>
    </font>
    <font>
      <sz val="9"/>
      <color theme="1"/>
      <name val="Century Gothic"/>
      <family val="2"/>
    </font>
    <font>
      <b/>
      <sz val="9"/>
      <color theme="0"/>
      <name val="Century Gothic"/>
      <family val="2"/>
    </font>
    <font>
      <i/>
      <sz val="9"/>
      <color theme="0"/>
      <name val="Century Gothic"/>
      <family val="2"/>
    </font>
    <font>
      <sz val="9"/>
      <color theme="0"/>
      <name val="Century Gothic"/>
      <family val="2"/>
    </font>
    <font>
      <sz val="26"/>
      <color theme="1"/>
      <name val="Calibri Light"/>
      <family val="2"/>
      <scheme val="major"/>
    </font>
    <font>
      <sz val="11"/>
      <color theme="1" tint="0.34998626667073579"/>
      <name val="Calibri Light"/>
      <family val="1"/>
      <scheme val="major"/>
    </font>
    <font>
      <sz val="11"/>
      <color theme="4" tint="-0.499984740745262"/>
      <name val="Calibri"/>
      <family val="2"/>
      <scheme val="minor"/>
    </font>
    <font>
      <b/>
      <i/>
      <sz val="11"/>
      <color theme="1"/>
      <name val="Calibri"/>
      <family val="2"/>
      <scheme val="minor"/>
    </font>
    <font>
      <b/>
      <sz val="10"/>
      <color theme="1"/>
      <name val="Century Gothic"/>
      <family val="2"/>
    </font>
    <font>
      <sz val="10"/>
      <color rgb="FFFF0000"/>
      <name val="Century Gothic"/>
      <family val="2"/>
    </font>
    <font>
      <u/>
      <sz val="11"/>
      <color theme="10"/>
      <name val="Calibri"/>
      <family val="2"/>
      <scheme val="minor"/>
    </font>
    <font>
      <b/>
      <sz val="18"/>
      <color rgb="FF000000"/>
      <name val="Arial"/>
      <family val="2"/>
    </font>
    <font>
      <sz val="10"/>
      <name val="Arial"/>
      <family val="2"/>
    </font>
    <font>
      <b/>
      <sz val="10"/>
      <name val="Arial"/>
      <family val="2"/>
    </font>
    <font>
      <i/>
      <u/>
      <sz val="10"/>
      <name val="Arial"/>
      <family val="2"/>
    </font>
    <font>
      <i/>
      <sz val="10"/>
      <name val="Arial"/>
      <family val="2"/>
    </font>
    <font>
      <b/>
      <sz val="10"/>
      <color theme="1"/>
      <name val="Arial Nova"/>
      <family val="2"/>
    </font>
    <font>
      <sz val="14"/>
      <color theme="1"/>
      <name val="Calibri"/>
      <family val="2"/>
      <scheme val="minor"/>
    </font>
    <font>
      <sz val="9"/>
      <color theme="1"/>
      <name val="Calibri"/>
      <family val="2"/>
      <scheme val="minor"/>
    </font>
    <font>
      <u/>
      <sz val="9"/>
      <color theme="10"/>
      <name val="Calibri"/>
      <family val="2"/>
      <scheme val="minor"/>
    </font>
    <font>
      <sz val="9"/>
      <color theme="1"/>
      <name val="Arial"/>
      <family val="2"/>
    </font>
    <font>
      <b/>
      <sz val="9"/>
      <color theme="0"/>
      <name val="Calibri"/>
      <family val="2"/>
      <scheme val="minor"/>
    </font>
    <font>
      <i/>
      <sz val="9"/>
      <name val="Calibri"/>
      <family val="2"/>
      <scheme val="minor"/>
    </font>
    <font>
      <sz val="9"/>
      <name val="Calibri"/>
      <family val="2"/>
      <scheme val="minor"/>
    </font>
    <font>
      <sz val="9"/>
      <color rgb="FFFF0000"/>
      <name val="Calibri"/>
      <family val="2"/>
      <scheme val="minor"/>
    </font>
    <font>
      <sz val="10"/>
      <color theme="1"/>
      <name val="Calibri"/>
      <family val="2"/>
      <scheme val="minor"/>
    </font>
    <font>
      <b/>
      <sz val="9"/>
      <color theme="1"/>
      <name val="Calibri"/>
      <family val="2"/>
      <scheme val="minor"/>
    </font>
    <font>
      <b/>
      <sz val="9"/>
      <color rgb="FFFF0000"/>
      <name val="Calibri"/>
      <family val="2"/>
      <scheme val="minor"/>
    </font>
    <font>
      <b/>
      <sz val="9"/>
      <color rgb="FF00B0F0"/>
      <name val="Calibri"/>
      <family val="2"/>
      <scheme val="minor"/>
    </font>
    <font>
      <sz val="9"/>
      <color rgb="FFFFFF00"/>
      <name val="Calibri"/>
      <family val="2"/>
      <scheme val="minor"/>
    </font>
    <font>
      <sz val="9"/>
      <color rgb="FFFFC000"/>
      <name val="Calibri"/>
      <family val="2"/>
      <scheme val="minor"/>
    </font>
  </fonts>
  <fills count="18">
    <fill>
      <patternFill patternType="none"/>
    </fill>
    <fill>
      <patternFill patternType="gray125"/>
    </fill>
    <fill>
      <patternFill patternType="solid">
        <fgColor theme="5"/>
      </patternFill>
    </fill>
    <fill>
      <patternFill patternType="solid">
        <fgColor theme="8" tint="-0.249977111117893"/>
        <bgColor indexed="65"/>
      </patternFill>
    </fill>
    <fill>
      <patternFill patternType="solid">
        <fgColor rgb="FFFFEB9C"/>
      </patternFill>
    </fill>
    <fill>
      <patternFill patternType="solid">
        <fgColor rgb="FFC00000"/>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4" tint="-0.249977111117893"/>
        <bgColor indexed="64"/>
      </patternFill>
    </fill>
    <fill>
      <patternFill patternType="solid">
        <fgColor rgb="FF00B050"/>
        <bgColor indexed="64"/>
      </patternFill>
    </fill>
    <fill>
      <patternFill patternType="solid">
        <fgColor theme="4" tint="0.59999389629810485"/>
        <bgColor indexed="6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DDDECE"/>
        <bgColor indexed="64"/>
      </patternFill>
    </fill>
    <fill>
      <patternFill patternType="solid">
        <fgColor rgb="FF0070C0"/>
        <bgColor indexed="64"/>
      </patternFill>
    </fill>
  </fills>
  <borders count="22">
    <border>
      <left/>
      <right/>
      <top/>
      <bottom/>
      <diagonal/>
    </border>
    <border>
      <left style="thin">
        <color indexed="8"/>
      </left>
      <right style="thin">
        <color indexed="8"/>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theme="1" tint="0.499984740745262"/>
      </bottom>
      <diagonal/>
    </border>
    <border>
      <left style="thin">
        <color theme="1" tint="0.499984740745262"/>
      </left>
      <right/>
      <top style="thin">
        <color theme="1" tint="0.499984740745262"/>
      </top>
      <bottom/>
      <diagonal/>
    </border>
    <border>
      <left/>
      <right style="thin">
        <color theme="0"/>
      </right>
      <top style="thick">
        <color theme="0"/>
      </top>
      <bottom style="thin">
        <color theme="0"/>
      </bottom>
      <diagonal/>
    </border>
    <border>
      <left style="thin">
        <color indexed="8"/>
      </left>
      <right style="thin">
        <color indexed="8"/>
      </right>
      <top style="thin">
        <color indexed="8"/>
      </top>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right/>
      <top/>
      <bottom style="medium">
        <color rgb="FF0070C0"/>
      </bottom>
      <diagonal/>
    </border>
    <border>
      <left/>
      <right/>
      <top style="medium">
        <color rgb="FF0070C0"/>
      </top>
      <bottom/>
      <diagonal/>
    </border>
  </borders>
  <cellStyleXfs count="16">
    <xf numFmtId="0" fontId="0" fillId="0" borderId="0"/>
    <xf numFmtId="0" fontId="1" fillId="2" borderId="0" applyNumberFormat="0" applyBorder="0" applyAlignment="0" applyProtection="0"/>
    <xf numFmtId="0" fontId="2" fillId="4" borderId="0" applyNumberFormat="0" applyBorder="0" applyAlignment="0" applyProtection="0"/>
    <xf numFmtId="0" fontId="4"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applyNumberFormat="0">
      <alignment horizontal="left" vertical="center" wrapText="1"/>
    </xf>
    <xf numFmtId="0" fontId="16" fillId="0" borderId="0" applyNumberFormat="0" applyFill="0" applyBorder="0" applyProtection="0">
      <alignment vertical="center"/>
    </xf>
    <xf numFmtId="0" fontId="17" fillId="0" borderId="12" applyProtection="0">
      <alignment horizontal="center"/>
    </xf>
    <xf numFmtId="0" fontId="1" fillId="0" borderId="0" applyNumberFormat="0" applyFill="0" applyBorder="0" applyAlignment="0" applyProtection="0">
      <alignment vertical="center" wrapText="1"/>
    </xf>
    <xf numFmtId="0" fontId="5" fillId="0" borderId="13" applyNumberFormat="0" applyFont="0" applyFill="0" applyAlignment="0">
      <alignment horizontal="left" vertical="center" wrapText="1"/>
    </xf>
    <xf numFmtId="0" fontId="18" fillId="11" borderId="14" applyNumberFormat="0" applyProtection="0">
      <alignment horizontal="center"/>
    </xf>
    <xf numFmtId="0" fontId="5" fillId="0" borderId="0" applyNumberFormat="0" applyFont="0" applyFill="0" applyBorder="0" applyProtection="0">
      <alignment horizontal="left" wrapText="1"/>
    </xf>
    <xf numFmtId="14" fontId="5" fillId="0" borderId="0" applyFont="0" applyFill="0" applyBorder="0" applyProtection="0">
      <alignment horizontal="right" vertical="center" wrapText="1"/>
    </xf>
    <xf numFmtId="0" fontId="22" fillId="0" borderId="0" applyNumberFormat="0" applyFill="0" applyBorder="0" applyAlignment="0" applyProtection="0"/>
  </cellStyleXfs>
  <cellXfs count="124">
    <xf numFmtId="0" fontId="0" fillId="0" borderId="0" xfId="0"/>
    <xf numFmtId="0" fontId="3" fillId="0" borderId="0" xfId="0" applyFont="1"/>
    <xf numFmtId="0" fontId="0" fillId="0" borderId="0" xfId="0" applyAlignment="1">
      <alignment wrapText="1"/>
    </xf>
    <xf numFmtId="0" fontId="3" fillId="0" borderId="0" xfId="0" applyFont="1" applyAlignment="1">
      <alignment wrapText="1"/>
    </xf>
    <xf numFmtId="0" fontId="6" fillId="3" borderId="1" xfId="1" applyFont="1" applyFill="1" applyBorder="1" applyAlignment="1">
      <alignment horizontal="center" vertical="top" wrapText="1"/>
    </xf>
    <xf numFmtId="0" fontId="12" fillId="0" borderId="0" xfId="0" applyFont="1" applyAlignment="1">
      <alignment wrapText="1"/>
    </xf>
    <xf numFmtId="0" fontId="13" fillId="6" borderId="0" xfId="0" applyFont="1" applyFill="1" applyAlignment="1">
      <alignment horizontal="center" wrapText="1"/>
    </xf>
    <xf numFmtId="0" fontId="11" fillId="0" borderId="0" xfId="0" applyFont="1" applyAlignment="1">
      <alignment horizontal="center" vertical="center" wrapText="1"/>
    </xf>
    <xf numFmtId="0" fontId="8" fillId="0" borderId="0" xfId="0" applyFont="1" applyAlignment="1">
      <alignment horizontal="center" vertical="center"/>
    </xf>
    <xf numFmtId="0" fontId="14" fillId="7" borderId="5" xfId="0" applyFont="1" applyFill="1" applyBorder="1" applyAlignment="1">
      <alignment wrapText="1"/>
    </xf>
    <xf numFmtId="0" fontId="14" fillId="7" borderId="3" xfId="0" applyFont="1" applyFill="1" applyBorder="1" applyAlignment="1">
      <alignment wrapText="1"/>
    </xf>
    <xf numFmtId="0" fontId="14" fillId="7" borderId="7" xfId="0" applyFont="1" applyFill="1" applyBorder="1" applyAlignment="1">
      <alignment wrapText="1"/>
    </xf>
    <xf numFmtId="0" fontId="14" fillId="7" borderId="5" xfId="0" applyFont="1" applyFill="1" applyBorder="1" applyAlignment="1">
      <alignment horizontal="left" wrapText="1"/>
    </xf>
    <xf numFmtId="0" fontId="14" fillId="7" borderId="7" xfId="0" applyFont="1" applyFill="1" applyBorder="1" applyAlignment="1">
      <alignment horizontal="left" wrapText="1"/>
    </xf>
    <xf numFmtId="0" fontId="14" fillId="7" borderId="9" xfId="0" applyFont="1" applyFill="1" applyBorder="1" applyAlignment="1">
      <alignment horizontal="left" wrapText="1"/>
    </xf>
    <xf numFmtId="0" fontId="0" fillId="0" borderId="0" xfId="0" applyAlignment="1">
      <alignment horizontal="center"/>
    </xf>
    <xf numFmtId="0" fontId="15" fillId="5" borderId="8" xfId="0" applyFont="1" applyFill="1" applyBorder="1" applyAlignment="1">
      <alignment horizontal="center" vertical="center"/>
    </xf>
    <xf numFmtId="0" fontId="0" fillId="0" borderId="0" xfId="0" pivotButton="1"/>
    <xf numFmtId="0" fontId="0" fillId="0" borderId="2" xfId="0" applyBorder="1" applyAlignment="1">
      <alignment horizontal="center"/>
    </xf>
    <xf numFmtId="0" fontId="3" fillId="0" borderId="3" xfId="0" applyFont="1" applyBorder="1"/>
    <xf numFmtId="0" fontId="0" fillId="0" borderId="4" xfId="0" applyBorder="1" applyAlignment="1">
      <alignment horizontal="center"/>
    </xf>
    <xf numFmtId="0" fontId="3" fillId="0" borderId="5" xfId="0" applyFont="1" applyBorder="1"/>
    <xf numFmtId="0" fontId="0" fillId="0" borderId="6" xfId="0" applyBorder="1" applyAlignment="1">
      <alignment horizontal="center"/>
    </xf>
    <xf numFmtId="0" fontId="3" fillId="0" borderId="7" xfId="0" applyFont="1" applyBorder="1"/>
    <xf numFmtId="0" fontId="13" fillId="6" borderId="0" xfId="0" applyFont="1" applyFill="1" applyAlignment="1">
      <alignment horizontal="center" vertical="center" wrapText="1"/>
    </xf>
    <xf numFmtId="9" fontId="0" fillId="0" borderId="0" xfId="6" applyFont="1" applyAlignment="1">
      <alignment vertical="center"/>
    </xf>
    <xf numFmtId="0" fontId="13" fillId="7" borderId="3" xfId="0" applyFont="1" applyFill="1" applyBorder="1" applyAlignment="1">
      <alignment horizontal="center" wrapText="1"/>
    </xf>
    <xf numFmtId="0" fontId="9" fillId="0" borderId="0" xfId="0" applyFont="1" applyAlignment="1">
      <alignment horizontal="center" vertical="center"/>
    </xf>
    <xf numFmtId="0" fontId="9" fillId="0" borderId="0" xfId="0" applyFont="1"/>
    <xf numFmtId="0" fontId="15" fillId="7" borderId="3" xfId="0" applyFont="1" applyFill="1" applyBorder="1" applyAlignment="1">
      <alignment horizontal="center" wrapText="1"/>
    </xf>
    <xf numFmtId="0" fontId="10" fillId="6" borderId="0" xfId="0" applyFont="1" applyFill="1" applyAlignment="1">
      <alignment horizontal="center" vertical="center"/>
    </xf>
    <xf numFmtId="0" fontId="10" fillId="6" borderId="0" xfId="0" applyFont="1" applyFill="1" applyAlignment="1">
      <alignment horizontal="center" vertical="center" wrapText="1"/>
    </xf>
    <xf numFmtId="49" fontId="3" fillId="0" borderId="0" xfId="0" applyNumberFormat="1" applyFont="1"/>
    <xf numFmtId="0" fontId="3" fillId="0" borderId="0" xfId="0" applyFont="1" applyAlignment="1">
      <alignment horizontal="center"/>
    </xf>
    <xf numFmtId="0" fontId="19" fillId="0" borderId="0" xfId="7" applyFont="1" applyAlignment="1">
      <alignment horizontal="center" vertical="center" wrapText="1"/>
    </xf>
    <xf numFmtId="0" fontId="20" fillId="0" borderId="0" xfId="0" applyFont="1"/>
    <xf numFmtId="0" fontId="0" fillId="12" borderId="0" xfId="0" applyFill="1"/>
    <xf numFmtId="0" fontId="0" fillId="13" borderId="0" xfId="0" applyFill="1"/>
    <xf numFmtId="0" fontId="0" fillId="14" borderId="0" xfId="0" applyFill="1"/>
    <xf numFmtId="0" fontId="8" fillId="0" borderId="0" xfId="7" applyFont="1">
      <alignment horizontal="left" vertical="center" wrapText="1"/>
    </xf>
    <xf numFmtId="0" fontId="6" fillId="3" borderId="15" xfId="1" applyFont="1" applyFill="1" applyBorder="1" applyAlignment="1">
      <alignment horizontal="center" vertical="top" wrapText="1"/>
    </xf>
    <xf numFmtId="0" fontId="3" fillId="0" borderId="0" xfId="0" applyFont="1" applyAlignment="1">
      <alignment horizontal="center" wrapText="1"/>
    </xf>
    <xf numFmtId="0" fontId="3" fillId="0" borderId="0" xfId="7" applyFont="1" applyAlignment="1">
      <alignment vertical="center"/>
    </xf>
    <xf numFmtId="0" fontId="20" fillId="0" borderId="0" xfId="7" applyFont="1">
      <alignment horizontal="left" vertical="center" wrapText="1"/>
    </xf>
    <xf numFmtId="0" fontId="9" fillId="0" borderId="0" xfId="0" applyNumberFormat="1" applyFont="1" applyAlignment="1">
      <alignment horizontal="center" vertical="center"/>
    </xf>
    <xf numFmtId="0" fontId="3" fillId="0" borderId="0" xfId="0" applyFont="1" applyAlignment="1">
      <alignment vertical="center" wrapText="1"/>
    </xf>
    <xf numFmtId="0" fontId="7" fillId="0" borderId="0" xfId="2" applyFont="1" applyFill="1" applyBorder="1" applyAlignment="1">
      <alignment vertical="center" wrapText="1"/>
    </xf>
    <xf numFmtId="0" fontId="3" fillId="15" borderId="0" xfId="7" applyFont="1" applyFill="1" applyAlignment="1">
      <alignment vertical="center"/>
    </xf>
    <xf numFmtId="0" fontId="21" fillId="0" borderId="0" xfId="0" applyFont="1" applyAlignment="1">
      <alignment vertical="center" wrapText="1"/>
    </xf>
    <xf numFmtId="0" fontId="0" fillId="0" borderId="0" xfId="0" applyNumberFormat="1"/>
    <xf numFmtId="0" fontId="20" fillId="0" borderId="0" xfId="7" applyFont="1" applyFill="1">
      <alignment horizontal="left" vertical="center" wrapText="1"/>
    </xf>
    <xf numFmtId="17" fontId="3" fillId="0" borderId="0" xfId="0" applyNumberFormat="1" applyFont="1"/>
    <xf numFmtId="9" fontId="0" fillId="0" borderId="0" xfId="6" applyFont="1" applyAlignment="1">
      <alignment horizontal="center" vertical="center"/>
    </xf>
    <xf numFmtId="0" fontId="0" fillId="0" borderId="0" xfId="0" pivotButton="1" applyAlignment="1">
      <alignment wrapText="1"/>
    </xf>
    <xf numFmtId="0" fontId="23" fillId="0" borderId="0" xfId="0" applyFont="1" applyBorder="1" applyAlignment="1">
      <alignment horizontal="center" vertical="center"/>
    </xf>
    <xf numFmtId="0" fontId="28" fillId="0" borderId="16" xfId="0" applyFont="1" applyBorder="1"/>
    <xf numFmtId="0" fontId="0" fillId="17" borderId="0" xfId="0" applyFill="1"/>
    <xf numFmtId="0" fontId="32" fillId="0" borderId="0" xfId="0" applyFont="1"/>
    <xf numFmtId="0" fontId="32" fillId="0" borderId="0" xfId="0" applyFont="1" applyAlignment="1">
      <alignment horizontal="center"/>
    </xf>
    <xf numFmtId="0" fontId="32" fillId="0" borderId="0" xfId="0" applyFont="1" applyAlignment="1">
      <alignment wrapText="1"/>
    </xf>
    <xf numFmtId="0" fontId="33" fillId="3" borderId="15" xfId="1" applyFont="1" applyFill="1" applyBorder="1" applyAlignment="1">
      <alignment horizontal="center" vertical="top" wrapText="1"/>
    </xf>
    <xf numFmtId="0" fontId="33" fillId="3" borderId="1" xfId="1" applyFont="1" applyFill="1" applyBorder="1" applyAlignment="1">
      <alignment horizontal="center" vertical="top" wrapText="1"/>
    </xf>
    <xf numFmtId="0" fontId="35" fillId="0" borderId="0" xfId="2" applyFont="1" applyFill="1" applyBorder="1" applyAlignment="1">
      <alignment vertical="center" wrapText="1"/>
    </xf>
    <xf numFmtId="0" fontId="37" fillId="0" borderId="0" xfId="0" applyFont="1"/>
    <xf numFmtId="0" fontId="37" fillId="0" borderId="0" xfId="0" applyFont="1" applyAlignment="1">
      <alignment vertical="center" wrapText="1"/>
    </xf>
    <xf numFmtId="0" fontId="30" fillId="0" borderId="0" xfId="0" applyFont="1" applyFill="1" applyAlignment="1">
      <alignment horizontal="center" wrapText="1"/>
    </xf>
    <xf numFmtId="0" fontId="30" fillId="0" borderId="0" xfId="0" applyFont="1" applyFill="1" applyAlignment="1">
      <alignment horizontal="center" vertical="center" wrapText="1"/>
    </xf>
    <xf numFmtId="0" fontId="35" fillId="0" borderId="0" xfId="2" applyFont="1" applyFill="1" applyBorder="1" applyAlignment="1">
      <alignment horizontal="center" vertical="center" wrapText="1"/>
    </xf>
    <xf numFmtId="0" fontId="35" fillId="0" borderId="0" xfId="0" applyFont="1" applyFill="1" applyAlignment="1">
      <alignment horizontal="center" vertical="center" wrapText="1"/>
    </xf>
    <xf numFmtId="0" fontId="30" fillId="0" borderId="0" xfId="0" applyFont="1" applyFill="1" applyAlignment="1">
      <alignment horizontal="center"/>
    </xf>
    <xf numFmtId="0" fontId="40" fillId="0" borderId="0" xfId="0" applyFont="1" applyFill="1" applyAlignment="1">
      <alignment horizontal="center" vertical="center" wrapText="1"/>
    </xf>
    <xf numFmtId="0" fontId="39" fillId="0" borderId="0" xfId="0" applyFont="1" applyFill="1" applyAlignment="1">
      <alignment horizontal="center" vertical="center" wrapText="1"/>
    </xf>
    <xf numFmtId="0" fontId="39" fillId="0" borderId="0" xfId="0" applyFont="1" applyFill="1" applyAlignment="1">
      <alignment horizontal="center"/>
    </xf>
    <xf numFmtId="0" fontId="40" fillId="0" borderId="0" xfId="0" applyFont="1" applyFill="1" applyAlignment="1">
      <alignment horizontal="center"/>
    </xf>
    <xf numFmtId="0" fontId="32" fillId="0" borderId="0" xfId="0" applyFont="1" applyAlignment="1">
      <alignment horizontal="center" vertical="center"/>
    </xf>
    <xf numFmtId="0" fontId="33" fillId="5" borderId="1" xfId="1" applyFont="1" applyFill="1" applyBorder="1" applyAlignment="1">
      <alignment horizontal="center" vertical="top" wrapText="1"/>
    </xf>
    <xf numFmtId="0" fontId="30" fillId="0" borderId="0" xfId="0" applyFont="1" applyFill="1"/>
    <xf numFmtId="0" fontId="30" fillId="0" borderId="0" xfId="0" applyFont="1" applyFill="1" applyAlignment="1">
      <alignment vertical="center" wrapText="1"/>
    </xf>
    <xf numFmtId="0" fontId="34" fillId="0" borderId="0" xfId="0" applyFont="1" applyFill="1" applyAlignment="1">
      <alignment wrapText="1"/>
    </xf>
    <xf numFmtId="49" fontId="30" fillId="0" borderId="0" xfId="0" applyNumberFormat="1" applyFont="1" applyFill="1"/>
    <xf numFmtId="0" fontId="30" fillId="0" borderId="0" xfId="7" applyFont="1" applyFill="1" applyAlignment="1">
      <alignment vertical="center"/>
    </xf>
    <xf numFmtId="0" fontId="30" fillId="0" borderId="0" xfId="0" applyFont="1" applyFill="1" applyAlignment="1">
      <alignment wrapText="1"/>
    </xf>
    <xf numFmtId="0" fontId="31" fillId="0" borderId="0" xfId="15" applyFont="1" applyFill="1" applyAlignment="1">
      <alignment wrapText="1"/>
    </xf>
    <xf numFmtId="0" fontId="32" fillId="0" borderId="0" xfId="0" applyFont="1" applyFill="1"/>
    <xf numFmtId="0" fontId="36" fillId="0" borderId="0" xfId="0" applyFont="1" applyFill="1" applyAlignment="1">
      <alignment vertical="center" wrapText="1"/>
    </xf>
    <xf numFmtId="0" fontId="35" fillId="0" borderId="0" xfId="0" applyFont="1" applyFill="1" applyAlignment="1">
      <alignment vertical="center" wrapText="1"/>
    </xf>
    <xf numFmtId="0" fontId="30" fillId="0" borderId="0" xfId="0" applyFont="1" applyFill="1" applyAlignment="1">
      <alignment horizontal="center" vertical="center"/>
    </xf>
    <xf numFmtId="0" fontId="32" fillId="0" borderId="0" xfId="0" applyFont="1" applyFill="1" applyAlignment="1">
      <alignment wrapText="1"/>
    </xf>
    <xf numFmtId="0" fontId="32" fillId="0" borderId="0" xfId="0" applyFont="1" applyFill="1" applyAlignment="1">
      <alignment horizontal="center"/>
    </xf>
    <xf numFmtId="0" fontId="32" fillId="0" borderId="0" xfId="0" applyFont="1" applyFill="1" applyAlignment="1">
      <alignment horizontal="center" vertical="center"/>
    </xf>
    <xf numFmtId="0" fontId="34" fillId="14" borderId="0" xfId="0" applyFont="1" applyFill="1" applyAlignment="1">
      <alignment wrapText="1"/>
    </xf>
    <xf numFmtId="0" fontId="32" fillId="0" borderId="0" xfId="0" applyFont="1" applyFill="1" applyAlignment="1">
      <alignment vertical="top" wrapText="1"/>
    </xf>
    <xf numFmtId="0" fontId="30" fillId="15" borderId="0" xfId="0" applyFont="1" applyFill="1" applyAlignment="1">
      <alignment horizontal="center"/>
    </xf>
    <xf numFmtId="0" fontId="30" fillId="14" borderId="0" xfId="0" applyFont="1" applyFill="1"/>
    <xf numFmtId="0" fontId="30" fillId="14" borderId="0" xfId="0" applyFont="1" applyFill="1" applyAlignment="1">
      <alignment horizontal="center"/>
    </xf>
    <xf numFmtId="0" fontId="30" fillId="14" borderId="0" xfId="0" applyFont="1" applyFill="1" applyAlignment="1">
      <alignment wrapText="1"/>
    </xf>
    <xf numFmtId="49" fontId="30" fillId="14" borderId="0" xfId="0" applyNumberFormat="1" applyFont="1" applyFill="1"/>
    <xf numFmtId="0" fontId="30" fillId="14" borderId="0" xfId="7" applyFont="1" applyFill="1" applyAlignment="1">
      <alignment vertical="center"/>
    </xf>
    <xf numFmtId="0" fontId="31" fillId="14" borderId="0" xfId="15" applyFont="1" applyFill="1" applyAlignment="1">
      <alignment wrapText="1"/>
    </xf>
    <xf numFmtId="0" fontId="30" fillId="14" borderId="0" xfId="0" applyFont="1" applyFill="1" applyAlignment="1">
      <alignment vertical="center" wrapText="1"/>
    </xf>
    <xf numFmtId="0" fontId="30" fillId="14" borderId="0" xfId="0" applyFont="1" applyFill="1" applyAlignment="1">
      <alignment horizontal="center" vertical="center"/>
    </xf>
    <xf numFmtId="0" fontId="32" fillId="14" borderId="0" xfId="0" applyFont="1" applyFill="1"/>
    <xf numFmtId="0" fontId="0" fillId="0" borderId="0" xfId="0" applyBorder="1"/>
    <xf numFmtId="0" fontId="23" fillId="0" borderId="0" xfId="0" applyFont="1" applyBorder="1" applyAlignment="1">
      <alignment horizontal="left" vertical="center"/>
    </xf>
    <xf numFmtId="0" fontId="24" fillId="16" borderId="0" xfId="0" applyFont="1" applyFill="1" applyAlignment="1">
      <alignment horizontal="left" vertical="center" wrapText="1"/>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29" fillId="0" borderId="0" xfId="0" applyFont="1" applyAlignment="1">
      <alignment horizontal="center"/>
    </xf>
    <xf numFmtId="0" fontId="23" fillId="0" borderId="0" xfId="0" applyFont="1" applyBorder="1" applyAlignment="1">
      <alignment horizontal="center" vertical="center"/>
    </xf>
    <xf numFmtId="0" fontId="23" fillId="0" borderId="20" xfId="0" applyFont="1" applyBorder="1" applyAlignment="1">
      <alignment horizontal="center" vertical="center"/>
    </xf>
    <xf numFmtId="0" fontId="29" fillId="0" borderId="21" xfId="0" applyFont="1" applyBorder="1" applyAlignment="1">
      <alignment horizontal="center"/>
    </xf>
    <xf numFmtId="0" fontId="13" fillId="9" borderId="2" xfId="0" applyFont="1" applyFill="1" applyBorder="1" applyAlignment="1">
      <alignment horizontal="center" vertical="center"/>
    </xf>
    <xf numFmtId="0" fontId="13" fillId="9" borderId="4" xfId="0" applyFont="1" applyFill="1" applyBorder="1" applyAlignment="1">
      <alignment horizontal="center" vertical="center"/>
    </xf>
    <xf numFmtId="0" fontId="13" fillId="9" borderId="6" xfId="0" applyFont="1" applyFill="1" applyBorder="1" applyAlignment="1">
      <alignment horizontal="center" vertical="center"/>
    </xf>
    <xf numFmtId="0" fontId="13" fillId="10" borderId="2" xfId="0" applyFont="1" applyFill="1" applyBorder="1" applyAlignment="1">
      <alignment horizontal="center" vertical="center"/>
    </xf>
    <xf numFmtId="0" fontId="13" fillId="10" borderId="4" xfId="0" applyFont="1" applyFill="1" applyBorder="1" applyAlignment="1">
      <alignment horizontal="center" vertical="center"/>
    </xf>
    <xf numFmtId="0" fontId="13" fillId="10" borderId="6" xfId="0" applyFont="1" applyFill="1" applyBorder="1" applyAlignment="1">
      <alignment horizontal="center" vertical="center"/>
    </xf>
    <xf numFmtId="0" fontId="13" fillId="8" borderId="10" xfId="0" applyFont="1" applyFill="1" applyBorder="1" applyAlignment="1">
      <alignment horizontal="center" vertical="center"/>
    </xf>
    <xf numFmtId="0" fontId="13" fillId="8" borderId="0" xfId="0" applyFont="1" applyFill="1" applyAlignment="1">
      <alignment horizontal="center" vertical="center"/>
    </xf>
    <xf numFmtId="0" fontId="13" fillId="8" borderId="11" xfId="0" applyFont="1" applyFill="1" applyBorder="1" applyAlignment="1">
      <alignment horizontal="center" vertical="center"/>
    </xf>
    <xf numFmtId="0" fontId="13" fillId="6" borderId="11" xfId="0" applyFont="1" applyFill="1" applyBorder="1" applyAlignment="1">
      <alignment horizontal="center" vertical="center" wrapText="1"/>
    </xf>
    <xf numFmtId="9" fontId="0" fillId="0" borderId="0" xfId="6" applyFont="1" applyAlignment="1">
      <alignment horizontal="center" vertical="center"/>
    </xf>
  </cellXfs>
  <cellStyles count="16">
    <cellStyle name="40% - Accent1 2" xfId="12" xr:uid="{00000000-0005-0000-0000-000000000000}"/>
    <cellStyle name="Accent2" xfId="1" builtinId="33"/>
    <cellStyle name="Comma 2" xfId="4" xr:uid="{00000000-0005-0000-0000-000002000000}"/>
    <cellStyle name="Currency 2" xfId="5" xr:uid="{00000000-0005-0000-0000-000003000000}"/>
    <cellStyle name="Date" xfId="14" xr:uid="{00000000-0005-0000-0000-000004000000}"/>
    <cellStyle name="Heading 1 2" xfId="9" xr:uid="{00000000-0005-0000-0000-000005000000}"/>
    <cellStyle name="Heading 2 2" xfId="13" xr:uid="{00000000-0005-0000-0000-000006000000}"/>
    <cellStyle name="Hyperlink" xfId="15" builtinId="8"/>
    <cellStyle name="Hyperlink 2" xfId="10" xr:uid="{00000000-0005-0000-0000-000008000000}"/>
    <cellStyle name="Legend Left Border" xfId="11" xr:uid="{00000000-0005-0000-0000-000009000000}"/>
    <cellStyle name="Neutral" xfId="2" builtinId="28"/>
    <cellStyle name="Normal" xfId="0" builtinId="0"/>
    <cellStyle name="Normal 2" xfId="3" xr:uid="{00000000-0005-0000-0000-00000C000000}"/>
    <cellStyle name="Normal 3" xfId="7" xr:uid="{00000000-0005-0000-0000-00000D000000}"/>
    <cellStyle name="Percent" xfId="6" builtinId="5"/>
    <cellStyle name="Title 2" xfId="8" xr:uid="{00000000-0005-0000-0000-00000F000000}"/>
  </cellStyles>
  <dxfs count="59">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00B050"/>
        </patternFill>
      </fill>
    </dxf>
    <dxf>
      <fill>
        <patternFill>
          <bgColor rgb="FF92D050"/>
        </patternFill>
      </fill>
    </dxf>
    <dxf>
      <fill>
        <patternFill>
          <bgColor theme="8" tint="0.39994506668294322"/>
        </patternFill>
      </fill>
    </dxf>
    <dxf>
      <fill>
        <patternFill>
          <bgColor rgb="FFFF0000"/>
        </patternFill>
      </fill>
    </dxf>
    <dxf>
      <fill>
        <patternFill>
          <bgColor rgb="FF04F6FC"/>
        </patternFill>
      </fill>
    </dxf>
    <dxf>
      <fill>
        <patternFill>
          <bgColor theme="0"/>
        </patternFill>
      </fill>
    </dxf>
    <dxf>
      <fill>
        <patternFill>
          <bgColor rgb="FF00B050"/>
        </patternFill>
      </fill>
    </dxf>
    <dxf>
      <fill>
        <patternFill>
          <bgColor rgb="FF92D050"/>
        </patternFill>
      </fill>
    </dxf>
    <dxf>
      <fill>
        <patternFill>
          <bgColor theme="8" tint="0.39994506668294322"/>
        </patternFill>
      </fill>
    </dxf>
    <dxf>
      <fill>
        <patternFill>
          <bgColor rgb="FFFF0000"/>
        </patternFill>
      </fill>
    </dxf>
    <dxf>
      <fill>
        <patternFill>
          <bgColor rgb="FF04F6FC"/>
        </patternFill>
      </fill>
    </dxf>
    <dxf>
      <fill>
        <patternFill>
          <bgColor theme="0"/>
        </patternFill>
      </fill>
    </dxf>
    <dxf>
      <fill>
        <patternFill>
          <bgColor rgb="FFFFC7CE"/>
        </patternFill>
      </fill>
    </dxf>
    <dxf>
      <font>
        <color rgb="FF9C6500"/>
      </font>
      <fill>
        <patternFill>
          <bgColor rgb="FFFFEB9C"/>
        </patternFill>
      </fill>
    </dxf>
    <dxf>
      <fill>
        <patternFill>
          <bgColor rgb="FF00B050"/>
        </patternFill>
      </fill>
    </dxf>
    <dxf>
      <fill>
        <patternFill>
          <bgColor rgb="FF92D050"/>
        </patternFill>
      </fill>
    </dxf>
    <dxf>
      <fill>
        <patternFill>
          <bgColor theme="8" tint="0.39994506668294322"/>
        </patternFill>
      </fill>
    </dxf>
    <dxf>
      <fill>
        <patternFill>
          <bgColor rgb="FFFF0000"/>
        </patternFill>
      </fill>
    </dxf>
    <dxf>
      <fill>
        <patternFill>
          <bgColor rgb="FF04F6FC"/>
        </patternFill>
      </fill>
    </dxf>
    <dxf>
      <fill>
        <patternFill>
          <bgColor theme="0"/>
        </patternFill>
      </fill>
    </dxf>
    <dxf>
      <fill>
        <patternFill>
          <bgColor rgb="FF00B050"/>
        </patternFill>
      </fill>
    </dxf>
    <dxf>
      <fill>
        <patternFill>
          <bgColor rgb="FF92D050"/>
        </patternFill>
      </fill>
    </dxf>
    <dxf>
      <fill>
        <patternFill>
          <bgColor theme="8" tint="0.39994506668294322"/>
        </patternFill>
      </fill>
    </dxf>
    <dxf>
      <fill>
        <patternFill>
          <bgColor rgb="FFFF0000"/>
        </patternFill>
      </fill>
    </dxf>
    <dxf>
      <fill>
        <patternFill>
          <bgColor rgb="FF04F6FC"/>
        </patternFill>
      </fill>
    </dxf>
    <dxf>
      <fill>
        <patternFill>
          <bgColor theme="0"/>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alignment wrapText="1" readingOrder="0"/>
    </dxf>
    <dxf>
      <alignment wrapText="1" readingOrder="0"/>
    </dxf>
    <dxf>
      <font>
        <i/>
      </font>
    </dxf>
    <dxf>
      <font>
        <i/>
      </font>
    </dxf>
    <dxf>
      <alignment horizontal="center"/>
    </dxf>
    <dxf>
      <alignment vertical="center"/>
    </dxf>
    <dxf>
      <font>
        <i/>
      </font>
    </dxf>
    <dxf>
      <alignment horizontal="center"/>
    </dxf>
    <dxf>
      <alignment vertical="center"/>
    </dxf>
    <dxf>
      <font>
        <i/>
      </font>
    </dxf>
    <dxf>
      <alignment horizontal="center"/>
    </dxf>
    <dxf>
      <alignment vertical="center"/>
    </dxf>
    <dxf>
      <font>
        <i/>
      </font>
    </dxf>
    <dxf>
      <alignment horizontal="center"/>
    </dxf>
    <dxf>
      <alignment vertical="cent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Reports!PivotTable1</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SASER PER BUSINESS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SASER Data Reports'!$B$44:$B$45</c:f>
              <c:strCache>
                <c:ptCount val="1"/>
                <c:pt idx="0">
                  <c:v>Sanlam Group Office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Reports'!$B$46:$B$74</c:f>
              <c:numCache>
                <c:formatCode>General</c:formatCode>
                <c:ptCount val="28"/>
                <c:pt idx="0">
                  <c:v>4</c:v>
                </c:pt>
                <c:pt idx="9">
                  <c:v>1</c:v>
                </c:pt>
                <c:pt idx="10">
                  <c:v>1</c:v>
                </c:pt>
                <c:pt idx="12">
                  <c:v>7</c:v>
                </c:pt>
                <c:pt idx="13">
                  <c:v>1</c:v>
                </c:pt>
                <c:pt idx="14">
                  <c:v>1</c:v>
                </c:pt>
                <c:pt idx="15">
                  <c:v>1</c:v>
                </c:pt>
                <c:pt idx="17">
                  <c:v>2</c:v>
                </c:pt>
                <c:pt idx="18">
                  <c:v>1</c:v>
                </c:pt>
                <c:pt idx="26">
                  <c:v>1</c:v>
                </c:pt>
                <c:pt idx="27">
                  <c:v>1</c:v>
                </c:pt>
              </c:numCache>
            </c:numRef>
          </c:val>
          <c:extLst>
            <c:ext xmlns:c16="http://schemas.microsoft.com/office/drawing/2014/chart" uri="{C3380CC4-5D6E-409C-BE32-E72D297353CC}">
              <c16:uniqueId val="{00000000-E133-4D77-B4DC-BC0373A3EA8D}"/>
            </c:ext>
          </c:extLst>
        </c:ser>
        <c:ser>
          <c:idx val="1"/>
          <c:order val="1"/>
          <c:tx>
            <c:strRef>
              <c:f>'2. SASER Data Reports'!$C$44:$C$45</c:f>
              <c:strCache>
                <c:ptCount val="1"/>
                <c:pt idx="0">
                  <c:v>Sanlam Life and Savings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Reports'!$C$46:$C$74</c:f>
              <c:numCache>
                <c:formatCode>General</c:formatCode>
                <c:ptCount val="28"/>
                <c:pt idx="1">
                  <c:v>2</c:v>
                </c:pt>
                <c:pt idx="2">
                  <c:v>10</c:v>
                </c:pt>
                <c:pt idx="3">
                  <c:v>2</c:v>
                </c:pt>
                <c:pt idx="4">
                  <c:v>1</c:v>
                </c:pt>
                <c:pt idx="5">
                  <c:v>2</c:v>
                </c:pt>
                <c:pt idx="7">
                  <c:v>3</c:v>
                </c:pt>
                <c:pt idx="8">
                  <c:v>23</c:v>
                </c:pt>
                <c:pt idx="11">
                  <c:v>10</c:v>
                </c:pt>
                <c:pt idx="16">
                  <c:v>5</c:v>
                </c:pt>
                <c:pt idx="19">
                  <c:v>2</c:v>
                </c:pt>
                <c:pt idx="20">
                  <c:v>1</c:v>
                </c:pt>
                <c:pt idx="22">
                  <c:v>1</c:v>
                </c:pt>
                <c:pt idx="23">
                  <c:v>1</c:v>
                </c:pt>
                <c:pt idx="25">
                  <c:v>1</c:v>
                </c:pt>
              </c:numCache>
            </c:numRef>
          </c:val>
          <c:extLst>
            <c:ext xmlns:c16="http://schemas.microsoft.com/office/drawing/2014/chart" uri="{C3380CC4-5D6E-409C-BE32-E72D297353CC}">
              <c16:uniqueId val="{00000003-E133-4D77-B4DC-BC0373A3EA8D}"/>
            </c:ext>
          </c:extLst>
        </c:ser>
        <c:ser>
          <c:idx val="2"/>
          <c:order val="2"/>
          <c:tx>
            <c:strRef>
              <c:f>'2. SASER Data Reports'!$D$44:$D$45</c:f>
              <c:strCache>
                <c:ptCount val="1"/>
                <c:pt idx="0">
                  <c:v>Short-Term Insurance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Reports'!$D$46:$D$74</c:f>
              <c:numCache>
                <c:formatCode>General</c:formatCode>
                <c:ptCount val="28"/>
                <c:pt idx="6">
                  <c:v>1</c:v>
                </c:pt>
                <c:pt idx="24">
                  <c:v>1</c:v>
                </c:pt>
              </c:numCache>
            </c:numRef>
          </c:val>
          <c:extLst>
            <c:ext xmlns:c16="http://schemas.microsoft.com/office/drawing/2014/chart" uri="{C3380CC4-5D6E-409C-BE32-E72D297353CC}">
              <c16:uniqueId val="{00000004-E133-4D77-B4DC-BC0373A3EA8D}"/>
            </c:ext>
          </c:extLst>
        </c:ser>
        <c:ser>
          <c:idx val="3"/>
          <c:order val="3"/>
          <c:tx>
            <c:strRef>
              <c:f>'2. SASER Data Reports'!$E$44:$E$45</c:f>
              <c:strCache>
                <c:ptCount val="1"/>
                <c:pt idx="0">
                  <c:v>Cluster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Reports'!$E$46:$E$74</c:f>
              <c:numCache>
                <c:formatCode>General</c:formatCode>
                <c:ptCount val="28"/>
                <c:pt idx="8">
                  <c:v>1</c:v>
                </c:pt>
              </c:numCache>
            </c:numRef>
          </c:val>
          <c:extLst>
            <c:ext xmlns:c16="http://schemas.microsoft.com/office/drawing/2014/chart" uri="{C3380CC4-5D6E-409C-BE32-E72D297353CC}">
              <c16:uniqueId val="{00000000-C242-4F46-9282-C343D5DF1980}"/>
            </c:ext>
          </c:extLst>
        </c:ser>
        <c:dLbls>
          <c:dLblPos val="outEnd"/>
          <c:showLegendKey val="0"/>
          <c:showVal val="1"/>
          <c:showCatName val="0"/>
          <c:showSerName val="0"/>
          <c:showPercent val="0"/>
          <c:showBubbleSize val="0"/>
        </c:dLbls>
        <c:gapWidth val="182"/>
        <c:overlap val="-50"/>
        <c:axId val="830175656"/>
        <c:axId val="830179264"/>
      </c:barChart>
      <c:catAx>
        <c:axId val="83017565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0179264"/>
        <c:crosses val="autoZero"/>
        <c:auto val="1"/>
        <c:lblAlgn val="ctr"/>
        <c:lblOffset val="100"/>
        <c:noMultiLvlLbl val="0"/>
      </c:catAx>
      <c:valAx>
        <c:axId val="8301792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017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SASER STATUS UPDATE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pivotFmt>
      <c:pivotFmt>
        <c:idx val="14"/>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4"/>
      </c:pivotFmt>
      <c:pivotFmt>
        <c:idx val="25"/>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 SASER Data Reports'!$B$78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3C7-4C6F-B462-83718DF86B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3C7-4C6F-B462-83718DF86B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3C7-4C6F-B462-83718DF86B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3C7-4C6F-B462-83718DF86B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3C7-4C6F-B462-83718DF86B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3C7-4C6F-B462-83718DF86B5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A8D-4FC8-9EB5-940F57254F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 SASER Data Reports'!$A$79:$A$86</c:f>
              <c:strCache>
                <c:ptCount val="7"/>
                <c:pt idx="0">
                  <c:v>Abandoned</c:v>
                </c:pt>
                <c:pt idx="1">
                  <c:v>Engage</c:v>
                </c:pt>
                <c:pt idx="2">
                  <c:v>Not Started</c:v>
                </c:pt>
                <c:pt idx="3">
                  <c:v>RFX</c:v>
                </c:pt>
                <c:pt idx="4">
                  <c:v>W.I.P</c:v>
                </c:pt>
                <c:pt idx="5">
                  <c:v>(blank)</c:v>
                </c:pt>
                <c:pt idx="6">
                  <c:v>Approved</c:v>
                </c:pt>
              </c:strCache>
            </c:strRef>
          </c:cat>
          <c:val>
            <c:numRef>
              <c:f>'2. SASER Data Reports'!$B$79:$B$86</c:f>
              <c:numCache>
                <c:formatCode>General</c:formatCode>
                <c:ptCount val="7"/>
                <c:pt idx="0">
                  <c:v>9</c:v>
                </c:pt>
                <c:pt idx="1">
                  <c:v>19</c:v>
                </c:pt>
                <c:pt idx="2">
                  <c:v>4</c:v>
                </c:pt>
                <c:pt idx="3">
                  <c:v>3</c:v>
                </c:pt>
                <c:pt idx="4">
                  <c:v>28</c:v>
                </c:pt>
                <c:pt idx="6">
                  <c:v>25</c:v>
                </c:pt>
              </c:numCache>
            </c:numRef>
          </c:val>
          <c:extLst>
            <c:ext xmlns:c16="http://schemas.microsoft.com/office/drawing/2014/chart" uri="{C3380CC4-5D6E-409C-BE32-E72D297353CC}">
              <c16:uniqueId val="{0000000C-23C7-4C6F-B462-83718DF86B53}"/>
            </c:ext>
          </c:extLst>
        </c:ser>
        <c:dLbls>
          <c:dLblPos val="bestFit"/>
          <c:showLegendKey val="0"/>
          <c:showVal val="1"/>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Reports!PivotTable1</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SASER PER BUSINESS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SASER Data Reports'!$B$44:$B$45</c:f>
              <c:strCache>
                <c:ptCount val="1"/>
                <c:pt idx="0">
                  <c:v>Sanlam Group Office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Reports'!$B$46:$B$74</c:f>
              <c:numCache>
                <c:formatCode>General</c:formatCode>
                <c:ptCount val="28"/>
                <c:pt idx="0">
                  <c:v>4</c:v>
                </c:pt>
                <c:pt idx="9">
                  <c:v>1</c:v>
                </c:pt>
                <c:pt idx="10">
                  <c:v>1</c:v>
                </c:pt>
                <c:pt idx="12">
                  <c:v>7</c:v>
                </c:pt>
                <c:pt idx="13">
                  <c:v>1</c:v>
                </c:pt>
                <c:pt idx="14">
                  <c:v>1</c:v>
                </c:pt>
                <c:pt idx="15">
                  <c:v>1</c:v>
                </c:pt>
                <c:pt idx="17">
                  <c:v>2</c:v>
                </c:pt>
                <c:pt idx="18">
                  <c:v>1</c:v>
                </c:pt>
                <c:pt idx="26">
                  <c:v>1</c:v>
                </c:pt>
                <c:pt idx="27">
                  <c:v>1</c:v>
                </c:pt>
              </c:numCache>
            </c:numRef>
          </c:val>
          <c:extLst>
            <c:ext xmlns:c16="http://schemas.microsoft.com/office/drawing/2014/chart" uri="{C3380CC4-5D6E-409C-BE32-E72D297353CC}">
              <c16:uniqueId val="{00000000-4764-4FE9-9DB9-5312BE067227}"/>
            </c:ext>
          </c:extLst>
        </c:ser>
        <c:ser>
          <c:idx val="1"/>
          <c:order val="1"/>
          <c:tx>
            <c:strRef>
              <c:f>'2. SASER Data Reports'!$C$44:$C$45</c:f>
              <c:strCache>
                <c:ptCount val="1"/>
                <c:pt idx="0">
                  <c:v>Sanlam Life and Savings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Reports'!$C$46:$C$74</c:f>
              <c:numCache>
                <c:formatCode>General</c:formatCode>
                <c:ptCount val="28"/>
                <c:pt idx="1">
                  <c:v>2</c:v>
                </c:pt>
                <c:pt idx="2">
                  <c:v>10</c:v>
                </c:pt>
                <c:pt idx="3">
                  <c:v>2</c:v>
                </c:pt>
                <c:pt idx="4">
                  <c:v>1</c:v>
                </c:pt>
                <c:pt idx="5">
                  <c:v>2</c:v>
                </c:pt>
                <c:pt idx="7">
                  <c:v>3</c:v>
                </c:pt>
                <c:pt idx="8">
                  <c:v>23</c:v>
                </c:pt>
                <c:pt idx="11">
                  <c:v>10</c:v>
                </c:pt>
                <c:pt idx="16">
                  <c:v>5</c:v>
                </c:pt>
                <c:pt idx="19">
                  <c:v>2</c:v>
                </c:pt>
                <c:pt idx="20">
                  <c:v>1</c:v>
                </c:pt>
                <c:pt idx="22">
                  <c:v>1</c:v>
                </c:pt>
                <c:pt idx="23">
                  <c:v>1</c:v>
                </c:pt>
                <c:pt idx="25">
                  <c:v>1</c:v>
                </c:pt>
              </c:numCache>
            </c:numRef>
          </c:val>
          <c:extLst>
            <c:ext xmlns:c16="http://schemas.microsoft.com/office/drawing/2014/chart" uri="{C3380CC4-5D6E-409C-BE32-E72D297353CC}">
              <c16:uniqueId val="{00000003-4764-4FE9-9DB9-5312BE067227}"/>
            </c:ext>
          </c:extLst>
        </c:ser>
        <c:ser>
          <c:idx val="2"/>
          <c:order val="2"/>
          <c:tx>
            <c:strRef>
              <c:f>'2. SASER Data Reports'!$D$44:$D$45</c:f>
              <c:strCache>
                <c:ptCount val="1"/>
                <c:pt idx="0">
                  <c:v>Short-Term Insurance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Reports'!$D$46:$D$74</c:f>
              <c:numCache>
                <c:formatCode>General</c:formatCode>
                <c:ptCount val="28"/>
                <c:pt idx="6">
                  <c:v>1</c:v>
                </c:pt>
                <c:pt idx="24">
                  <c:v>1</c:v>
                </c:pt>
              </c:numCache>
            </c:numRef>
          </c:val>
          <c:extLst>
            <c:ext xmlns:c16="http://schemas.microsoft.com/office/drawing/2014/chart" uri="{C3380CC4-5D6E-409C-BE32-E72D297353CC}">
              <c16:uniqueId val="{00000004-4764-4FE9-9DB9-5312BE067227}"/>
            </c:ext>
          </c:extLst>
        </c:ser>
        <c:ser>
          <c:idx val="3"/>
          <c:order val="3"/>
          <c:tx>
            <c:strRef>
              <c:f>'2. SASER Data Reports'!$E$44:$E$45</c:f>
              <c:strCache>
                <c:ptCount val="1"/>
                <c:pt idx="0">
                  <c:v>Cluster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Reports'!$A$46:$A$74</c:f>
              <c:strCache>
                <c:ptCount val="28"/>
                <c:pt idx="0">
                  <c:v>Group Marketing </c:v>
                </c:pt>
                <c:pt idx="1">
                  <c:v>Life &amp; Savings HR</c:v>
                </c:pt>
                <c:pt idx="2">
                  <c:v>Sanlam Connect</c:v>
                </c:pt>
                <c:pt idx="3">
                  <c:v>Sanlam Credit Solutions</c:v>
                </c:pt>
                <c:pt idx="4">
                  <c:v>Sanlam Employee Benefits</c:v>
                </c:pt>
                <c:pt idx="5">
                  <c:v>Sanlam Indie</c:v>
                </c:pt>
                <c:pt idx="6">
                  <c:v>Santam</c:v>
                </c:pt>
                <c:pt idx="7">
                  <c:v>Sanlam Sky</c:v>
                </c:pt>
                <c:pt idx="8">
                  <c:v>Sanlam Group Technology</c:v>
                </c:pt>
                <c:pt idx="9">
                  <c:v>Group Corporate Brand</c:v>
                </c:pt>
                <c:pt idx="10">
                  <c:v>Sanlam Foundation</c:v>
                </c:pt>
                <c:pt idx="11">
                  <c:v>Client &amp; Intermediary</c:v>
                </c:pt>
                <c:pt idx="12">
                  <c:v>Group Human Capital</c:v>
                </c:pt>
                <c:pt idx="13">
                  <c:v>Group Compliance Management</c:v>
                </c:pt>
                <c:pt idx="14">
                  <c:v>Group Rewards</c:v>
                </c:pt>
                <c:pt idx="15">
                  <c:v>Group Employee Experience</c:v>
                </c:pt>
                <c:pt idx="16">
                  <c:v>Sanlam Corporate</c:v>
                </c:pt>
                <c:pt idx="17">
                  <c:v>Group Strategy</c:v>
                </c:pt>
                <c:pt idx="18">
                  <c:v>Group Investor Relations</c:v>
                </c:pt>
                <c:pt idx="19">
                  <c:v>Corporate Facilities</c:v>
                </c:pt>
                <c:pt idx="20">
                  <c:v>SBD_Multi-Data</c:v>
                </c:pt>
                <c:pt idx="21">
                  <c:v>(blank)</c:v>
                </c:pt>
                <c:pt idx="22">
                  <c:v>Sanlam Business Development: Sanlam Fiduciary</c:v>
                </c:pt>
                <c:pt idx="23">
                  <c:v>Safrican</c:v>
                </c:pt>
                <c:pt idx="24">
                  <c:v>Santam Direct</c:v>
                </c:pt>
                <c:pt idx="25">
                  <c:v>Glacier</c:v>
                </c:pt>
                <c:pt idx="26">
                  <c:v>Group Risk</c:v>
                </c:pt>
                <c:pt idx="27">
                  <c:v>Group Internal Audit</c:v>
                </c:pt>
              </c:strCache>
            </c:strRef>
          </c:cat>
          <c:val>
            <c:numRef>
              <c:f>'2. SASER Data Reports'!$E$46:$E$74</c:f>
              <c:numCache>
                <c:formatCode>General</c:formatCode>
                <c:ptCount val="28"/>
                <c:pt idx="8">
                  <c:v>1</c:v>
                </c:pt>
              </c:numCache>
            </c:numRef>
          </c:val>
          <c:extLst>
            <c:ext xmlns:c16="http://schemas.microsoft.com/office/drawing/2014/chart" uri="{C3380CC4-5D6E-409C-BE32-E72D297353CC}">
              <c16:uniqueId val="{00000000-9F39-48BD-A27F-DD440B297BBB}"/>
            </c:ext>
          </c:extLst>
        </c:ser>
        <c:dLbls>
          <c:dLblPos val="outEnd"/>
          <c:showLegendKey val="0"/>
          <c:showVal val="1"/>
          <c:showCatName val="0"/>
          <c:showSerName val="0"/>
          <c:showPercent val="0"/>
          <c:showBubbleSize val="0"/>
        </c:dLbls>
        <c:gapWidth val="182"/>
        <c:overlap val="-50"/>
        <c:axId val="830175656"/>
        <c:axId val="830179264"/>
      </c:barChart>
      <c:catAx>
        <c:axId val="83017565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0179264"/>
        <c:crosses val="autoZero"/>
        <c:auto val="1"/>
        <c:lblAlgn val="ctr"/>
        <c:lblOffset val="100"/>
        <c:noMultiLvlLbl val="0"/>
      </c:catAx>
      <c:valAx>
        <c:axId val="8301792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017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SASER STATUS UPDATE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pivotFmt>
      <c:pivotFmt>
        <c:idx val="14"/>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4"/>
      </c:pivotFmt>
      <c:pivotFmt>
        <c:idx val="25"/>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 SASER Data Reports'!$B$78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F53-4164-A48F-8295C3BBCA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F53-4164-A48F-8295C3BBCA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F53-4164-A48F-8295C3BBCA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F53-4164-A48F-8295C3BBCA7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F53-4164-A48F-8295C3BBCA7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F53-4164-A48F-8295C3BBCA7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1B5-4BA4-91C6-3C524CFA71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 SASER Data Reports'!$A$79:$A$86</c:f>
              <c:strCache>
                <c:ptCount val="7"/>
                <c:pt idx="0">
                  <c:v>Abandoned</c:v>
                </c:pt>
                <c:pt idx="1">
                  <c:v>Engage</c:v>
                </c:pt>
                <c:pt idx="2">
                  <c:v>Not Started</c:v>
                </c:pt>
                <c:pt idx="3">
                  <c:v>RFX</c:v>
                </c:pt>
                <c:pt idx="4">
                  <c:v>W.I.P</c:v>
                </c:pt>
                <c:pt idx="5">
                  <c:v>(blank)</c:v>
                </c:pt>
                <c:pt idx="6">
                  <c:v>Approved</c:v>
                </c:pt>
              </c:strCache>
            </c:strRef>
          </c:cat>
          <c:val>
            <c:numRef>
              <c:f>'2. SASER Data Reports'!$B$79:$B$86</c:f>
              <c:numCache>
                <c:formatCode>General</c:formatCode>
                <c:ptCount val="7"/>
                <c:pt idx="0">
                  <c:v>9</c:v>
                </c:pt>
                <c:pt idx="1">
                  <c:v>19</c:v>
                </c:pt>
                <c:pt idx="2">
                  <c:v>4</c:v>
                </c:pt>
                <c:pt idx="3">
                  <c:v>3</c:v>
                </c:pt>
                <c:pt idx="4">
                  <c:v>28</c:v>
                </c:pt>
                <c:pt idx="6">
                  <c:v>25</c:v>
                </c:pt>
              </c:numCache>
            </c:numRef>
          </c:val>
          <c:extLst>
            <c:ext xmlns:c16="http://schemas.microsoft.com/office/drawing/2014/chart" uri="{C3380CC4-5D6E-409C-BE32-E72D297353CC}">
              <c16:uniqueId val="{0000000C-5F53-4164-A48F-8295C3BBCA78}"/>
            </c:ext>
          </c:extLst>
        </c:ser>
        <c:dLbls>
          <c:dLblPos val="bestFit"/>
          <c:showLegendKey val="0"/>
          <c:showVal val="1"/>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Reports!PivotTable4</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SASERS REGISTERED PER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SASER Data Reports'!$C$94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'2. SASER Data Reports'!$A$95:$B$108</c:f>
              <c:multiLvlStrCache>
                <c:ptCount val="13"/>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September</c:v>
                  </c:pt>
                  <c:pt idx="12">
                    <c:v>August</c:v>
                  </c:pt>
                </c:lvl>
                <c:lvl>
                  <c:pt idx="0">
                    <c:v>2020</c:v>
                  </c:pt>
                  <c:pt idx="4">
                    <c:v>2021</c:v>
                  </c:pt>
                </c:lvl>
              </c:multiLvlStrCache>
            </c:multiLvlStrRef>
          </c:cat>
          <c:val>
            <c:numRef>
              <c:f>'2. SASER Data Reports'!$C$95:$C$108</c:f>
              <c:numCache>
                <c:formatCode>General</c:formatCode>
                <c:ptCount val="13"/>
                <c:pt idx="0">
                  <c:v>1</c:v>
                </c:pt>
                <c:pt idx="1">
                  <c:v>5</c:v>
                </c:pt>
                <c:pt idx="2">
                  <c:v>3</c:v>
                </c:pt>
                <c:pt idx="3">
                  <c:v>2</c:v>
                </c:pt>
                <c:pt idx="4">
                  <c:v>3</c:v>
                </c:pt>
                <c:pt idx="5">
                  <c:v>12</c:v>
                </c:pt>
                <c:pt idx="6">
                  <c:v>7</c:v>
                </c:pt>
                <c:pt idx="7">
                  <c:v>11</c:v>
                </c:pt>
                <c:pt idx="8">
                  <c:v>6</c:v>
                </c:pt>
                <c:pt idx="9">
                  <c:v>15</c:v>
                </c:pt>
                <c:pt idx="10">
                  <c:v>11</c:v>
                </c:pt>
                <c:pt idx="11">
                  <c:v>5</c:v>
                </c:pt>
                <c:pt idx="12">
                  <c:v>7</c:v>
                </c:pt>
              </c:numCache>
            </c:numRef>
          </c:val>
          <c:extLst>
            <c:ext xmlns:c16="http://schemas.microsoft.com/office/drawing/2014/chart" uri="{C3380CC4-5D6E-409C-BE32-E72D297353CC}">
              <c16:uniqueId val="{00000000-147A-44C7-A640-1512CF31384D}"/>
            </c:ext>
          </c:extLst>
        </c:ser>
        <c:dLbls>
          <c:dLblPos val="outEnd"/>
          <c:showLegendKey val="0"/>
          <c:showVal val="1"/>
          <c:showCatName val="0"/>
          <c:showSerName val="0"/>
          <c:showPercent val="0"/>
          <c:showBubbleSize val="0"/>
        </c:dLbls>
        <c:gapWidth val="315"/>
        <c:overlap val="-40"/>
        <c:axId val="1971213296"/>
        <c:axId val="1971217456"/>
      </c:barChart>
      <c:catAx>
        <c:axId val="197121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1217456"/>
        <c:crosses val="autoZero"/>
        <c:auto val="1"/>
        <c:lblAlgn val="ctr"/>
        <c:lblOffset val="100"/>
        <c:noMultiLvlLbl val="0"/>
      </c:catAx>
      <c:valAx>
        <c:axId val="1971217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12132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Reports!PivotTable4</c:name>
    <c:fmtId val="3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 SASERS REGISTERED PER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SASER Data Reports'!$C$94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'2. SASER Data Reports'!$A$95:$B$108</c:f>
              <c:multiLvlStrCache>
                <c:ptCount val="13"/>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September</c:v>
                  </c:pt>
                  <c:pt idx="12">
                    <c:v>August</c:v>
                  </c:pt>
                </c:lvl>
                <c:lvl>
                  <c:pt idx="0">
                    <c:v>2020</c:v>
                  </c:pt>
                  <c:pt idx="4">
                    <c:v>2021</c:v>
                  </c:pt>
                </c:lvl>
              </c:multiLvlStrCache>
            </c:multiLvlStrRef>
          </c:cat>
          <c:val>
            <c:numRef>
              <c:f>'2. SASER Data Reports'!$C$95:$C$108</c:f>
              <c:numCache>
                <c:formatCode>General</c:formatCode>
                <c:ptCount val="13"/>
                <c:pt idx="0">
                  <c:v>1</c:v>
                </c:pt>
                <c:pt idx="1">
                  <c:v>5</c:v>
                </c:pt>
                <c:pt idx="2">
                  <c:v>3</c:v>
                </c:pt>
                <c:pt idx="3">
                  <c:v>2</c:v>
                </c:pt>
                <c:pt idx="4">
                  <c:v>3</c:v>
                </c:pt>
                <c:pt idx="5">
                  <c:v>12</c:v>
                </c:pt>
                <c:pt idx="6">
                  <c:v>7</c:v>
                </c:pt>
                <c:pt idx="7">
                  <c:v>11</c:v>
                </c:pt>
                <c:pt idx="8">
                  <c:v>6</c:v>
                </c:pt>
                <c:pt idx="9">
                  <c:v>15</c:v>
                </c:pt>
                <c:pt idx="10">
                  <c:v>11</c:v>
                </c:pt>
                <c:pt idx="11">
                  <c:v>5</c:v>
                </c:pt>
                <c:pt idx="12">
                  <c:v>7</c:v>
                </c:pt>
              </c:numCache>
            </c:numRef>
          </c:val>
          <c:extLst>
            <c:ext xmlns:c16="http://schemas.microsoft.com/office/drawing/2014/chart" uri="{C3380CC4-5D6E-409C-BE32-E72D297353CC}">
              <c16:uniqueId val="{00000000-9939-4B9D-92D8-D52D15997A67}"/>
            </c:ext>
          </c:extLst>
        </c:ser>
        <c:dLbls>
          <c:dLblPos val="outEnd"/>
          <c:showLegendKey val="0"/>
          <c:showVal val="1"/>
          <c:showCatName val="0"/>
          <c:showSerName val="0"/>
          <c:showPercent val="0"/>
          <c:showBubbleSize val="0"/>
        </c:dLbls>
        <c:gapWidth val="315"/>
        <c:overlap val="-40"/>
        <c:axId val="1971213296"/>
        <c:axId val="1971217456"/>
      </c:barChart>
      <c:catAx>
        <c:axId val="197121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1217456"/>
        <c:crosses val="autoZero"/>
        <c:auto val="1"/>
        <c:lblAlgn val="ctr"/>
        <c:lblOffset val="100"/>
        <c:noMultiLvlLbl val="0"/>
      </c:catAx>
      <c:valAx>
        <c:axId val="1971217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12132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sz="1600" b="1" i="0" u="none" strike="noStrike" baseline="0">
                <a:effectLst/>
              </a:rPr>
              <a:t>ENGAGEMENT  CAPABILITY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34"/>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7"/>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38"/>
      </c:pivotFmt>
      <c:pivotFmt>
        <c:idx val="139"/>
      </c:pivotFmt>
      <c:pivotFmt>
        <c:idx val="140"/>
      </c:pivotFmt>
      <c:pivotFmt>
        <c:idx val="141"/>
      </c:pivotFmt>
      <c:pivotFmt>
        <c:idx val="142"/>
      </c:pivotFmt>
      <c:pivotFmt>
        <c:idx val="143"/>
      </c:pivotFmt>
      <c:pivotFmt>
        <c:idx val="144"/>
      </c:pivotFmt>
      <c:pivotFmt>
        <c:idx val="145"/>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46"/>
      </c:pivotFmt>
      <c:pivotFmt>
        <c:idx val="147"/>
      </c:pivotFmt>
      <c:pivotFmt>
        <c:idx val="148"/>
      </c:pivotFmt>
      <c:pivotFmt>
        <c:idx val="149"/>
      </c:pivotFmt>
      <c:pivotFmt>
        <c:idx val="150"/>
      </c:pivotFmt>
      <c:pivotFmt>
        <c:idx val="151"/>
      </c:pivotFmt>
      <c:pivotFmt>
        <c:idx val="15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53"/>
      </c:pivotFmt>
      <c:pivotFmt>
        <c:idx val="154"/>
      </c:pivotFmt>
      <c:pivotFmt>
        <c:idx val="155"/>
      </c:pivotFmt>
      <c:pivotFmt>
        <c:idx val="156"/>
      </c:pivotFmt>
      <c:pivotFmt>
        <c:idx val="157"/>
      </c:pivotFmt>
      <c:pivotFmt>
        <c:idx val="158"/>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SASER Data Reports'!$B$116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 SASER Data Reports'!$A$117:$A$123</c:f>
              <c:strCache>
                <c:ptCount val="6"/>
                <c:pt idx="0">
                  <c:v>Engagement Channel</c:v>
                </c:pt>
                <c:pt idx="1">
                  <c:v>Enterprise Support</c:v>
                </c:pt>
                <c:pt idx="2">
                  <c:v>Operations</c:v>
                </c:pt>
                <c:pt idx="3">
                  <c:v>Technology</c:v>
                </c:pt>
                <c:pt idx="4">
                  <c:v>(blank)</c:v>
                </c:pt>
                <c:pt idx="5">
                  <c:v>Fudiciary</c:v>
                </c:pt>
              </c:strCache>
            </c:strRef>
          </c:cat>
          <c:val>
            <c:numRef>
              <c:f>'2. SASER Data Reports'!$B$117:$B$123</c:f>
              <c:numCache>
                <c:formatCode>General</c:formatCode>
                <c:ptCount val="6"/>
                <c:pt idx="0">
                  <c:v>15</c:v>
                </c:pt>
                <c:pt idx="1">
                  <c:v>37</c:v>
                </c:pt>
                <c:pt idx="2">
                  <c:v>11</c:v>
                </c:pt>
                <c:pt idx="3">
                  <c:v>19</c:v>
                </c:pt>
                <c:pt idx="4">
                  <c:v>5</c:v>
                </c:pt>
                <c:pt idx="5">
                  <c:v>1</c:v>
                </c:pt>
              </c:numCache>
            </c:numRef>
          </c:val>
          <c:extLst>
            <c:ext xmlns:c16="http://schemas.microsoft.com/office/drawing/2014/chart" uri="{C3380CC4-5D6E-409C-BE32-E72D297353CC}">
              <c16:uniqueId val="{000000B6-6A74-49AD-A33C-221296FD20B0}"/>
            </c:ext>
          </c:extLst>
        </c:ser>
        <c:dLbls>
          <c:dLblPos val="outEnd"/>
          <c:showLegendKey val="0"/>
          <c:showVal val="1"/>
          <c:showCatName val="0"/>
          <c:showSerName val="0"/>
          <c:showPercent val="0"/>
          <c:showBubbleSize val="0"/>
        </c:dLbls>
        <c:gapWidth val="100"/>
        <c:axId val="1971210800"/>
        <c:axId val="1971214544"/>
      </c:barChart>
      <c:catAx>
        <c:axId val="19712108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214544"/>
        <c:crosses val="autoZero"/>
        <c:auto val="1"/>
        <c:lblAlgn val="ctr"/>
        <c:lblOffset val="100"/>
        <c:noMultiLvlLbl val="0"/>
      </c:catAx>
      <c:valAx>
        <c:axId val="197121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21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Reports!PivotTable5</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sz="1800" b="1" i="0" baseline="0">
                <a:effectLst/>
              </a:rPr>
              <a:t>Operational  Capability</a:t>
            </a:r>
            <a:endParaRPr lang="en-ZA">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SASER Data Reports'!$B$130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 SASER Data Reports'!$A$131:$A$150</c:f>
              <c:strCache>
                <c:ptCount val="19"/>
                <c:pt idx="0">
                  <c:v>Data Management</c:v>
                </c:pt>
                <c:pt idx="1">
                  <c:v>Data Storage</c:v>
                </c:pt>
                <c:pt idx="2">
                  <c:v>Digital</c:v>
                </c:pt>
                <c:pt idx="3">
                  <c:v>End User Software</c:v>
                </c:pt>
                <c:pt idx="4">
                  <c:v>Enterprise IT</c:v>
                </c:pt>
                <c:pt idx="5">
                  <c:v>Enterprise Risk</c:v>
                </c:pt>
                <c:pt idx="6">
                  <c:v>External Relationship</c:v>
                </c:pt>
                <c:pt idx="7">
                  <c:v>Hardware</c:v>
                </c:pt>
                <c:pt idx="8">
                  <c:v>Human Resource</c:v>
                </c:pt>
                <c:pt idx="9">
                  <c:v>Marketing Management</c:v>
                </c:pt>
                <c:pt idx="10">
                  <c:v>Middleware</c:v>
                </c:pt>
                <c:pt idx="11">
                  <c:v>Operations Management</c:v>
                </c:pt>
                <c:pt idx="12">
                  <c:v>Product Admin System</c:v>
                </c:pt>
                <c:pt idx="13">
                  <c:v>Sales Management</c:v>
                </c:pt>
                <c:pt idx="14">
                  <c:v>Server Software</c:v>
                </c:pt>
                <c:pt idx="15">
                  <c:v>Service Management</c:v>
                </c:pt>
                <c:pt idx="16">
                  <c:v>Software</c:v>
                </c:pt>
                <c:pt idx="17">
                  <c:v>(blank)</c:v>
                </c:pt>
                <c:pt idx="18">
                  <c:v>Product Administration Systems</c:v>
                </c:pt>
              </c:strCache>
            </c:strRef>
          </c:cat>
          <c:val>
            <c:numRef>
              <c:f>'2. SASER Data Reports'!$B$131:$B$150</c:f>
              <c:numCache>
                <c:formatCode>General</c:formatCode>
                <c:ptCount val="19"/>
                <c:pt idx="0">
                  <c:v>12</c:v>
                </c:pt>
                <c:pt idx="1">
                  <c:v>3</c:v>
                </c:pt>
                <c:pt idx="2">
                  <c:v>15</c:v>
                </c:pt>
                <c:pt idx="3">
                  <c:v>10</c:v>
                </c:pt>
                <c:pt idx="4">
                  <c:v>12</c:v>
                </c:pt>
                <c:pt idx="5">
                  <c:v>2</c:v>
                </c:pt>
                <c:pt idx="6">
                  <c:v>6</c:v>
                </c:pt>
                <c:pt idx="7">
                  <c:v>1</c:v>
                </c:pt>
                <c:pt idx="8">
                  <c:v>5</c:v>
                </c:pt>
                <c:pt idx="9">
                  <c:v>2</c:v>
                </c:pt>
                <c:pt idx="10">
                  <c:v>1</c:v>
                </c:pt>
                <c:pt idx="11">
                  <c:v>3</c:v>
                </c:pt>
                <c:pt idx="12">
                  <c:v>2</c:v>
                </c:pt>
                <c:pt idx="13">
                  <c:v>2</c:v>
                </c:pt>
                <c:pt idx="14">
                  <c:v>2</c:v>
                </c:pt>
                <c:pt idx="15">
                  <c:v>3</c:v>
                </c:pt>
                <c:pt idx="16">
                  <c:v>1</c:v>
                </c:pt>
                <c:pt idx="17">
                  <c:v>5</c:v>
                </c:pt>
                <c:pt idx="18">
                  <c:v>1</c:v>
                </c:pt>
              </c:numCache>
            </c:numRef>
          </c:val>
          <c:extLst>
            <c:ext xmlns:c16="http://schemas.microsoft.com/office/drawing/2014/chart" uri="{C3380CC4-5D6E-409C-BE32-E72D297353CC}">
              <c16:uniqueId val="{00000000-362D-4DD3-AFE4-BC3C009919D6}"/>
            </c:ext>
          </c:extLst>
        </c:ser>
        <c:dLbls>
          <c:dLblPos val="outEnd"/>
          <c:showLegendKey val="0"/>
          <c:showVal val="1"/>
          <c:showCatName val="0"/>
          <c:showSerName val="0"/>
          <c:showPercent val="0"/>
          <c:showBubbleSize val="0"/>
        </c:dLbls>
        <c:gapWidth val="315"/>
        <c:overlap val="-40"/>
        <c:axId val="414712767"/>
        <c:axId val="414710687"/>
      </c:barChart>
      <c:catAx>
        <c:axId val="4147127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4710687"/>
        <c:crosses val="autoZero"/>
        <c:auto val="1"/>
        <c:lblAlgn val="ctr"/>
        <c:lblOffset val="100"/>
        <c:noMultiLvlLbl val="0"/>
      </c:catAx>
      <c:valAx>
        <c:axId val="414710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471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[SASER Report Tracking List_10092021.xlsx]2. SASER Data Reports!PivotTable7</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Enterprise</a:t>
            </a:r>
            <a:r>
              <a:rPr lang="en-US" baseline="0"/>
              <a:t> Support Capability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SASER Data Reports'!$B$158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 SASER Data Reports'!$A$159:$A$211</c:f>
              <c:strCache>
                <c:ptCount val="52"/>
                <c:pt idx="0">
                  <c:v>1-Engagement Channel - Digital - Chat</c:v>
                </c:pt>
                <c:pt idx="1">
                  <c:v>1-Engagement Channel - Digital - Mobile - Customer - </c:v>
                </c:pt>
                <c:pt idx="2">
                  <c:v>1-Engagement Channel - Digital - Mobile - Staff - </c:v>
                </c:pt>
                <c:pt idx="3">
                  <c:v>1-Engagement Channel - Digital - Social Media - </c:v>
                </c:pt>
                <c:pt idx="4">
                  <c:v>1-Engagement Channel - Digital - Web - Customer - </c:v>
                </c:pt>
                <c:pt idx="5">
                  <c:v>1-Engagement Channel - Digital - Web - Intermediary</c:v>
                </c:pt>
                <c:pt idx="6">
                  <c:v>1-Engagement Channel - Digital - Web - Intermediary - </c:v>
                </c:pt>
                <c:pt idx="7">
                  <c:v>1-Engagement Channel - Digital - Web - Staff</c:v>
                </c:pt>
                <c:pt idx="8">
                  <c:v>1-Engagement Channel - Digital - Web - Staff - </c:v>
                </c:pt>
                <c:pt idx="9">
                  <c:v>2-Operations - Marketing Management - Work Management</c:v>
                </c:pt>
                <c:pt idx="10">
                  <c:v>2-Operations - Operations Management - Technical Operations</c:v>
                </c:pt>
                <c:pt idx="11">
                  <c:v>2-Operations - Sales Management - Sales Initiation - </c:v>
                </c:pt>
                <c:pt idx="12">
                  <c:v>2-Operations - Service Management - Claims &amp; Benefits - </c:v>
                </c:pt>
                <c:pt idx="13">
                  <c:v>2-Operations - Service Management - Enquiry - </c:v>
                </c:pt>
                <c:pt idx="14">
                  <c:v>2-Operations - Service Management - Money</c:v>
                </c:pt>
                <c:pt idx="15">
                  <c:v>2-PAS - Corporate Life and Savings - Corporate Life and Savings - </c:v>
                </c:pt>
                <c:pt idx="16">
                  <c:v>2-PAS - General Insurance - General Insurance - </c:v>
                </c:pt>
                <c:pt idx="17">
                  <c:v>3-Enterprise Support - Data Management - Analytics</c:v>
                </c:pt>
                <c:pt idx="18">
                  <c:v>3-Enterprise Support - Data Management - Artificial Intelligence</c:v>
                </c:pt>
                <c:pt idx="19">
                  <c:v>3-Enterprise Support - Data Management - CRM</c:v>
                </c:pt>
                <c:pt idx="20">
                  <c:v>3-Enterprise Support - Data Management - CRM - </c:v>
                </c:pt>
                <c:pt idx="21">
                  <c:v>3-Enterprise Support - Data Management - Data Operations</c:v>
                </c:pt>
                <c:pt idx="22">
                  <c:v>3-Enterprise Support - Data Management - Event Streaming </c:v>
                </c:pt>
                <c:pt idx="23">
                  <c:v>3-Enterprise Support - Data Management - Visualisation</c:v>
                </c:pt>
                <c:pt idx="24">
                  <c:v>3-Enterprise Support - Enterprise IT - Application Devl - </c:v>
                </c:pt>
                <c:pt idx="25">
                  <c:v>3-Enterprise Support - Enterprise IT - Application Software - </c:v>
                </c:pt>
                <c:pt idx="26">
                  <c:v>3-Enterprise Support - Enterprise IT - Design Software - </c:v>
                </c:pt>
                <c:pt idx="27">
                  <c:v>3-Enterprise Support - Enterprise IT - Enterprise Content</c:v>
                </c:pt>
                <c:pt idx="28">
                  <c:v>3-Enterprise Support - Enterprise IT - Testing </c:v>
                </c:pt>
                <c:pt idx="29">
                  <c:v>3-Enterprise Support - Enterprise Risk - IT Security &amp; Risk - </c:v>
                </c:pt>
                <c:pt idx="30">
                  <c:v>3-Enterprise Support - Enterprise Risk - Legal &amp; Compliance - </c:v>
                </c:pt>
                <c:pt idx="31">
                  <c:v>3-Enterprise Support - External Relationship - Direct Relationship - </c:v>
                </c:pt>
                <c:pt idx="32">
                  <c:v>3-Enterprise Support - Human Resource - Learning</c:v>
                </c:pt>
                <c:pt idx="33">
                  <c:v>3-Enterprise Support - Human Resource - Survey</c:v>
                </c:pt>
                <c:pt idx="34">
                  <c:v>3-Enterprise Support - Human Resource - Workforce Planning</c:v>
                </c:pt>
                <c:pt idx="35">
                  <c:v>4-Technology - Data Storage - Data Centre</c:v>
                </c:pt>
                <c:pt idx="36">
                  <c:v>4-Technology - Data Storage - Data Centre - </c:v>
                </c:pt>
                <c:pt idx="37">
                  <c:v>4-Technology - Data Storage - Virtual Storage</c:v>
                </c:pt>
                <c:pt idx="38">
                  <c:v>4-Technology - End User Software - Collaboration</c:v>
                </c:pt>
                <c:pt idx="39">
                  <c:v>4-Technology - End User Software - Office Solutions</c:v>
                </c:pt>
                <c:pt idx="40">
                  <c:v>4-Technology - Hardware - Virtual Hardware</c:v>
                </c:pt>
                <c:pt idx="41">
                  <c:v>4-Technology - Middleware - IOP Platform - </c:v>
                </c:pt>
                <c:pt idx="42">
                  <c:v>4-Technology - Server Software - Database - </c:v>
                </c:pt>
                <c:pt idx="43">
                  <c:v>4-Technology - Server Software - System Software - </c:v>
                </c:pt>
                <c:pt idx="44">
                  <c:v>4-Technology - Software - Plug-In</c:v>
                </c:pt>
                <c:pt idx="45">
                  <c:v>(blank)</c:v>
                </c:pt>
                <c:pt idx="46">
                  <c:v>2-Operations - PAS - Fudiciary - </c:v>
                </c:pt>
                <c:pt idx="47">
                  <c:v>4-Technology - Operations Management - Service Desk - </c:v>
                </c:pt>
                <c:pt idx="48">
                  <c:v>3-Enterprise Support - External Relationship - IT Vendor Relationship - </c:v>
                </c:pt>
                <c:pt idx="49">
                  <c:v>2-Operations - Operations Management - Rating and Calculators - </c:v>
                </c:pt>
                <c:pt idx="50">
                  <c:v>3-Enterprise Support - Enterprise IT - Foundational Technology - Enterprise Content</c:v>
                </c:pt>
                <c:pt idx="51">
                  <c:v>4-Technology - End User Software - Office Productivity - </c:v>
                </c:pt>
              </c:strCache>
            </c:strRef>
          </c:cat>
          <c:val>
            <c:numRef>
              <c:f>'2. SASER Data Reports'!$B$159:$B$211</c:f>
              <c:numCache>
                <c:formatCode>General</c:formatCode>
                <c:ptCount val="52"/>
                <c:pt idx="0">
                  <c:v>1</c:v>
                </c:pt>
                <c:pt idx="1">
                  <c:v>1</c:v>
                </c:pt>
                <c:pt idx="2">
                  <c:v>1</c:v>
                </c:pt>
                <c:pt idx="3">
                  <c:v>1</c:v>
                </c:pt>
                <c:pt idx="4">
                  <c:v>5</c:v>
                </c:pt>
                <c:pt idx="5">
                  <c:v>1</c:v>
                </c:pt>
                <c:pt idx="6">
                  <c:v>2</c:v>
                </c:pt>
                <c:pt idx="7">
                  <c:v>1</c:v>
                </c:pt>
                <c:pt idx="8">
                  <c:v>2</c:v>
                </c:pt>
                <c:pt idx="9">
                  <c:v>2</c:v>
                </c:pt>
                <c:pt idx="10">
                  <c:v>1</c:v>
                </c:pt>
                <c:pt idx="11">
                  <c:v>2</c:v>
                </c:pt>
                <c:pt idx="12">
                  <c:v>1</c:v>
                </c:pt>
                <c:pt idx="13">
                  <c:v>1</c:v>
                </c:pt>
                <c:pt idx="14">
                  <c:v>1</c:v>
                </c:pt>
                <c:pt idx="15">
                  <c:v>1</c:v>
                </c:pt>
                <c:pt idx="16">
                  <c:v>1</c:v>
                </c:pt>
                <c:pt idx="17">
                  <c:v>2</c:v>
                </c:pt>
                <c:pt idx="18">
                  <c:v>1</c:v>
                </c:pt>
                <c:pt idx="19">
                  <c:v>1</c:v>
                </c:pt>
                <c:pt idx="20">
                  <c:v>4</c:v>
                </c:pt>
                <c:pt idx="21">
                  <c:v>1</c:v>
                </c:pt>
                <c:pt idx="22">
                  <c:v>2</c:v>
                </c:pt>
                <c:pt idx="23">
                  <c:v>1</c:v>
                </c:pt>
                <c:pt idx="24">
                  <c:v>4</c:v>
                </c:pt>
                <c:pt idx="25">
                  <c:v>1</c:v>
                </c:pt>
                <c:pt idx="26">
                  <c:v>3</c:v>
                </c:pt>
                <c:pt idx="27">
                  <c:v>2</c:v>
                </c:pt>
                <c:pt idx="28">
                  <c:v>1</c:v>
                </c:pt>
                <c:pt idx="29">
                  <c:v>1</c:v>
                </c:pt>
                <c:pt idx="30">
                  <c:v>1</c:v>
                </c:pt>
                <c:pt idx="31">
                  <c:v>4</c:v>
                </c:pt>
                <c:pt idx="32">
                  <c:v>3</c:v>
                </c:pt>
                <c:pt idx="33">
                  <c:v>1</c:v>
                </c:pt>
                <c:pt idx="34">
                  <c:v>1</c:v>
                </c:pt>
                <c:pt idx="35">
                  <c:v>1</c:v>
                </c:pt>
                <c:pt idx="36">
                  <c:v>1</c:v>
                </c:pt>
                <c:pt idx="37">
                  <c:v>1</c:v>
                </c:pt>
                <c:pt idx="38">
                  <c:v>6</c:v>
                </c:pt>
                <c:pt idx="39">
                  <c:v>2</c:v>
                </c:pt>
                <c:pt idx="40">
                  <c:v>1</c:v>
                </c:pt>
                <c:pt idx="41">
                  <c:v>1</c:v>
                </c:pt>
                <c:pt idx="42">
                  <c:v>1</c:v>
                </c:pt>
                <c:pt idx="43">
                  <c:v>1</c:v>
                </c:pt>
                <c:pt idx="44">
                  <c:v>1</c:v>
                </c:pt>
                <c:pt idx="45">
                  <c:v>5</c:v>
                </c:pt>
                <c:pt idx="46">
                  <c:v>1</c:v>
                </c:pt>
                <c:pt idx="47">
                  <c:v>1</c:v>
                </c:pt>
                <c:pt idx="48">
                  <c:v>2</c:v>
                </c:pt>
                <c:pt idx="49">
                  <c:v>1</c:v>
                </c:pt>
                <c:pt idx="50">
                  <c:v>1</c:v>
                </c:pt>
                <c:pt idx="51">
                  <c:v>2</c:v>
                </c:pt>
              </c:numCache>
            </c:numRef>
          </c:val>
          <c:extLst>
            <c:ext xmlns:c16="http://schemas.microsoft.com/office/drawing/2014/chart" uri="{C3380CC4-5D6E-409C-BE32-E72D297353CC}">
              <c16:uniqueId val="{00000000-FBD1-481A-A8E6-B8AC8CF21D5C}"/>
            </c:ext>
          </c:extLst>
        </c:ser>
        <c:dLbls>
          <c:dLblPos val="outEnd"/>
          <c:showLegendKey val="0"/>
          <c:showVal val="1"/>
          <c:showCatName val="0"/>
          <c:showSerName val="0"/>
          <c:showPercent val="0"/>
          <c:showBubbleSize val="0"/>
        </c:dLbls>
        <c:gapWidth val="100"/>
        <c:overlap val="-24"/>
        <c:axId val="414713183"/>
        <c:axId val="414711103"/>
      </c:barChart>
      <c:catAx>
        <c:axId val="41471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711103"/>
        <c:crosses val="autoZero"/>
        <c:auto val="1"/>
        <c:lblAlgn val="ctr"/>
        <c:lblOffset val="100"/>
        <c:noMultiLvlLbl val="0"/>
      </c:catAx>
      <c:valAx>
        <c:axId val="414711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71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190500</xdr:rowOff>
    </xdr:from>
    <xdr:to>
      <xdr:col>2</xdr:col>
      <xdr:colOff>412977</xdr:colOff>
      <xdr:row>0</xdr:row>
      <xdr:rowOff>523875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190500"/>
          <a:ext cx="1517877" cy="3333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482436</xdr:colOff>
      <xdr:row>3</xdr:row>
      <xdr:rowOff>98961</xdr:rowOff>
    </xdr:from>
    <xdr:to>
      <xdr:col>3</xdr:col>
      <xdr:colOff>181904</xdr:colOff>
      <xdr:row>4</xdr:row>
      <xdr:rowOff>140608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2436" y="670461"/>
          <a:ext cx="1528268" cy="346447"/>
        </a:xfrm>
        <a:prstGeom prst="rect">
          <a:avLst/>
        </a:prstGeom>
        <a:noFill/>
        <a:ln>
          <a:noFill/>
        </a:ln>
      </xdr:spPr>
    </xdr:pic>
    <xdr:clientData/>
  </xdr:twoCellAnchor>
  <xdr:twoCellAnchor>
    <xdr:from>
      <xdr:col>1</xdr:col>
      <xdr:colOff>0</xdr:colOff>
      <xdr:row>8</xdr:row>
      <xdr:rowOff>22679</xdr:rowOff>
    </xdr:from>
    <xdr:to>
      <xdr:col>12</xdr:col>
      <xdr:colOff>589643</xdr:colOff>
      <xdr:row>31</xdr:row>
      <xdr:rowOff>181430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8</xdr:row>
      <xdr:rowOff>68036</xdr:rowOff>
    </xdr:from>
    <xdr:to>
      <xdr:col>25</xdr:col>
      <xdr:colOff>589643</xdr:colOff>
      <xdr:row>32</xdr:row>
      <xdr:rowOff>11339</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60</xdr:row>
      <xdr:rowOff>170089</xdr:rowOff>
    </xdr:from>
    <xdr:to>
      <xdr:col>12</xdr:col>
      <xdr:colOff>589647</xdr:colOff>
      <xdr:row>84</xdr:row>
      <xdr:rowOff>158749</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11339</xdr:colOff>
      <xdr:row>60</xdr:row>
      <xdr:rowOff>170089</xdr:rowOff>
    </xdr:from>
    <xdr:to>
      <xdr:col>25</xdr:col>
      <xdr:colOff>612320</xdr:colOff>
      <xdr:row>84</xdr:row>
      <xdr:rowOff>136071</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22680</xdr:colOff>
      <xdr:row>89</xdr:row>
      <xdr:rowOff>34017</xdr:rowOff>
    </xdr:from>
    <xdr:to>
      <xdr:col>12</xdr:col>
      <xdr:colOff>578304</xdr:colOff>
      <xdr:row>112</xdr:row>
      <xdr:rowOff>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600982</xdr:colOff>
      <xdr:row>33</xdr:row>
      <xdr:rowOff>34018</xdr:rowOff>
    </xdr:from>
    <xdr:to>
      <xdr:col>12</xdr:col>
      <xdr:colOff>589642</xdr:colOff>
      <xdr:row>55</xdr:row>
      <xdr:rowOff>181429</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22678</xdr:colOff>
      <xdr:row>89</xdr:row>
      <xdr:rowOff>38100</xdr:rowOff>
    </xdr:from>
    <xdr:to>
      <xdr:col>25</xdr:col>
      <xdr:colOff>600075</xdr:colOff>
      <xdr:row>112</xdr:row>
      <xdr:rowOff>47625</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609598</xdr:colOff>
      <xdr:row>116</xdr:row>
      <xdr:rowOff>9524</xdr:rowOff>
    </xdr:from>
    <xdr:to>
      <xdr:col>12</xdr:col>
      <xdr:colOff>561975</xdr:colOff>
      <xdr:row>145</xdr:row>
      <xdr:rowOff>114299</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9525</xdr:colOff>
      <xdr:row>115</xdr:row>
      <xdr:rowOff>190498</xdr:rowOff>
    </xdr:from>
    <xdr:to>
      <xdr:col>25</xdr:col>
      <xdr:colOff>552450</xdr:colOff>
      <xdr:row>145</xdr:row>
      <xdr:rowOff>114300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nlam.sharepoint.com/personal/brinly_titus_sanlam_co_za/Documents/Microsoft%20Teams%20Chat%20Files/2021/Projects/Governance/Gov%20Plan3004202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e%20tracking%20Gantt%20chart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695298/Documents/Architecture%202020/OM%20Artifacts/OML%20ALL%20Apps%2004%20Sep%2020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937382/Documents/SASER%20Report%20Tracking%20List_3008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vernance Plan"/>
      <sheetName val="Overarching Artefacts"/>
      <sheetName val="IT Governance"/>
      <sheetName val="Info &amp; Data Governance"/>
      <sheetName val="Cyber Security"/>
      <sheetName val="Sheet3"/>
      <sheetName val="Pivot Report"/>
      <sheetName val="List Data"/>
      <sheetName val="Gov Plan30042021"/>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Green"/>
      <sheetName val="Blue"/>
      <sheetName val="Purple"/>
    </sheetNames>
    <sheetDataSet>
      <sheetData sheetId="0" refreshError="1"/>
      <sheetData sheetId="1" refreshError="1"/>
      <sheetData sheetId="2" refreshError="1"/>
      <sheetData sheetId="3">
        <row r="5">
          <cell r="C5">
            <v>44316</v>
          </cell>
          <cell r="U5">
            <v>13</v>
          </cell>
        </row>
        <row r="6">
          <cell r="C6">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A_092018"/>
      <sheetName val="Grouped Apps"/>
      <sheetName val="Lookup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Introduction"/>
      <sheetName val="1. Reporting"/>
      <sheetName val="2. SASER Data Reports"/>
      <sheetName val="3. SASER Master List"/>
      <sheetName val="APM"/>
      <sheetName val="Action List"/>
      <sheetName val="Sheet2"/>
      <sheetName val="DropDownList"/>
      <sheetName val="SASER_Masterlist_Comments_07_21"/>
      <sheetName val="July 2021"/>
      <sheetName val="SASER Tasks Status_x0009_Definition"/>
      <sheetName val="CV Status"/>
    </sheetNames>
    <sheetDataSet>
      <sheetData sheetId="0"/>
      <sheetData sheetId="1"/>
      <sheetData sheetId="2"/>
      <sheetData sheetId="3">
        <row r="1">
          <cell r="B1" t="str">
            <v xml:space="preserve">Name of Initiative </v>
          </cell>
          <cell r="D1" t="str">
            <v>Tracking Status</v>
          </cell>
          <cell r="K1" t="str">
            <v>Architects</v>
          </cell>
          <cell r="AO1" t="str">
            <v>PM / Scrum Master</v>
          </cell>
        </row>
      </sheetData>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nly Titus (SGT)" refreshedDate="44449.7739693287" createdVersion="6" refreshedVersion="6" minRefreshableVersion="3" recordCount="99" xr:uid="{00000000-000A-0000-FFFF-FFFF08000000}">
  <cacheSource type="worksheet">
    <worksheetSource ref="A1:AY100" sheet="3. SASER Master List"/>
  </cacheSource>
  <cacheFields count="51">
    <cacheField name="SASER No." numFmtId="0">
      <sharedItems containsSemiMixedTypes="0" containsString="0" containsNumber="1" containsInteger="1" minValue="1" maxValue="99"/>
    </cacheField>
    <cacheField name="Name of Initiative " numFmtId="0">
      <sharedItems containsBlank="1"/>
    </cacheField>
    <cacheField name="Description" numFmtId="0">
      <sharedItems containsBlank="1" longText="1"/>
    </cacheField>
    <cacheField name="Tracking Status" numFmtId="0">
      <sharedItems containsBlank="1" count="8">
        <s v="W.I.P"/>
        <s v="Approved"/>
        <s v="Abandoned"/>
        <s v="Engage"/>
        <s v="RFX"/>
        <s v="Not Started"/>
        <m/>
        <s v="Completed" u="1"/>
      </sharedItems>
    </cacheField>
    <cacheField name="Country" numFmtId="0">
      <sharedItems containsBlank="1"/>
    </cacheField>
    <cacheField name="Cluster" numFmtId="0">
      <sharedItems count="4">
        <s v="Sanlam Life and Savings"/>
        <s v="Sanlam Group Office "/>
        <s v="Short-Term Insurance"/>
        <s v="Cluster"/>
      </sharedItems>
    </cacheField>
    <cacheField name="Segment" numFmtId="0">
      <sharedItems count="11">
        <s v="SA Retail Affluent"/>
        <s v="Group Market Development"/>
        <s v="SA Retail Mass"/>
        <s v="Sanlam Corporate"/>
        <s v="Group Human Resources"/>
        <s v="Santam Commercial and Personal"/>
        <s v="Group Corporate Brand"/>
        <s v="Group Actuarial"/>
        <s v="Group Strategy"/>
        <s v="Group Finance"/>
        <s v="Segment"/>
      </sharedItems>
    </cacheField>
    <cacheField name="Business Unit" numFmtId="0">
      <sharedItems containsBlank="1" count="29">
        <s v="Sanlam Credit Solutions"/>
        <s v="Group Corporate Brand"/>
        <s v="Sanlam Sky"/>
        <s v="Client &amp; Intermediary"/>
        <s v="Sanlam Connect"/>
        <s v="Sanlam Indie"/>
        <s v="Sanlam Employee Benefits"/>
        <s v="Sanlam Group Technology"/>
        <s v="Group Marketing "/>
        <s v="Group Human Capital"/>
        <s v="Santam"/>
        <s v="Life &amp; Savings HR"/>
        <s v="Sanlam Foundation"/>
        <s v="Group Rewards"/>
        <s v="Group Compliance Management"/>
        <s v="Group Employee Experience"/>
        <s v="Corporate Facilities"/>
        <s v="Sanlam Corporate"/>
        <s v="Group Strategy"/>
        <s v="Group Investor Relations"/>
        <s v="SBD_Multi-Data"/>
        <s v="Sanlam Business Development: Sanlam Fiduciary"/>
        <s v="Safrican"/>
        <s v="Santam Direct"/>
        <s v="Glacier"/>
        <s v="Group Risk"/>
        <s v="Group Internal Audit"/>
        <m/>
        <s v="TBD" u="1"/>
      </sharedItems>
    </cacheField>
    <cacheField name="Owner Business" numFmtId="0">
      <sharedItems containsBlank="1"/>
    </cacheField>
    <cacheField name="Owner IT" numFmtId="0">
      <sharedItems containsBlank="1"/>
    </cacheField>
    <cacheField name="Architects" numFmtId="0">
      <sharedItems/>
    </cacheField>
    <cacheField name="Active                                                                         _x000a_    A - Active ; D - Decommissioned; C - Cancelled; W - WIP ; T - TBD" numFmtId="0">
      <sharedItems containsBlank="1"/>
    </cacheField>
    <cacheField name="Capability _x000a_Category_x000a_(Level 0)" numFmtId="0">
      <sharedItems containsBlank="1" count="8">
        <s v="Operations"/>
        <s v="Engagement Channel"/>
        <s v="Enterprise Support"/>
        <s v="Technology"/>
        <s v="Fudiciary"/>
        <m/>
        <s v="Not Applicable" u="1"/>
        <s v="TBD" u="1"/>
      </sharedItems>
    </cacheField>
    <cacheField name="Capability _x000a_Category_x000a_(Level 1)" numFmtId="0">
      <sharedItems containsBlank="1" count="20">
        <s v="Service Management"/>
        <s v="Digital"/>
        <s v="Data Management"/>
        <s v="Product Admin System"/>
        <s v="Enterprise IT"/>
        <s v="Marketing Management"/>
        <s v="Human Resource"/>
        <s v="External Relationship"/>
        <s v="End User Software"/>
        <s v="Sales Management"/>
        <s v="Enterprise Risk"/>
        <s v="Middleware"/>
        <s v="Data Storage"/>
        <s v="Software"/>
        <s v="Server Software"/>
        <s v="Operations Management"/>
        <s v="Hardware"/>
        <s v="Product Administration Systems"/>
        <m/>
        <s v="TBD" u="1"/>
      </sharedItems>
    </cacheField>
    <cacheField name="Capability _x000a_Category_x000a_(Level 2)" numFmtId="0">
      <sharedItems containsBlank="1" count="53">
        <s v="2-Operations - Service Management - Enquiry - "/>
        <s v="1-Engagement Channel - Digital - Mobile - Customer - "/>
        <s v="3-Enterprise Support - Data Management - Event Streaming "/>
        <s v="1-Engagement Channel - Digital - Web - Customer - "/>
        <s v="1-Engagement Channel - Digital - Web - Intermediary - "/>
        <s v="2-PAS - Corporate Life and Savings - Corporate Life and Savings - "/>
        <s v="3-Enterprise Support - Enterprise IT - Application Software - "/>
        <s v="2-Operations - Marketing Management - Work Management"/>
        <s v="1-Engagement Channel - Digital - Social Media - "/>
        <s v="2-Operations - Service Management - Claims &amp; Benefits - "/>
        <s v="3-Enterprise Support - Data Management - Analytics"/>
        <s v="2-PAS - General Insurance - General Insurance - "/>
        <s v="3-Enterprise Support - Human Resource - Learning"/>
        <s v="3-Enterprise Support - Human Resource - Survey"/>
        <s v="3-Enterprise Support - Enterprise IT - Testing "/>
        <s v="3-Enterprise Support - External Relationship - Direct Relationship - "/>
        <s v="3-Enterprise Support - Data Management - Artificial Intelligence"/>
        <s v="4-Technology - End User Software - Collaboration"/>
        <s v="1-Engagement Channel - Digital - Mobile - Staff - "/>
        <s v="3-Enterprise Support - Enterprise IT - Application Devl - "/>
        <s v="3-Enterprise Support - Human Resource - Workforce Planning"/>
        <s v="1-Engagement Channel - Digital - Web - Staff - "/>
        <s v="3-Enterprise Support - Data Management - CRM - "/>
        <s v="3-Enterprise Support - Enterprise IT - Design Software - "/>
        <s v="2-Operations - Sales Management - Sales Initiation - "/>
        <s v="3-Enterprise Support - Enterprise Risk - Legal &amp; Compliance - "/>
        <s v="4-Technology - Middleware - IOP Platform - "/>
        <s v="3-Enterprise Support - Enterprise Risk - IT Security &amp; Risk - "/>
        <s v="1-Engagement Channel - Digital - Chat"/>
        <s v="4-Technology - End User Software - Office Solutions"/>
        <s v="3-Enterprise Support - Enterprise IT - Enterprise Content"/>
        <s v="3-Enterprise Support - Data Management - Visualisation"/>
        <s v="4-Technology - Data Storage - Virtual Storage"/>
        <s v="4-Technology - Software - Plug-In"/>
        <s v="4-Technology - Server Software - Database - "/>
        <s v="4-Technology - Server Software - System Software - "/>
        <s v="4-Technology - Data Storage - Data Centre - "/>
        <s v="4-Technology - Data Storage - Data Centre"/>
        <s v="3-Enterprise Support - Data Management - Data Operations"/>
        <s v="1-Engagement Channel - Digital - Web - Staff"/>
        <s v="3-Enterprise Support - Data Management - CRM"/>
        <s v="2-Operations - Service Management - Money"/>
        <s v="2-Operations - Operations Management - Technical Operations"/>
        <s v="1-Engagement Channel - Digital - Web - Intermediary"/>
        <s v="4-Technology - Hardware - Virtual Hardware"/>
        <s v="2-Operations - PAS - Fudiciary - "/>
        <s v="4-Technology - Operations Management - Service Desk - "/>
        <s v="3-Enterprise Support - External Relationship - IT Vendor Relationship - "/>
        <s v="2-Operations - Operations Management - Rating and Calculators - "/>
        <s v="3-Enterprise Support - Enterprise IT - Foundational Technology - Enterprise Content"/>
        <s v="4-Technology - End User Software - Office Productivity - "/>
        <m/>
        <s v="TBD" u="1"/>
      </sharedItems>
    </cacheField>
    <cacheField name="WebSite \Domain" numFmtId="0">
      <sharedItems containsBlank="1"/>
    </cacheField>
    <cacheField name="APM_x000a_Impact" numFmtId="0">
      <sharedItems containsBlank="1"/>
    </cacheField>
    <cacheField name="Vendor(s)" numFmtId="0">
      <sharedItems containsBlank="1"/>
    </cacheField>
    <cacheField name="Implement_x000a_Partner" numFmtId="0">
      <sharedItems containsBlank="1"/>
    </cacheField>
    <cacheField name="Strategy" numFmtId="0">
      <sharedItems containsBlank="1"/>
    </cacheField>
    <cacheField name="Criticality" numFmtId="0">
      <sharedItems containsString="0" containsBlank="1" containsNumber="1" containsInteger="1" minValue="2" maxValue="2"/>
    </cacheField>
    <cacheField name="Health" numFmtId="0">
      <sharedItems containsNonDate="0" containsString="0" containsBlank="1"/>
    </cacheField>
    <cacheField name="Risk &amp; Security " numFmtId="0">
      <sharedItems containsBlank="1"/>
    </cacheField>
    <cacheField name="Cloud Register_x000a_(Yes\No)" numFmtId="0">
      <sharedItems containsBlank="1"/>
    </cacheField>
    <cacheField name="NDA" numFmtId="0">
      <sharedItems containsBlank="1"/>
    </cacheField>
    <cacheField name="MSA" numFmtId="0">
      <sharedItems containsBlank="1"/>
    </cacheField>
    <cacheField name="TA" numFmtId="0">
      <sharedItems containsNonDate="0" containsString="0" containsBlank="1"/>
    </cacheField>
    <cacheField name="SLA" numFmtId="0">
      <sharedItems containsBlank="1" longText="1"/>
    </cacheField>
    <cacheField name="Solution Type" numFmtId="0">
      <sharedItems containsBlank="1"/>
    </cacheField>
    <cacheField name="Tech Components" numFmtId="0">
      <sharedItems containsBlank="1" containsMixedTypes="1" containsNumber="1" containsInteger="1" minValue="1" maxValue="4"/>
    </cacheField>
    <cacheField name="Decommission (No.)" numFmtId="0">
      <sharedItems containsBlank="1" containsMixedTypes="1" containsNumber="1" containsInteger="1" minValue="1" maxValue="1"/>
    </cacheField>
    <cacheField name="Decommission_x000a_Names" numFmtId="0">
      <sharedItems containsBlank="1"/>
    </cacheField>
    <cacheField name="Reuse" numFmtId="0">
      <sharedItems containsNonDate="0" containsString="0" containsBlank="1"/>
    </cacheField>
    <cacheField name="Reuse Comp." numFmtId="0">
      <sharedItems containsNonDate="0" containsString="0" containsBlank="1"/>
    </cacheField>
    <cacheField name="Buy" numFmtId="0">
      <sharedItems containsNonDate="0" containsString="0" containsBlank="1"/>
    </cacheField>
    <cacheField name="Buy Comp." numFmtId="0">
      <sharedItems containsNonDate="0" containsString="0" containsBlank="1"/>
    </cacheField>
    <cacheField name="Build" numFmtId="0">
      <sharedItems containsNonDate="0" containsString="0" containsBlank="1"/>
    </cacheField>
    <cacheField name="Build Comp." numFmtId="0">
      <sharedItems containsNonDate="0" containsString="0" containsBlank="1"/>
    </cacheField>
    <cacheField name="Operational Readiness" numFmtId="0">
      <sharedItems containsBlank="1"/>
    </cacheField>
    <cacheField name="Data Legislation_x000a_(PPI\GDPR)" numFmtId="0">
      <sharedItems containsBlank="1"/>
    </cacheField>
    <cacheField name="Cloud " numFmtId="0">
      <sharedItems containsBlank="1"/>
    </cacheField>
    <cacheField name="Crown_x000a_Jewel" numFmtId="0">
      <sharedItems containsBlank="1"/>
    </cacheField>
    <cacheField name="Cloud service type (SaaS / IaaS / PaaS)" numFmtId="0">
      <sharedItems containsBlank="1"/>
    </cacheField>
    <cacheField name="Cloud Service Provider (AWS, Azure, Thought Express, etc…..)" numFmtId="0">
      <sharedItems containsBlank="1"/>
    </cacheField>
    <cacheField name="Month" numFmtId="0">
      <sharedItems containsBlank="1" count="13">
        <s v="September"/>
        <s v="October"/>
        <s v="November"/>
        <s v="December"/>
        <s v="January"/>
        <s v="February"/>
        <s v="March"/>
        <s v="April"/>
        <s v="May"/>
        <s v="June"/>
        <s v="July"/>
        <s v="August"/>
        <m/>
      </sharedItems>
    </cacheField>
    <cacheField name="Year" numFmtId="0">
      <sharedItems containsSemiMixedTypes="0" containsString="0" containsNumber="1" containsInteger="1" minValue="2020" maxValue="2021" count="2">
        <n v="2020"/>
        <n v="2021"/>
      </sharedItems>
    </cacheField>
    <cacheField name="Quarter" numFmtId="0">
      <sharedItems containsBlank="1" count="5">
        <s v="Q3"/>
        <s v="Q4"/>
        <s v="Q1"/>
        <s v="Q2"/>
        <m/>
      </sharedItems>
    </cacheField>
    <cacheField name="Live Date_x000a_(Production)" numFmtId="0">
      <sharedItems containsNonDate="0" containsString="0" containsBlank="1"/>
    </cacheField>
    <cacheField name="SASERS on teams" numFmtId="0">
      <sharedItems containsNonDate="0" containsString="0" containsBlank="1"/>
    </cacheField>
    <cacheField name="Reason for Abandoning Solution" numFmtId="0">
      <sharedItems containsBlank="1"/>
    </cacheField>
    <cacheField name="PM / Scrum Master" numFmtId="0">
      <sharedItems containsBlank="1"/>
    </cacheField>
  </cacheFields>
  <extLst>
    <ext xmlns:x14="http://schemas.microsoft.com/office/spreadsheetml/2009/9/main" uri="{725AE2AE-9491-48be-B2B4-4EB974FC3084}">
      <x14:pivotCacheDefinition pivotCacheId="44121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s v="IDM - Credit Solutions"/>
    <s v="Sanlam credit solutions (SCS) web portal"/>
    <x v="0"/>
    <s v="South Africa"/>
    <x v="0"/>
    <x v="0"/>
    <x v="0"/>
    <s v="Piet Van Staden"/>
    <m/>
    <s v="Craig Cadenhead"/>
    <s v="A - Active"/>
    <x v="0"/>
    <x v="0"/>
    <x v="0"/>
    <s v="https://www.sanlamcreditsolutions.co.za/terms"/>
    <s v="New"/>
    <s v="Intelligent Debt Management"/>
    <s v="Intelligent Debt Management"/>
    <m/>
    <m/>
    <m/>
    <m/>
    <m/>
    <s v="NO"/>
    <s v="NO"/>
    <m/>
    <s v="IDM - Credit Solutions [BB: There is a service level agreement in place with IDM. Law Services was involved in finalisation]"/>
    <s v="Hybrid"/>
    <s v="TBD"/>
    <s v="No"/>
    <s v="Not Applicable"/>
    <m/>
    <m/>
    <m/>
    <m/>
    <m/>
    <m/>
    <m/>
    <m/>
    <s v="Y"/>
    <s v="Y"/>
    <s v="Hybrid"/>
    <m/>
    <x v="0"/>
    <x v="0"/>
    <x v="0"/>
    <m/>
    <m/>
    <m/>
    <s v="George Botha"/>
  </r>
  <r>
    <n v="2"/>
    <s v="Saving Jar Solution"/>
    <s v="Mobile App for children savings in line with Sanlam Takalane"/>
    <x v="1"/>
    <s v="South Africa"/>
    <x v="1"/>
    <x v="1"/>
    <x v="1"/>
    <s v="Elena Meyer"/>
    <s v="Andre Fredericks"/>
    <s v="Craig Cadenhead"/>
    <s v="A - Active"/>
    <x v="1"/>
    <x v="1"/>
    <x v="1"/>
    <s v="Not Applicable"/>
    <s v="New"/>
    <s v="King James"/>
    <s v="Full Stack"/>
    <s v="Low"/>
    <n v="2"/>
    <m/>
    <s v="No"/>
    <s v="Yes"/>
    <m/>
    <s v="MSA with Full Stack on record"/>
    <m/>
    <s v="King James Saving Jar"/>
    <s v="New"/>
    <n v="1"/>
    <s v="No"/>
    <s v="Not Applicable"/>
    <m/>
    <m/>
    <m/>
    <m/>
    <m/>
    <m/>
    <s v="Not Applicable"/>
    <s v="Yes"/>
    <s v="No"/>
    <s v="Custom"/>
    <s v="AWS"/>
    <s v="TBD"/>
    <x v="1"/>
    <x v="0"/>
    <x v="1"/>
    <m/>
    <m/>
    <m/>
    <s v="Andre Kearns"/>
  </r>
  <r>
    <n v="3"/>
    <s v="Kafka Sophia (Isazi)"/>
    <s v="A cloud deployment automating the new business process using a SAAS solution with event streaming "/>
    <x v="2"/>
    <s v="South Africa"/>
    <x v="0"/>
    <x v="2"/>
    <x v="2"/>
    <s v="Simon Morema"/>
    <s v="Sifiso Msibi"/>
    <s v="Legrange Bekker"/>
    <s v="C - Cancelled"/>
    <x v="2"/>
    <x v="2"/>
    <x v="2"/>
    <s v="Not Applicable"/>
    <s v="Not Applicable"/>
    <s v="Isazi"/>
    <s v="Not applicable"/>
    <m/>
    <m/>
    <m/>
    <m/>
    <m/>
    <s v="NO"/>
    <s v="NO"/>
    <m/>
    <s v="Kafka Sophia (Isazi)"/>
    <s v="N/A"/>
    <s v="N\A"/>
    <s v="No"/>
    <s v="Not Applicable"/>
    <m/>
    <m/>
    <m/>
    <m/>
    <m/>
    <m/>
    <m/>
    <m/>
    <m/>
    <m/>
    <m/>
    <m/>
    <x v="1"/>
    <x v="0"/>
    <x v="1"/>
    <m/>
    <m/>
    <s v="RM ended up using their own platform"/>
    <s v="N/A"/>
  </r>
  <r>
    <n v="4"/>
    <s v="OCI - Journey"/>
    <s v="Upgrade and new implementation of the new Sanlam.co.za"/>
    <x v="1"/>
    <s v="South Africa"/>
    <x v="0"/>
    <x v="0"/>
    <x v="3"/>
    <s v="Peter Castleden"/>
    <s v="Johan Pieters"/>
    <s v="Garron Stevenson"/>
    <s v="A - Active"/>
    <x v="1"/>
    <x v="1"/>
    <x v="3"/>
    <s v="www.sanlamonline.co.za"/>
    <s v="Upgrade "/>
    <s v="Open Standards; Wordpress"/>
    <s v="Liquorice"/>
    <m/>
    <m/>
    <m/>
    <m/>
    <m/>
    <m/>
    <s v="MSA with Digitas Liquorice a Div of MMS Communication on Record"/>
    <m/>
    <s v="OCI - Journey (WH we are now busy concludeing an uodated MSA withj Digitas Liquorice)"/>
    <s v="Replace"/>
    <s v="TBD"/>
    <s v="TBD"/>
    <s v="TBD"/>
    <m/>
    <m/>
    <m/>
    <m/>
    <m/>
    <m/>
    <m/>
    <m/>
    <m/>
    <m/>
    <m/>
    <m/>
    <x v="1"/>
    <x v="0"/>
    <x v="1"/>
    <m/>
    <m/>
    <m/>
    <s v="Michelle Swartz"/>
  </r>
  <r>
    <n v="5"/>
    <s v="DEP - Web"/>
    <s v="Blue Star &amp; Intermediary Web sites offers an ideally opportunity for intermediaries to market and engage with clients (Rewrite)"/>
    <x v="1"/>
    <s v="South Africa"/>
    <x v="0"/>
    <x v="0"/>
    <x v="4"/>
    <s v="Jaco Coetzee"/>
    <s v="Thomas Meisinger"/>
    <s v="Hannes Strydom"/>
    <s v="A - Active"/>
    <x v="1"/>
    <x v="1"/>
    <x v="4"/>
    <s v="www.sanlamconnect.co.za"/>
    <s v="Upgrade "/>
    <s v="Open Standards"/>
    <s v="Realm Digital"/>
    <m/>
    <m/>
    <m/>
    <m/>
    <m/>
    <m/>
    <s v="NO"/>
    <m/>
    <s v="DEP - Web [BB: Does this related to the Digital Engagement Platform developed by Icon? If so, there was an agreement concluded that will be with Thomas Meisinger]"/>
    <s v="Replace"/>
    <s v="TBD"/>
    <s v="TBD"/>
    <s v="TBD"/>
    <m/>
    <m/>
    <m/>
    <m/>
    <m/>
    <m/>
    <m/>
    <m/>
    <m/>
    <m/>
    <m/>
    <m/>
    <x v="1"/>
    <x v="0"/>
    <x v="1"/>
    <m/>
    <m/>
    <m/>
    <s v="Michelle Swartz"/>
  </r>
  <r>
    <n v="6"/>
    <s v="Wealth Bonus"/>
    <s v="Wealth bonus platform for the group"/>
    <x v="1"/>
    <s v="South Africa"/>
    <x v="0"/>
    <x v="0"/>
    <x v="5"/>
    <s v="Peter Castleden"/>
    <s v="Andre Fredericks"/>
    <s v="Jonathan Froon"/>
    <s v="A - Active"/>
    <x v="1"/>
    <x v="1"/>
    <x v="3"/>
    <s v="Requested"/>
    <s v="New"/>
    <s v="Open Standards"/>
    <s v="Full Stack"/>
    <m/>
    <m/>
    <m/>
    <m/>
    <m/>
    <m/>
    <s v="MSA with Full Stack on record"/>
    <m/>
    <s v="Wealth Bonus"/>
    <s v="New"/>
    <s v="TBD"/>
    <s v="No"/>
    <s v="Not Applicable"/>
    <m/>
    <m/>
    <m/>
    <m/>
    <m/>
    <m/>
    <m/>
    <m/>
    <m/>
    <m/>
    <m/>
    <m/>
    <x v="1"/>
    <x v="0"/>
    <x v="1"/>
    <m/>
    <m/>
    <m/>
    <s v="N/A"/>
  </r>
  <r>
    <n v="7"/>
    <s v="Wealth Planner"/>
    <s v="Gather anonymous information pertaining to wealth planning of private individuals. Generate additional commercial interest in Sanlam’s Wealth Planning related products and services on customised website"/>
    <x v="2"/>
    <s v="South Africa"/>
    <x v="0"/>
    <x v="0"/>
    <x v="5"/>
    <s v="Peter Castleden"/>
    <s v="Andre Fredericks"/>
    <s v="Garron Stevenson"/>
    <s v="C - Cancelled"/>
    <x v="1"/>
    <x v="1"/>
    <x v="3"/>
    <s v="Not Applicable"/>
    <s v="Not Applicable"/>
    <s v="Open Standards; Wordpress"/>
    <s v="Liquorice"/>
    <m/>
    <m/>
    <m/>
    <m/>
    <m/>
    <m/>
    <s v="MSA with Digitas Liquorice a Div of MMS Communication on Record"/>
    <m/>
    <s v="Wealth Planner"/>
    <s v="N/A"/>
    <s v="N\A"/>
    <s v="No"/>
    <s v="Not Applicable"/>
    <m/>
    <m/>
    <m/>
    <m/>
    <m/>
    <m/>
    <m/>
    <m/>
    <m/>
    <m/>
    <m/>
    <m/>
    <x v="2"/>
    <x v="0"/>
    <x v="1"/>
    <m/>
    <m/>
    <s v="Wealth Planner has been built on Sanlam Online / OCJ using existing patterns and as such wouldn’t need a SASER"/>
    <s v="N/A"/>
  </r>
  <r>
    <n v="8"/>
    <s v="MIP Modernisation"/>
    <s v="This is now in RFI with the vendors (PAS)"/>
    <x v="2"/>
    <s v="South Africa"/>
    <x v="0"/>
    <x v="3"/>
    <x v="6"/>
    <s v="Mike O' Donovan"/>
    <s v="Ashley Singh"/>
    <s v="Nadeem Jacobs"/>
    <s v="W - WIP"/>
    <x v="0"/>
    <x v="3"/>
    <x v="5"/>
    <s v="Not Applicable"/>
    <s v="TBD"/>
    <s v="TBD"/>
    <s v="TBD"/>
    <m/>
    <m/>
    <m/>
    <m/>
    <m/>
    <s v="Tender NDA"/>
    <s v="NO MSA agreement specific gap analysis and implemetion which have expired"/>
    <m/>
    <s v="MIP Modernisation"/>
    <s v="Upgrade"/>
    <n v="1"/>
    <s v="TBD"/>
    <s v="TBD"/>
    <m/>
    <m/>
    <m/>
    <m/>
    <m/>
    <m/>
    <m/>
    <m/>
    <m/>
    <m/>
    <m/>
    <m/>
    <x v="3"/>
    <x v="0"/>
    <x v="1"/>
    <m/>
    <m/>
    <s v="Gone to Full RFX process"/>
    <s v="N/A"/>
  </r>
  <r>
    <n v="9"/>
    <s v="Azure Devops"/>
    <s v="Microsoft application lifecycle management solution and enabling DevOps capabilities"/>
    <x v="0"/>
    <s v="South Africa"/>
    <x v="0"/>
    <x v="0"/>
    <x v="7"/>
    <s v="Keith Klose"/>
    <s v="Johan Pieters"/>
    <s v="Matt Ekron"/>
    <s v="W - WIP"/>
    <x v="2"/>
    <x v="4"/>
    <x v="6"/>
    <s v="https://azure.microsoft.com/en-us/services/devops/"/>
    <s v="New"/>
    <s v="Microsoft"/>
    <s v="BBD?"/>
    <m/>
    <m/>
    <m/>
    <m/>
    <m/>
    <m/>
    <s v="MSA with BBD and Business Agreement and Enterprise agreement with Micosoft on recrd"/>
    <m/>
    <s v="Azure Devops"/>
    <s v="New"/>
    <n v="1"/>
    <s v="No"/>
    <s v="Not Applicable"/>
    <m/>
    <m/>
    <m/>
    <m/>
    <m/>
    <m/>
    <m/>
    <m/>
    <s v="Y"/>
    <s v="Y"/>
    <m/>
    <m/>
    <x v="3"/>
    <x v="0"/>
    <x v="1"/>
    <m/>
    <m/>
    <m/>
    <s v="TBD"/>
  </r>
  <r>
    <n v="10"/>
    <s v="Percolate"/>
    <s v="Current marketing workflow and enterprise marketing content tool to be decommissioned in favour of Workfront"/>
    <x v="2"/>
    <s v="South Africa"/>
    <x v="1"/>
    <x v="1"/>
    <x v="8"/>
    <s v="Kelly Driscol"/>
    <s v="Johan Pieters"/>
    <s v="TBD"/>
    <s v="W - WIP"/>
    <x v="0"/>
    <x v="5"/>
    <x v="7"/>
    <s v="https://percolate.com/"/>
    <s v="Decommission"/>
    <s v="Percolate"/>
    <s v="Percolate"/>
    <m/>
    <m/>
    <m/>
    <m/>
    <m/>
    <s v="NO"/>
    <s v="Statement of Work/Release settlement Agreement"/>
    <m/>
    <s v="Percolate"/>
    <s v="Existing"/>
    <n v="1"/>
    <s v="Yes"/>
    <s v="Percolate"/>
    <m/>
    <m/>
    <m/>
    <m/>
    <m/>
    <m/>
    <m/>
    <m/>
    <m/>
    <m/>
    <m/>
    <m/>
    <x v="2"/>
    <x v="0"/>
    <x v="1"/>
    <m/>
    <m/>
    <s v="Data will be migrated to Workfront as the replacement for Perculate"/>
    <s v="N/A"/>
  </r>
  <r>
    <n v="11"/>
    <s v="Brandseye"/>
    <s v="Social media customer interaction software (SAAS)"/>
    <x v="1"/>
    <s v="South Africa"/>
    <x v="1"/>
    <x v="1"/>
    <x v="8"/>
    <s v="Kelly Driscol"/>
    <s v="Johan Pieters"/>
    <s v="Craig Cadenhead"/>
    <s v="A - Active"/>
    <x v="1"/>
    <x v="1"/>
    <x v="8"/>
    <m/>
    <s v="New"/>
    <s v="Brandseye"/>
    <s v="Brandseye"/>
    <m/>
    <m/>
    <m/>
    <m/>
    <m/>
    <m/>
    <s v="YES"/>
    <m/>
    <s v="Brandseye"/>
    <s v="New"/>
    <n v="1"/>
    <s v="No"/>
    <s v="Not Applicable"/>
    <m/>
    <m/>
    <m/>
    <m/>
    <m/>
    <m/>
    <m/>
    <m/>
    <m/>
    <m/>
    <m/>
    <m/>
    <x v="2"/>
    <x v="0"/>
    <x v="1"/>
    <m/>
    <m/>
    <m/>
    <s v="Isabel Gwebu"/>
  </r>
  <r>
    <n v="12"/>
    <s v="ClaimVantage"/>
    <s v="Automated, cloud-based life, health, and absence claim management software solutions for insuranc"/>
    <x v="0"/>
    <s v="South Africa"/>
    <x v="0"/>
    <x v="0"/>
    <x v="4"/>
    <m/>
    <m/>
    <s v="Jacques Du Plessis"/>
    <s v="W - WIP"/>
    <x v="0"/>
    <x v="0"/>
    <x v="9"/>
    <s v="https://www.majesco.com/majesco-claimvantage-software-solutions/"/>
    <s v="Simplify"/>
    <s v="SalesForce; Majesco"/>
    <s v="BBD &amp; PwC "/>
    <m/>
    <m/>
    <m/>
    <m/>
    <m/>
    <m/>
    <s v="MSA with BBD/PWC on recrd"/>
    <m/>
    <s v="ClaimVantage [BB: The MSA in place with PWC applies to the implementation. There is also a subscription agreement with Salesforce in place. ClaimVantage have not yet provided their subscription agreement for review and finalisation. I am assisting Dilshaad from RA Law Services on this.] "/>
    <s v="New"/>
    <s v="TBD"/>
    <s v="TBD"/>
    <s v="TBD"/>
    <m/>
    <m/>
    <m/>
    <m/>
    <m/>
    <m/>
    <m/>
    <m/>
    <s v="Y"/>
    <s v="Y"/>
    <m/>
    <m/>
    <x v="4"/>
    <x v="1"/>
    <x v="2"/>
    <m/>
    <m/>
    <m/>
    <s v="Monica Hepplewhite"/>
  </r>
  <r>
    <n v="13"/>
    <s v="SAP HR Analytics"/>
    <s v="SAP HR analytics tool"/>
    <x v="1"/>
    <s v="South Africa"/>
    <x v="1"/>
    <x v="4"/>
    <x v="9"/>
    <s v="Ronel Pfotenhauer "/>
    <s v="Johan Pieters"/>
    <s v="Chris Freddy"/>
    <s v="A - Active"/>
    <x v="2"/>
    <x v="2"/>
    <x v="10"/>
    <s v="https://www.sap.com/africa/products/human-resources-hcm/workforce-planning-hr-analytics.html"/>
    <s v="New"/>
    <s v="SAP"/>
    <s v="CF to confirm"/>
    <m/>
    <m/>
    <m/>
    <m/>
    <m/>
    <s v="NO"/>
    <s v="SAP Service Agreement "/>
    <m/>
    <s v="SAP HR Analytics"/>
    <s v="New"/>
    <n v="1"/>
    <s v="TBD"/>
    <s v="TBD"/>
    <m/>
    <m/>
    <m/>
    <m/>
    <m/>
    <m/>
    <m/>
    <m/>
    <m/>
    <m/>
    <m/>
    <m/>
    <x v="4"/>
    <x v="1"/>
    <x v="2"/>
    <m/>
    <m/>
    <m/>
    <s v="Barry Wheeler"/>
  </r>
  <r>
    <n v="14"/>
    <s v="Santam Nostra"/>
    <s v="The NOStrA (New Outsourced Strategic Architecture) programme has been created to bring the Outsourced Business Channel onto Policy Centre using cloud"/>
    <x v="0"/>
    <s v="South Africa"/>
    <x v="2"/>
    <x v="5"/>
    <x v="10"/>
    <s v="Daniel Stevens"/>
    <s v="Johan Etsebeth"/>
    <s v="Evert Hoff"/>
    <s v="A - Active"/>
    <x v="0"/>
    <x v="3"/>
    <x v="11"/>
    <s v="Not Applicable"/>
    <s v="Upgrade "/>
    <s v="AWS"/>
    <s v="Santam Internal"/>
    <m/>
    <m/>
    <m/>
    <m/>
    <m/>
    <m/>
    <s v="No/Amazon Web Services?_x000a_Bilal ?"/>
    <m/>
    <s v="Santam Nostra [BB: The AWS contract has been reviewed and was in quite progresses stages of negotiation. On a number of occasions, SGT personnel have advised that this would be picked up but have not heard anything.]"/>
    <s v="Hybrid"/>
    <s v="TBD"/>
    <s v="TBD"/>
    <s v="TBD"/>
    <m/>
    <m/>
    <m/>
    <m/>
    <m/>
    <m/>
    <m/>
    <m/>
    <s v="Y"/>
    <s v="Y"/>
    <s v="Hybrid"/>
    <m/>
    <x v="4"/>
    <x v="1"/>
    <x v="2"/>
    <m/>
    <m/>
    <m/>
    <s v="Santam PM"/>
  </r>
  <r>
    <n v="15"/>
    <s v="SAP Question Mark Perception"/>
    <s v="SAP Accreditation tool "/>
    <x v="0"/>
    <s v="South Africa"/>
    <x v="0"/>
    <x v="0"/>
    <x v="11"/>
    <s v="Mark Julius"/>
    <s v="Johan Pieters"/>
    <s v="Chris Freddy"/>
    <s v="W - WIP"/>
    <x v="2"/>
    <x v="6"/>
    <x v="12"/>
    <s v="https://www.questionmark.com/"/>
    <s v="Upgrade "/>
    <s v="SAP"/>
    <s v="Altron Bytes"/>
    <m/>
    <m/>
    <m/>
    <m/>
    <m/>
    <m/>
    <s v="MSA with Altron Bytes on record_x000a_Bilal update on agreement with Question Mark"/>
    <m/>
    <s v="SAP Question Mark Perception [BB: Have received QMP documents for review on Monday 26/07]"/>
    <s v="Upgrade"/>
    <s v="TBD"/>
    <s v="Yes"/>
    <s v="QMP (On Premise)"/>
    <m/>
    <m/>
    <m/>
    <m/>
    <m/>
    <m/>
    <m/>
    <m/>
    <s v="Y"/>
    <m/>
    <m/>
    <m/>
    <x v="5"/>
    <x v="1"/>
    <x v="2"/>
    <m/>
    <m/>
    <m/>
    <s v="Brinly Titus"/>
  </r>
  <r>
    <n v="16"/>
    <s v="Skills Soft"/>
    <s v="Elearning content and course provider"/>
    <x v="0"/>
    <s v="South Africa"/>
    <x v="1"/>
    <x v="4"/>
    <x v="9"/>
    <s v="Ronel Pfotenhauer "/>
    <s v="Johan Pieters"/>
    <s v="Chris Freddy"/>
    <s v="W - WIP"/>
    <x v="2"/>
    <x v="6"/>
    <x v="12"/>
    <s v="https://www.skillsoft.com/"/>
    <s v="Simplify"/>
    <s v="SAP"/>
    <s v="CF to confirm"/>
    <m/>
    <m/>
    <m/>
    <m/>
    <m/>
    <m/>
    <s v="SAP Service Agreement "/>
    <m/>
    <s v="Skills Soft"/>
    <s v="New"/>
    <n v="1"/>
    <s v="TBD"/>
    <s v="TBD"/>
    <m/>
    <m/>
    <m/>
    <m/>
    <m/>
    <m/>
    <m/>
    <m/>
    <s v="Y"/>
    <m/>
    <m/>
    <m/>
    <x v="5"/>
    <x v="1"/>
    <x v="2"/>
    <m/>
    <m/>
    <m/>
    <s v="Barry Wheeler"/>
  </r>
  <r>
    <n v="17"/>
    <s v="SAP Qualtrics"/>
    <s v="Survey and experience analytics solution"/>
    <x v="1"/>
    <s v="South Africa"/>
    <x v="1"/>
    <x v="4"/>
    <x v="9"/>
    <s v="Ronel Pfotenhauer "/>
    <s v="Johan Pieters"/>
    <s v="Chris Freddy"/>
    <s v="W - WIP"/>
    <x v="2"/>
    <x v="6"/>
    <x v="13"/>
    <s v="https://www.qualtrics.com/"/>
    <s v="Simplify"/>
    <s v="SAP"/>
    <s v="CF to confirm"/>
    <m/>
    <m/>
    <m/>
    <m/>
    <m/>
    <m/>
    <s v="SAP Service Agreement "/>
    <m/>
    <s v="SAP Qualtrics"/>
    <s v="New"/>
    <n v="1"/>
    <s v="TBD"/>
    <s v="TBD"/>
    <m/>
    <m/>
    <m/>
    <m/>
    <m/>
    <m/>
    <m/>
    <m/>
    <m/>
    <m/>
    <m/>
    <m/>
    <x v="5"/>
    <x v="1"/>
    <x v="2"/>
    <m/>
    <m/>
    <m/>
    <s v="Barry Wheeler"/>
  </r>
  <r>
    <n v="18"/>
    <s v="WorkFront"/>
    <s v="Marketing workflow and enterprise marketing content tool to replace Percolate"/>
    <x v="0"/>
    <s v="South Africa"/>
    <x v="1"/>
    <x v="1"/>
    <x v="8"/>
    <s v="Kelly Driscol"/>
    <s v="Johan Pieters"/>
    <s v="Craig Cadenhead"/>
    <s v="W - WIP"/>
    <x v="0"/>
    <x v="5"/>
    <x v="7"/>
    <s v="https://www.workfront.com/"/>
    <s v="Replace"/>
    <s v="Workfront"/>
    <s v="Adobe"/>
    <m/>
    <m/>
    <m/>
    <m/>
    <m/>
    <s v="NO"/>
    <s v="NO_x000a_Wieger and Bilal ?"/>
    <m/>
    <s v="WorkFront [BB: Workfront Master Software License and Services agreement in place along with data protection terms] "/>
    <s v="Upgrade"/>
    <n v="1"/>
    <n v="1"/>
    <s v="Percolate"/>
    <m/>
    <m/>
    <m/>
    <m/>
    <m/>
    <m/>
    <m/>
    <m/>
    <s v="Y"/>
    <m/>
    <s v="SaaS"/>
    <m/>
    <x v="5"/>
    <x v="1"/>
    <x v="2"/>
    <m/>
    <m/>
    <m/>
    <s v="Hayley Meyer"/>
  </r>
  <r>
    <n v="19"/>
    <s v="CA Test Data Management "/>
    <s v="Discovery and Profiling feature provides the ability to identify personally identifiable information (PII) across multiple data sources.e"/>
    <x v="1"/>
    <s v="South Africa"/>
    <x v="0"/>
    <x v="0"/>
    <x v="7"/>
    <m/>
    <m/>
    <s v="Stephan Coetzee"/>
    <s v="A - Active"/>
    <x v="2"/>
    <x v="4"/>
    <x v="14"/>
    <s v="https://www.broadcom.com/products/software/continuous-testing/test-data-manager"/>
    <s v="New"/>
    <s v="Computer Associates"/>
    <s v="Computer Associates"/>
    <m/>
    <m/>
    <m/>
    <m/>
    <m/>
    <m/>
    <s v="YES"/>
    <m/>
    <s v="CA Test Data Management "/>
    <s v="New"/>
    <n v="1"/>
    <s v="No"/>
    <s v="Not Applicable"/>
    <m/>
    <m/>
    <m/>
    <m/>
    <m/>
    <m/>
    <m/>
    <m/>
    <m/>
    <m/>
    <m/>
    <m/>
    <x v="5"/>
    <x v="1"/>
    <x v="2"/>
    <m/>
    <m/>
    <m/>
    <s v="N/A"/>
  </r>
  <r>
    <n v="20"/>
    <s v="Fluxx"/>
    <s v="Investigate and implement grants management system"/>
    <x v="0"/>
    <s v="South Africa"/>
    <x v="1"/>
    <x v="6"/>
    <x v="12"/>
    <s v="Nonceba Mtwana "/>
    <s v="Johan Pieters"/>
    <s v="Craig Cadenhead"/>
    <s v="T - TBD"/>
    <x v="2"/>
    <x v="7"/>
    <x v="15"/>
    <s v="TBD"/>
    <s v="New"/>
    <s v="TBD"/>
    <s v="TBD"/>
    <m/>
    <m/>
    <m/>
    <m/>
    <m/>
    <s v="NO"/>
    <s v="NO"/>
    <m/>
    <s v="Grants Management System"/>
    <s v="New"/>
    <n v="1"/>
    <s v="No"/>
    <s v="Not Applicable"/>
    <m/>
    <m/>
    <m/>
    <m/>
    <m/>
    <m/>
    <m/>
    <m/>
    <s v="Y"/>
    <s v="Y"/>
    <s v="SaaS"/>
    <m/>
    <x v="5"/>
    <x v="1"/>
    <x v="2"/>
    <m/>
    <m/>
    <m/>
    <s v="Isabel Gwebu"/>
  </r>
  <r>
    <n v="21"/>
    <s v="ConstellationAI"/>
    <s v="Artificial Intelligence platform "/>
    <x v="0"/>
    <s v="South Africa"/>
    <x v="0"/>
    <x v="0"/>
    <x v="4"/>
    <m/>
    <s v="Michael Williams"/>
    <s v="Zaida Abrahams"/>
    <s v="W - WIP"/>
    <x v="2"/>
    <x v="2"/>
    <x v="16"/>
    <s v="https://elerian.ai/"/>
    <s v="New"/>
    <s v="Elarian"/>
    <s v="Elarian"/>
    <m/>
    <m/>
    <m/>
    <m/>
    <m/>
    <s v="NO"/>
    <s v="NO"/>
    <m/>
    <s v="ConstellationAI"/>
    <s v="New"/>
    <n v="1"/>
    <s v="No"/>
    <s v="Not Applicable"/>
    <m/>
    <m/>
    <m/>
    <m/>
    <m/>
    <m/>
    <m/>
    <m/>
    <m/>
    <m/>
    <s v="Hybrid"/>
    <m/>
    <x v="5"/>
    <x v="1"/>
    <x v="2"/>
    <m/>
    <m/>
    <m/>
    <s v="TBD"/>
  </r>
  <r>
    <n v="22"/>
    <s v="WhatFix"/>
    <s v="Whatfix is a SaaS based platform which provides in-app guidance and performance support for web applications and software products"/>
    <x v="2"/>
    <s v="South Africa"/>
    <x v="0"/>
    <x v="0"/>
    <x v="4"/>
    <m/>
    <m/>
    <s v="Songezo Nkukwana"/>
    <s v="C - Cancelled"/>
    <x v="3"/>
    <x v="8"/>
    <x v="17"/>
    <s v="TBD"/>
    <s v="Not Applicable"/>
    <s v="Not Applicable"/>
    <s v="Not applicable"/>
    <m/>
    <m/>
    <m/>
    <m/>
    <m/>
    <s v="NO"/>
    <s v="NO"/>
    <m/>
    <s v="WhatFix"/>
    <s v="N/A"/>
    <s v="N\A"/>
    <s v="N\A"/>
    <s v="Not Applicable"/>
    <m/>
    <m/>
    <m/>
    <m/>
    <m/>
    <m/>
    <m/>
    <m/>
    <m/>
    <m/>
    <m/>
    <m/>
    <x v="5"/>
    <x v="1"/>
    <x v="2"/>
    <m/>
    <m/>
    <s v="Business discontinued interest in the product. Decision may be reviewed in the future."/>
    <s v="TBD"/>
  </r>
  <r>
    <n v="23"/>
    <s v="IDM - Phase 2 (Stitch)"/>
    <s v="Additional bank information profiling integration solution built on top of existing SCS solution  "/>
    <x v="0"/>
    <s v="South Africa"/>
    <x v="0"/>
    <x v="0"/>
    <x v="0"/>
    <s v="Piet Van Staden"/>
    <m/>
    <s v="Craig Cadenhead"/>
    <s v="A - Active"/>
    <x v="1"/>
    <x v="1"/>
    <x v="3"/>
    <s v="https://www.sanlamcreditsolutions.co.za/terms"/>
    <s v="Enhancement"/>
    <s v="Stitch"/>
    <s v="Intelligent Debt Management &amp; Stitch"/>
    <m/>
    <m/>
    <m/>
    <m/>
    <m/>
    <s v="NO"/>
    <s v="NO"/>
    <m/>
    <s v="IDM - Phase 2 (Stitch) [BB: I am sure Stitch concluded an MSA and work schedule. Nisha from Law Services would have concluded. I gave input to her.]"/>
    <s v="New"/>
    <n v="1"/>
    <s v="No"/>
    <s v="Not Applicable"/>
    <m/>
    <m/>
    <m/>
    <m/>
    <m/>
    <m/>
    <m/>
    <m/>
    <s v="Y"/>
    <s v="Y"/>
    <s v="Hybrid"/>
    <m/>
    <x v="5"/>
    <x v="1"/>
    <x v="2"/>
    <m/>
    <m/>
    <m/>
    <s v="George Botha"/>
  </r>
  <r>
    <n v="24"/>
    <s v="Employee App"/>
    <s v="New HCM Employee App"/>
    <x v="0"/>
    <s v="South Africa"/>
    <x v="1"/>
    <x v="4"/>
    <x v="9"/>
    <s v="Mark Pardini"/>
    <s v="Johan Pieters"/>
    <s v="Chris Freddy"/>
    <s v="W - WIP"/>
    <x v="1"/>
    <x v="1"/>
    <x v="18"/>
    <s v="TBD"/>
    <s v="New"/>
    <s v="SAP"/>
    <s v="CF to confirm"/>
    <m/>
    <m/>
    <m/>
    <m/>
    <m/>
    <m/>
    <s v="SAP Service Agreement "/>
    <m/>
    <s v="Employee App "/>
    <s v="New"/>
    <s v="TBD"/>
    <s v="No"/>
    <s v="Not Applicable"/>
    <m/>
    <m/>
    <m/>
    <m/>
    <m/>
    <m/>
    <m/>
    <m/>
    <s v="Y"/>
    <m/>
    <m/>
    <m/>
    <x v="5"/>
    <x v="1"/>
    <x v="2"/>
    <m/>
    <m/>
    <m/>
    <s v="Barry Wheeler"/>
  </r>
  <r>
    <n v="25"/>
    <s v="StackState"/>
    <s v="Devops tool - Event Monitoring"/>
    <x v="1"/>
    <s v="South Africa"/>
    <x v="0"/>
    <x v="0"/>
    <x v="7"/>
    <s v="Mike Williams"/>
    <s v="Barnie Van Eck"/>
    <s v="Paul Bezuidenhout"/>
    <s v="W - WIP"/>
    <x v="2"/>
    <x v="4"/>
    <x v="19"/>
    <s v="https://www.stackstate.com/"/>
    <s v="New"/>
    <s v="StackState"/>
    <s v="Marshall Technologies"/>
    <m/>
    <m/>
    <m/>
    <m/>
    <m/>
    <s v="NO"/>
    <s v="NO"/>
    <m/>
    <s v="StackState"/>
    <s v="New"/>
    <n v="1"/>
    <s v="No"/>
    <s v="Not Applicable"/>
    <m/>
    <m/>
    <m/>
    <m/>
    <m/>
    <m/>
    <m/>
    <m/>
    <s v="No"/>
    <s v="N/A"/>
    <s v="N/A"/>
    <m/>
    <x v="5"/>
    <x v="1"/>
    <x v="3"/>
    <m/>
    <m/>
    <m/>
    <s v="N/A"/>
  </r>
  <r>
    <n v="26"/>
    <s v="Miro"/>
    <s v="Whiteboarding solution "/>
    <x v="1"/>
    <s v="South Africa"/>
    <x v="0"/>
    <x v="0"/>
    <x v="7"/>
    <m/>
    <m/>
    <s v="Sameer Khan"/>
    <s v="W - WIP"/>
    <x v="3"/>
    <x v="8"/>
    <x v="17"/>
    <s v="https://miro.com/"/>
    <s v="Simplify"/>
    <s v="Miro"/>
    <s v="Miro"/>
    <m/>
    <m/>
    <m/>
    <m/>
    <m/>
    <s v="NO"/>
    <s v="NO"/>
    <m/>
    <s v="Miro [BB: I have provided commentary on Miro agreement. Requires input from SGT/business]"/>
    <s v="New"/>
    <n v="1"/>
    <s v="Yes"/>
    <s v="Mural"/>
    <m/>
    <m/>
    <m/>
    <m/>
    <m/>
    <m/>
    <m/>
    <m/>
    <m/>
    <m/>
    <m/>
    <m/>
    <x v="5"/>
    <x v="1"/>
    <x v="2"/>
    <m/>
    <m/>
    <m/>
    <s v="N/A"/>
  </r>
  <r>
    <n v="27"/>
    <s v="SAP FieldGlass"/>
    <s v="Vendor and independent contractor management tool"/>
    <x v="1"/>
    <s v="South Africa"/>
    <x v="1"/>
    <x v="4"/>
    <x v="9"/>
    <s v="Ronel Pfotenhauer "/>
    <s v="Johan Pieters"/>
    <s v="Chris Freddy"/>
    <s v="W - WIP"/>
    <x v="2"/>
    <x v="6"/>
    <x v="20"/>
    <s v="https://www.fieldglass.com/"/>
    <s v="New"/>
    <s v="SAP"/>
    <s v="CF to confirm"/>
    <m/>
    <m/>
    <m/>
    <m/>
    <m/>
    <m/>
    <s v="SAP Service Agreement "/>
    <m/>
    <s v="SAP FieldGlass"/>
    <s v="New"/>
    <n v="1"/>
    <s v="TBD"/>
    <s v="TBD"/>
    <m/>
    <m/>
    <m/>
    <m/>
    <m/>
    <m/>
    <m/>
    <m/>
    <m/>
    <m/>
    <m/>
    <m/>
    <x v="6"/>
    <x v="1"/>
    <x v="2"/>
    <m/>
    <m/>
    <m/>
    <s v="Barry Wheeler"/>
  </r>
  <r>
    <n v="28"/>
    <s v="Wellness Solution"/>
    <s v="Sanlam employee wellness web solution"/>
    <x v="1"/>
    <s v="South Africa"/>
    <x v="1"/>
    <x v="4"/>
    <x v="13"/>
    <s v="Julia Fourie"/>
    <s v="Johan Pieters"/>
    <s v="Legrange Bekker"/>
    <s v="W - WIP"/>
    <x v="1"/>
    <x v="1"/>
    <x v="21"/>
    <s v="TBD"/>
    <s v="New"/>
    <s v="Afrocentric"/>
    <s v="Allegra"/>
    <m/>
    <m/>
    <m/>
    <m/>
    <m/>
    <s v="NO"/>
    <s v="NO"/>
    <m/>
    <s v="Wellness Solution [BB: There is an agreement almost finalised with Afrocentric. Awaiting discussion and input from SGT infosec]"/>
    <s v="New"/>
    <n v="1"/>
    <s v="No"/>
    <s v="Not Applicable"/>
    <m/>
    <m/>
    <m/>
    <m/>
    <m/>
    <m/>
    <m/>
    <m/>
    <m/>
    <m/>
    <m/>
    <m/>
    <x v="6"/>
    <x v="1"/>
    <x v="2"/>
    <m/>
    <m/>
    <m/>
    <s v="Jose Philander"/>
  </r>
  <r>
    <n v="29"/>
    <s v="Sanlam: Future of Advice"/>
    <s v="Manage of sales related requests coming from intermediaries (CRM)"/>
    <x v="0"/>
    <s v="South Africa"/>
    <x v="0"/>
    <x v="0"/>
    <x v="4"/>
    <s v="Jaco Coetzee"/>
    <s v="Thomas Meisinger"/>
    <s v="Hannes Strydom / Rudolf v/d Berg"/>
    <s v="W - WIP"/>
    <x v="2"/>
    <x v="2"/>
    <x v="22"/>
    <s v="TBD"/>
    <s v="TBD"/>
    <s v="Microsodt Technology"/>
    <s v="Delloitte &amp; Mint"/>
    <m/>
    <m/>
    <m/>
    <m/>
    <m/>
    <m/>
    <s v="MSA  with MMT Inland and Service Agreement with Deloitte"/>
    <m/>
    <s v="Sanlam: Future of Advice"/>
    <s v="Replace"/>
    <s v="TBD"/>
    <s v="TBD"/>
    <s v="TBD"/>
    <m/>
    <m/>
    <m/>
    <m/>
    <m/>
    <m/>
    <m/>
    <m/>
    <s v="Y"/>
    <m/>
    <m/>
    <m/>
    <x v="6"/>
    <x v="1"/>
    <x v="2"/>
    <m/>
    <m/>
    <m/>
    <s v="TBD"/>
  </r>
  <r>
    <n v="30"/>
    <s v="Figma"/>
    <s v="Allows for a collaborative UI/UX design process that reduces approval process friction and efficient development handover."/>
    <x v="3"/>
    <s v="South Africa"/>
    <x v="0"/>
    <x v="0"/>
    <x v="3"/>
    <s v="Nora Labuschagne"/>
    <s v="Garron Stevenson"/>
    <s v="Craig Cadenhead"/>
    <s v="W - WIP"/>
    <x v="2"/>
    <x v="4"/>
    <x v="23"/>
    <s v="https://www.figma.com/"/>
    <s v="New"/>
    <s v="Figma"/>
    <s v="Figma"/>
    <m/>
    <m/>
    <m/>
    <m/>
    <m/>
    <s v="NO"/>
    <s v="Please discuss with Craig"/>
    <m/>
    <s v="Figma"/>
    <s v="New"/>
    <n v="1"/>
    <s v="No"/>
    <s v="Not Applicable"/>
    <m/>
    <m/>
    <m/>
    <m/>
    <m/>
    <m/>
    <m/>
    <m/>
    <s v="Y"/>
    <m/>
    <s v="SaaS"/>
    <m/>
    <x v="6"/>
    <x v="1"/>
    <x v="2"/>
    <m/>
    <m/>
    <m/>
    <s v="TBD"/>
  </r>
  <r>
    <n v="31"/>
    <s v="Sanlam Campaign Management"/>
    <s v="New campaign management value proposition for the organisation (CRM)"/>
    <x v="0"/>
    <s v="South Africa"/>
    <x v="0"/>
    <x v="0"/>
    <x v="3"/>
    <s v="Nora Labuschagne"/>
    <s v="Andre Fredericks"/>
    <s v="Hannes Strydom"/>
    <s v="W - WIP"/>
    <x v="2"/>
    <x v="2"/>
    <x v="22"/>
    <s v="TBD"/>
    <s v="TBD"/>
    <s v="Microsodt Technology"/>
    <s v="Delloitte &amp; Mint"/>
    <m/>
    <m/>
    <m/>
    <m/>
    <m/>
    <m/>
    <s v="MSA  with MMT Inland and Service Agreement with Deloitte"/>
    <m/>
    <s v="Sanlam Campaign Management"/>
    <s v="Replace"/>
    <s v="TBD"/>
    <s v="TBD"/>
    <s v="TBD"/>
    <m/>
    <m/>
    <m/>
    <m/>
    <m/>
    <m/>
    <m/>
    <m/>
    <s v="Y"/>
    <m/>
    <m/>
    <m/>
    <x v="6"/>
    <x v="1"/>
    <x v="2"/>
    <m/>
    <m/>
    <m/>
    <s v="TBD"/>
  </r>
  <r>
    <n v="32"/>
    <s v="Lifecheq"/>
    <s v="Website build: The ability to sell from any device (desktop, mobile &amp; tablet) which ultimately will enable brokers_x000a_Product Consolidation: Enable advisers to be able to sell the All In One (AIO) product"/>
    <x v="0"/>
    <s v="South Africa"/>
    <x v="0"/>
    <x v="2"/>
    <x v="2"/>
    <m/>
    <m/>
    <s v="Leenesh Singh"/>
    <s v="W - WIP"/>
    <x v="0"/>
    <x v="9"/>
    <x v="24"/>
    <s v="https://www.lifecheq.co.za/"/>
    <s v="New"/>
    <s v="Lifecheq"/>
    <s v="Lifecheq"/>
    <m/>
    <m/>
    <m/>
    <m/>
    <m/>
    <s v="NO"/>
    <s v="NO"/>
    <m/>
    <s v="Lifecheq"/>
    <s v="New"/>
    <s v="TBD"/>
    <s v="TBD"/>
    <s v="TBD"/>
    <m/>
    <m/>
    <m/>
    <m/>
    <m/>
    <m/>
    <m/>
    <m/>
    <s v="Y"/>
    <m/>
    <s v="Hybrid &amp; PaaS"/>
    <m/>
    <x v="6"/>
    <x v="1"/>
    <x v="2"/>
    <m/>
    <m/>
    <m/>
    <s v="TBD"/>
  </r>
  <r>
    <n v="33"/>
    <s v="Compliance Management Solution"/>
    <s v="RFI going to RFP for new group compliance system"/>
    <x v="4"/>
    <s v="South Africa"/>
    <x v="1"/>
    <x v="7"/>
    <x v="14"/>
    <s v="Pragashnee Moodley "/>
    <s v="Johan Pieters"/>
    <s v="TBD"/>
    <s v="T - TBD"/>
    <x v="2"/>
    <x v="10"/>
    <x v="25"/>
    <s v="TBD"/>
    <s v="New"/>
    <s v="TBD"/>
    <s v="TBD"/>
    <m/>
    <m/>
    <m/>
    <m/>
    <m/>
    <m/>
    <m/>
    <m/>
    <s v="Compliance Management Solution"/>
    <s v="Replace"/>
    <m/>
    <s v="Yes"/>
    <s v="BeWise"/>
    <m/>
    <m/>
    <m/>
    <m/>
    <m/>
    <m/>
    <m/>
    <m/>
    <s v="N"/>
    <s v="N/A"/>
    <s v="N/A"/>
    <m/>
    <x v="7"/>
    <x v="1"/>
    <x v="3"/>
    <m/>
    <m/>
    <m/>
    <s v="TBD"/>
  </r>
  <r>
    <n v="34"/>
    <s v="ESB Replacement"/>
    <s v="The objective is to replace WebSphere Enterprise Service Bus (ESB) with a more akin microservices solution that can cater for both SOAP and REST APIs, and that will be fit for cloud and future technological changes."/>
    <x v="0"/>
    <s v="South Africa"/>
    <x v="0"/>
    <x v="0"/>
    <x v="7"/>
    <s v="Theo Mabaso"/>
    <s v="Johan Pieters"/>
    <s v="Albert de Jongh"/>
    <s v="W - WIP"/>
    <x v="3"/>
    <x v="11"/>
    <x v="26"/>
    <s v="Not Applicable"/>
    <s v="Replace"/>
    <s v="Ade Jongh"/>
    <s v="BBD"/>
    <m/>
    <m/>
    <m/>
    <m/>
    <m/>
    <m/>
    <s v="MSA with BBD on recrd"/>
    <m/>
    <s v="ESB Replacement"/>
    <s v="Replace"/>
    <s v="TBD"/>
    <s v="TBD"/>
    <s v="Not Applicable"/>
    <m/>
    <m/>
    <m/>
    <m/>
    <m/>
    <m/>
    <m/>
    <m/>
    <s v="N"/>
    <s v="N/A"/>
    <s v="N/A"/>
    <m/>
    <x v="7"/>
    <x v="1"/>
    <x v="3"/>
    <m/>
    <m/>
    <m/>
    <s v="Brinly Titus"/>
  </r>
  <r>
    <n v="35"/>
    <s v="Auth"/>
    <s v="Drive the adoption of OAuth 2.0 where it makes sense, and also ensure that we have all_x000a_the best practices, patterns and required documentation in place. _x000a_"/>
    <x v="3"/>
    <s v="South Africa"/>
    <x v="0"/>
    <x v="0"/>
    <x v="7"/>
    <s v="Theo Mabaso"/>
    <s v="Johan Pieters"/>
    <s v="Albert de Jongh"/>
    <s v="W - WIP"/>
    <x v="2"/>
    <x v="10"/>
    <x v="27"/>
    <s v="Not Applicable"/>
    <s v="New"/>
    <s v="Ade Jongh"/>
    <s v="?"/>
    <m/>
    <m/>
    <m/>
    <m/>
    <m/>
    <m/>
    <m/>
    <m/>
    <s v="Auth"/>
    <s v="New"/>
    <s v="TBD"/>
    <s v="No"/>
    <s v="Not Applicable"/>
    <m/>
    <m/>
    <m/>
    <m/>
    <m/>
    <m/>
    <m/>
    <m/>
    <s v="N"/>
    <s v="N/A"/>
    <s v="N/A"/>
    <m/>
    <x v="7"/>
    <x v="1"/>
    <x v="3"/>
    <m/>
    <m/>
    <m/>
    <s v="Brinly Titus"/>
  </r>
  <r>
    <n v="36"/>
    <s v="Chat Platform Project"/>
    <s v="Cross-platform, cloud-based instant messaging software and application service"/>
    <x v="3"/>
    <s v="South Africa"/>
    <x v="0"/>
    <x v="0"/>
    <x v="7"/>
    <s v="Theo Mabaso"/>
    <s v="Johan Pieters"/>
    <s v="Hennie Lemmer"/>
    <s v="W - WIP"/>
    <x v="1"/>
    <x v="1"/>
    <x v="28"/>
    <s v="TBD"/>
    <s v="New"/>
    <s v="TBD"/>
    <s v="TBD"/>
    <m/>
    <m/>
    <m/>
    <m/>
    <m/>
    <m/>
    <m/>
    <m/>
    <s v="Chat Platform Project"/>
    <s v="New"/>
    <s v="TBD"/>
    <s v="No"/>
    <s v="Not Applicable"/>
    <m/>
    <m/>
    <m/>
    <m/>
    <m/>
    <m/>
    <m/>
    <m/>
    <s v="N"/>
    <s v="Y"/>
    <s v="Hybrid"/>
    <m/>
    <x v="7"/>
    <x v="1"/>
    <x v="3"/>
    <m/>
    <m/>
    <m/>
    <s v="Waleed Abduraghmaan"/>
  </r>
  <r>
    <n v="37"/>
    <s v="DEP - Web + WordPress"/>
    <s v="DEP Solution including WordPress for web CMS (Content Management System)"/>
    <x v="1"/>
    <s v="South Africa"/>
    <x v="0"/>
    <x v="0"/>
    <x v="4"/>
    <s v="Jaco Coetzee"/>
    <s v="Thomas Meisinger"/>
    <s v="Hannes Strydom / Rudolf v/d Berg"/>
    <s v="A - Active"/>
    <x v="1"/>
    <x v="1"/>
    <x v="4"/>
    <s v="www.sanlamconnect.co.za"/>
    <s v="Enhancement"/>
    <s v="Open Standards; Wordpress"/>
    <s v="Realm Digital"/>
    <m/>
    <m/>
    <m/>
    <m/>
    <m/>
    <s v="NO"/>
    <s v="NO"/>
    <m/>
    <s v="DEP - Web + WordPress"/>
    <s v="Upgrade"/>
    <n v="1"/>
    <s v="No"/>
    <s v="Not Applicable"/>
    <m/>
    <m/>
    <m/>
    <m/>
    <m/>
    <m/>
    <m/>
    <m/>
    <m/>
    <m/>
    <m/>
    <m/>
    <x v="6"/>
    <x v="1"/>
    <x v="2"/>
    <m/>
    <m/>
    <m/>
    <s v="Michelle Swartz"/>
  </r>
  <r>
    <n v="38"/>
    <s v="Duke"/>
    <s v="_x000a_A Customizable and Flexible Learning Platform"/>
    <x v="1"/>
    <s v="South Africa"/>
    <x v="1"/>
    <x v="4"/>
    <x v="15"/>
    <s v="Matete Lerutla Dr"/>
    <s v="Johan Pieters"/>
    <s v="Craig Cadenhead / Sameer Khan"/>
    <s v="W - WIP"/>
    <x v="2"/>
    <x v="6"/>
    <x v="12"/>
    <s v="https://www.dukece.com/"/>
    <s v="New"/>
    <s v="Duke CE; Mural; Survey Monkey; Zoom"/>
    <s v="Duke CE"/>
    <m/>
    <m/>
    <m/>
    <m/>
    <m/>
    <m/>
    <s v="Please discuss with Matete Lerutla"/>
    <m/>
    <s v="Duke [BB: SOW in place under Santam MOA which incorproates required information security provisions.]"/>
    <s v="New"/>
    <n v="4"/>
    <s v="No"/>
    <s v="Not Applicable"/>
    <m/>
    <m/>
    <m/>
    <m/>
    <m/>
    <m/>
    <m/>
    <m/>
    <m/>
    <m/>
    <m/>
    <m/>
    <x v="7"/>
    <x v="1"/>
    <x v="3"/>
    <m/>
    <m/>
    <m/>
    <s v="N/A"/>
  </r>
  <r>
    <n v="39"/>
    <s v="WhizzPass Hotdesking Solution"/>
    <s v="Flexible Workspace Reservation. Manage spaces or desks per department, floor or area. Easy to use, secure and trusted by leading companies."/>
    <x v="3"/>
    <s v="South Africa"/>
    <x v="0"/>
    <x v="0"/>
    <x v="16"/>
    <s v="Tshilidzi Nephawe"/>
    <s v="Johan Pieters"/>
    <s v="Craig Cadenhead"/>
    <s v="T - TBD"/>
    <x v="3"/>
    <x v="8"/>
    <x v="17"/>
    <s v="https://wizzpass.com/"/>
    <s v="New"/>
    <s v="WizzPass"/>
    <s v="WizzPass"/>
    <m/>
    <m/>
    <m/>
    <m/>
    <m/>
    <s v="Tender NDA"/>
    <s v="YES"/>
    <m/>
    <s v="WhizzPass Hotdesking Solution"/>
    <s v="Upgrade"/>
    <n v="1"/>
    <s v="No"/>
    <s v="Not Applicable"/>
    <m/>
    <m/>
    <m/>
    <m/>
    <m/>
    <m/>
    <m/>
    <m/>
    <s v="Y"/>
    <s v="Y"/>
    <s v="SaaS"/>
    <m/>
    <x v="7"/>
    <x v="1"/>
    <x v="3"/>
    <m/>
    <m/>
    <m/>
    <s v="TBD"/>
  </r>
  <r>
    <n v="40"/>
    <s v="Zeplin.io"/>
    <s v="Collaboration tool, built for UI designers and frontend developers. With Zeplin, collaboration between designers and developers becomes easy, effective and saves time. Designers can turn their designs into specs and guidelines, and developers can generate platform-related code snippets."/>
    <x v="2"/>
    <s v="South Africa"/>
    <x v="0"/>
    <x v="0"/>
    <x v="7"/>
    <m/>
    <m/>
    <s v="Craig Cadenhead"/>
    <s v="T - TBD"/>
    <x v="2"/>
    <x v="4"/>
    <x v="23"/>
    <s v="https://zeplin.io/"/>
    <s v="New"/>
    <s v="Zeplin IO"/>
    <s v="Zeplin IO"/>
    <m/>
    <m/>
    <m/>
    <m/>
    <m/>
    <s v="NO"/>
    <s v="NO"/>
    <m/>
    <s v="Zeplin.io"/>
    <s v="New"/>
    <n v="1"/>
    <s v="No"/>
    <s v="Not Applicable"/>
    <m/>
    <m/>
    <m/>
    <m/>
    <m/>
    <m/>
    <m/>
    <m/>
    <m/>
    <m/>
    <m/>
    <m/>
    <x v="7"/>
    <x v="1"/>
    <x v="3"/>
    <m/>
    <m/>
    <m/>
    <s v="TBD"/>
  </r>
  <r>
    <n v="41"/>
    <s v="Office 365 - Windows and MAC"/>
    <s v="Microsoft Office 365 is a suite of cloud-based productivity and collaboration applications that integrates all Microsoft's existing online applications (Word, Excel, PowerPoint, OneNote, Outlook, Publisher, Sway, and Access) into a cloud service, adding Skype for Business and Microsoft Teams as the main communication approval for use on both Windows and Mac operating systems."/>
    <x v="1"/>
    <s v="South Africa"/>
    <x v="0"/>
    <x v="0"/>
    <x v="7"/>
    <s v="Theo Mabaso"/>
    <s v="Michael Williams"/>
    <s v="Craig Cadenhead"/>
    <s v="A - Active"/>
    <x v="3"/>
    <x v="8"/>
    <x v="29"/>
    <s v="Not Applicable"/>
    <s v="Upgrade "/>
    <s v="Microsoft"/>
    <s v="BUI"/>
    <m/>
    <m/>
    <m/>
    <m/>
    <m/>
    <s v="Yes"/>
    <s v="Micosoft Agreement on record"/>
    <m/>
    <s v="Office 365 - Windows and MAC"/>
    <s v="Upgrade"/>
    <n v="1"/>
    <n v="1"/>
    <s v="Existing Windows OS"/>
    <m/>
    <m/>
    <m/>
    <m/>
    <m/>
    <m/>
    <m/>
    <m/>
    <m/>
    <m/>
    <m/>
    <m/>
    <x v="7"/>
    <x v="1"/>
    <x v="3"/>
    <m/>
    <m/>
    <m/>
    <s v="Reno Finch"/>
  </r>
  <r>
    <n v="42"/>
    <s v="Covid-19 App"/>
    <s v="3rd party solution to book covid vaccinations with the SAG EVDS solution and potential integration with Sanlam.co.za and Sanlam Covid Responsive Web App"/>
    <x v="2"/>
    <s v="South Africa"/>
    <x v="0"/>
    <x v="0"/>
    <x v="11"/>
    <m/>
    <m/>
    <s v="Zaida Abrahams"/>
    <s v="C - Cancelled"/>
    <x v="1"/>
    <x v="1"/>
    <x v="21"/>
    <s v="Not Applicable"/>
    <s v="Not Applicable"/>
    <s v="Not Applicable"/>
    <s v="Not applicable"/>
    <m/>
    <m/>
    <m/>
    <m/>
    <m/>
    <m/>
    <m/>
    <m/>
    <s v="Covid-19 App [BB: I believe Law Services assisted with putting a contract in place for this with Odyssey]"/>
    <s v="N/A"/>
    <s v="N\A"/>
    <s v="No"/>
    <s v="Not Applicable"/>
    <m/>
    <m/>
    <m/>
    <m/>
    <m/>
    <m/>
    <m/>
    <m/>
    <m/>
    <m/>
    <m/>
    <m/>
    <x v="7"/>
    <x v="1"/>
    <x v="3"/>
    <m/>
    <m/>
    <s v="IT Exec gave instruction not to proceed"/>
    <s v="Denouvre De Beer"/>
  </r>
  <r>
    <n v="43"/>
    <s v="Content Management and OnDemand"/>
    <s v="Moving current Content management and migrating to the OnDemand Solution"/>
    <x v="0"/>
    <s v="South Africa"/>
    <x v="0"/>
    <x v="0"/>
    <x v="7"/>
    <m/>
    <m/>
    <s v="Sherinne Green-Thompson"/>
    <s v="W - WIP"/>
    <x v="2"/>
    <x v="4"/>
    <x v="30"/>
    <s v="https://www.ibm.com/products/ibm-content-manager-ondemand"/>
    <s v="Upgrade "/>
    <s v="IBM"/>
    <s v="SGT"/>
    <m/>
    <m/>
    <m/>
    <m/>
    <m/>
    <m/>
    <s v="YES"/>
    <m/>
    <s v="Content Management and OnDemand"/>
    <s v="Upgrade"/>
    <n v="1"/>
    <s v="TBD"/>
    <s v="TBD"/>
    <m/>
    <m/>
    <m/>
    <m/>
    <m/>
    <m/>
    <m/>
    <m/>
    <m/>
    <m/>
    <m/>
    <m/>
    <x v="7"/>
    <x v="1"/>
    <x v="3"/>
    <m/>
    <m/>
    <m/>
    <s v="Chris Hamman"/>
  </r>
  <r>
    <n v="44"/>
    <s v="Robot Framework"/>
    <s v="Implement a test framework that will support BI testing_x000a_Repeatable and predictable testing process_x000a_Customized to allow for common test-cases to be performed_x000a_Test-case automation_x000a_Storage of test-results in central store_x000a_Phased approach"/>
    <x v="1"/>
    <s v="South Africa"/>
    <x v="0"/>
    <x v="0"/>
    <x v="7"/>
    <s v="Theo Mabaso"/>
    <s v="Mishen Rampath"/>
    <s v="Craig Strachan"/>
    <s v="A - Active"/>
    <x v="2"/>
    <x v="4"/>
    <x v="19"/>
    <s v="https://robotframework.org/"/>
    <s v="New"/>
    <s v="Open Source"/>
    <s v="SGT"/>
    <m/>
    <m/>
    <m/>
    <m/>
    <m/>
    <s v="NO"/>
    <s v="NO"/>
    <m/>
    <s v="Robot Framework"/>
    <s v="New"/>
    <n v="1"/>
    <s v="No"/>
    <s v="Not Applicable"/>
    <m/>
    <m/>
    <m/>
    <m/>
    <m/>
    <m/>
    <m/>
    <m/>
    <m/>
    <m/>
    <m/>
    <m/>
    <x v="8"/>
    <x v="1"/>
    <x v="3"/>
    <m/>
    <m/>
    <m/>
    <s v="N/A"/>
  </r>
  <r>
    <n v="45"/>
    <s v="Fraxses"/>
    <s v="Data visualisation tool"/>
    <x v="2"/>
    <s v="South Africa"/>
    <x v="0"/>
    <x v="2"/>
    <x v="2"/>
    <s v="Bongani Madikiza"/>
    <s v="Cunning Gangeni"/>
    <s v="Annarette Liebenberg"/>
    <s v="C - Cancelled"/>
    <x v="2"/>
    <x v="2"/>
    <x v="31"/>
    <s v="Fraxses - INTENDA"/>
    <s v="New"/>
    <s v="Fraxes"/>
    <s v="Fraxes"/>
    <m/>
    <m/>
    <m/>
    <m/>
    <m/>
    <s v="NO"/>
    <s v="NO"/>
    <m/>
    <s v="Fraxses"/>
    <s v="N/A"/>
    <s v="N\A"/>
    <s v="N\A"/>
    <s v="Not Applicable"/>
    <m/>
    <m/>
    <m/>
    <m/>
    <m/>
    <m/>
    <m/>
    <m/>
    <m/>
    <m/>
    <m/>
    <m/>
    <x v="8"/>
    <x v="1"/>
    <x v="3"/>
    <m/>
    <m/>
    <s v="Business decided not to take it any further, as there was not really any value for us in doing so. Decision may be reviewed in the future."/>
    <s v="N/A"/>
  </r>
  <r>
    <n v="46"/>
    <s v="Intralinks"/>
    <s v="Flexible workspaces that facilitate document sharing across organizational and geographical boundaries. Preconfigured solutions for common deal types. Full text indexing and search with optical character recognition."/>
    <x v="1"/>
    <s v="South Africa"/>
    <x v="0"/>
    <x v="3"/>
    <x v="17"/>
    <s v="Deon Marshall"/>
    <s v="Johan Pieters"/>
    <s v="Craig Cadenhead / Sameer Khan"/>
    <s v="T - TBD"/>
    <x v="3"/>
    <x v="12"/>
    <x v="32"/>
    <s v="https://www.intralinks.com/"/>
    <s v="New"/>
    <s v="Intralinks"/>
    <s v="Intralinks"/>
    <m/>
    <m/>
    <m/>
    <m/>
    <m/>
    <s v="Yes(Signed by Sanlam)"/>
    <s v="Please discuss with Marietjie"/>
    <m/>
    <s v="Intralinks"/>
    <s v="New"/>
    <n v="1"/>
    <s v="No"/>
    <s v="Not Applicable"/>
    <m/>
    <m/>
    <m/>
    <m/>
    <m/>
    <m/>
    <m/>
    <m/>
    <m/>
    <m/>
    <m/>
    <m/>
    <x v="8"/>
    <x v="1"/>
    <x v="3"/>
    <m/>
    <m/>
    <m/>
    <s v="Keelan Francis"/>
  </r>
  <r>
    <n v="47"/>
    <s v="Zoom"/>
    <s v="Zoom is a cloud-based video conferencing tool that lets you host virtual one-on-one or team meetings easily. With powerful audio, video and collaboration features, this remote communication tool connects remote team members with each other"/>
    <x v="3"/>
    <s v="South Africa"/>
    <x v="1"/>
    <x v="1"/>
    <x v="8"/>
    <s v="Mariska Oosthuizen"/>
    <s v="Michael Williams"/>
    <s v="TBD"/>
    <s v="A - Active"/>
    <x v="3"/>
    <x v="8"/>
    <x v="17"/>
    <s v="https://zoom.us/"/>
    <s v="New"/>
    <s v="Zoom"/>
    <s v="Tech Sonic"/>
    <m/>
    <m/>
    <m/>
    <m/>
    <m/>
    <s v="NO"/>
    <s v="Please discuss with Craig"/>
    <m/>
    <s v="Zoom"/>
    <s v="Existing"/>
    <n v="1"/>
    <s v="No"/>
    <s v="Not Applicable"/>
    <m/>
    <m/>
    <m/>
    <m/>
    <m/>
    <m/>
    <m/>
    <m/>
    <m/>
    <m/>
    <m/>
    <m/>
    <x v="8"/>
    <x v="1"/>
    <x v="3"/>
    <m/>
    <m/>
    <m/>
    <s v="TBD"/>
  </r>
  <r>
    <n v="48"/>
    <s v="Mentimeter"/>
    <s v="_x000a_Mentimeter is an interactive presentation tool that allows users to engage their audiences in real time. ... Audiences join from the app or via menti.com and enter a six-digit join code in order to see and respond to the questions."/>
    <x v="3"/>
    <s v="South Africa"/>
    <x v="1"/>
    <x v="8"/>
    <x v="18"/>
    <s v="Wikus Olivier"/>
    <s v="Johan Pieters"/>
    <s v="TBD"/>
    <s v="A - Active"/>
    <x v="2"/>
    <x v="7"/>
    <x v="15"/>
    <s v="https://www.menti.com/"/>
    <s v="New"/>
    <s v="Mentimeter"/>
    <s v="Mentimeter"/>
    <m/>
    <m/>
    <m/>
    <m/>
    <m/>
    <s v="NO"/>
    <s v="Please discuss with Craig"/>
    <m/>
    <s v="Mentimeter"/>
    <s v="Existing"/>
    <n v="1"/>
    <s v="No"/>
    <s v="Not Applicable"/>
    <m/>
    <m/>
    <m/>
    <m/>
    <m/>
    <m/>
    <m/>
    <m/>
    <m/>
    <m/>
    <m/>
    <m/>
    <x v="9"/>
    <x v="1"/>
    <x v="3"/>
    <m/>
    <m/>
    <m/>
    <s v="TBD"/>
  </r>
  <r>
    <n v="49"/>
    <s v="IT Event Management"/>
    <s v="IT-EM ensures that organisers of these events can sit back and relax while every technological component – from registration and delegate tracking to internet connectivity and plasma displays "/>
    <x v="2"/>
    <s v="South Africa"/>
    <x v="0"/>
    <x v="3"/>
    <x v="17"/>
    <s v="Deon Marshall"/>
    <m/>
    <s v="TBD"/>
    <s v="A - Active"/>
    <x v="2"/>
    <x v="7"/>
    <x v="15"/>
    <s v="https://www.it-em.co.za/"/>
    <s v="New"/>
    <s v="IT Event Management"/>
    <s v="Sister Act"/>
    <m/>
    <m/>
    <m/>
    <m/>
    <m/>
    <s v="NO"/>
    <s v="Please discuss with Craig"/>
    <m/>
    <s v="IT Event Management"/>
    <s v="N/A"/>
    <n v="1"/>
    <s v="No"/>
    <s v="Not Applicable"/>
    <m/>
    <m/>
    <m/>
    <m/>
    <m/>
    <m/>
    <m/>
    <m/>
    <m/>
    <m/>
    <m/>
    <m/>
    <x v="9"/>
    <x v="1"/>
    <x v="3"/>
    <m/>
    <m/>
    <s v="SC ended up using their own platform and implemented the solution as is"/>
    <s v="N/A"/>
  </r>
  <r>
    <n v="50"/>
    <s v="Opt In Monster License"/>
    <s v="OptinMonster is a great tool for boosting pageviews across your site. OptinMonster gives the ability to create optin campaigns that redirect your users to high-converting posts."/>
    <x v="3"/>
    <s v="South Africa"/>
    <x v="0"/>
    <x v="0"/>
    <x v="3"/>
    <s v="Wouter Burger"/>
    <s v="Johan Pieters"/>
    <s v="TBD"/>
    <s v="T - TBD"/>
    <x v="3"/>
    <x v="13"/>
    <x v="33"/>
    <s v="https://optinmonster.com/"/>
    <s v="New"/>
    <s v="OptinMonster"/>
    <s v="OptinMonster"/>
    <m/>
    <m/>
    <m/>
    <m/>
    <m/>
    <s v="NO"/>
    <s v="NO"/>
    <m/>
    <s v="Opt In Monster License"/>
    <s v="New"/>
    <n v="1"/>
    <s v="No"/>
    <s v="Not Applicable"/>
    <m/>
    <m/>
    <m/>
    <m/>
    <m/>
    <m/>
    <m/>
    <m/>
    <m/>
    <m/>
    <m/>
    <m/>
    <x v="9"/>
    <x v="1"/>
    <x v="3"/>
    <m/>
    <m/>
    <m/>
    <s v="TBD"/>
  </r>
  <r>
    <n v="51"/>
    <s v="Kwaito MS Teams App"/>
    <s v="App being constructed to plug into MS Teams"/>
    <x v="5"/>
    <s v="South Africa"/>
    <x v="0"/>
    <x v="0"/>
    <x v="7"/>
    <s v="Theo Mabaso"/>
    <s v="Johan Pieters"/>
    <s v="TBD"/>
    <s v="W - WIP"/>
    <x v="3"/>
    <x v="8"/>
    <x v="17"/>
    <s v="Not Applicable"/>
    <s v="New"/>
    <s v="Microsoft"/>
    <s v="TCS"/>
    <m/>
    <m/>
    <m/>
    <m/>
    <m/>
    <s v="Yes"/>
    <s v="MSA with TCS on record Bilal and Wieger confirm status on new MSA"/>
    <m/>
    <s v="Kwaito MS Teams App (WH: Nogotiations still ongoing. We have received comprehensive feedback on the T&amp;C';s that is now under cinsudereation by us)"/>
    <s v="New"/>
    <n v="1"/>
    <s v="No"/>
    <s v="Not Applicable"/>
    <m/>
    <m/>
    <m/>
    <m/>
    <m/>
    <m/>
    <m/>
    <m/>
    <m/>
    <m/>
    <m/>
    <m/>
    <x v="9"/>
    <x v="1"/>
    <x v="3"/>
    <m/>
    <m/>
    <m/>
    <s v="Chris Hamman"/>
  </r>
  <r>
    <n v="52"/>
    <s v="Kwaito Jira"/>
    <s v="Jira is a proprietary issue tracking product developed by Atlassian that allows bug tracking and agile project management."/>
    <x v="1"/>
    <s v="South Africa"/>
    <x v="0"/>
    <x v="0"/>
    <x v="7"/>
    <s v="Theo Mabaso"/>
    <s v="Johan Pieters"/>
    <s v="TBD"/>
    <s v="W - WIP"/>
    <x v="2"/>
    <x v="4"/>
    <x v="19"/>
    <s v="https://jira.atlassian.com/"/>
    <s v="Upgrade "/>
    <s v="Atlassian"/>
    <s v="TCS"/>
    <m/>
    <m/>
    <m/>
    <m/>
    <m/>
    <s v="NO"/>
    <s v="Please discuss with Barnie"/>
    <m/>
    <s v="Kwaito Jira"/>
    <s v="Upgrade"/>
    <n v="1"/>
    <s v="No"/>
    <s v="Not Applicable"/>
    <m/>
    <m/>
    <m/>
    <m/>
    <m/>
    <m/>
    <m/>
    <m/>
    <m/>
    <m/>
    <m/>
    <m/>
    <x v="9"/>
    <x v="1"/>
    <x v="3"/>
    <m/>
    <m/>
    <m/>
    <s v="Chris Hamman"/>
  </r>
  <r>
    <n v="53"/>
    <s v="Kwaito Confluence"/>
    <s v="Confluence is a web-based corporate wiki developed by Australian software company Atlassian. "/>
    <x v="3"/>
    <s v="South Africa"/>
    <x v="0"/>
    <x v="0"/>
    <x v="7"/>
    <s v="Theo Mabaso"/>
    <s v="Johan Pieters"/>
    <s v="TBD"/>
    <s v="W - WIP"/>
    <x v="2"/>
    <x v="4"/>
    <x v="19"/>
    <s v="https://confluence.atlassian.com/alldoc/atlassian-documentation-32243719.html"/>
    <s v="Upgrade "/>
    <s v="Atlassian"/>
    <s v="TCS"/>
    <m/>
    <m/>
    <m/>
    <m/>
    <m/>
    <s v="NO"/>
    <s v="Please discuss with Barnie"/>
    <m/>
    <s v="Kwaito Confluence"/>
    <s v="Upgrade"/>
    <s v="TBD"/>
    <s v="TBD"/>
    <s v="TBD"/>
    <m/>
    <m/>
    <m/>
    <m/>
    <m/>
    <m/>
    <m/>
    <m/>
    <m/>
    <m/>
    <m/>
    <m/>
    <x v="9"/>
    <x v="1"/>
    <x v="3"/>
    <m/>
    <m/>
    <m/>
    <s v="Chris Hamman"/>
  </r>
  <r>
    <n v="54"/>
    <s v="Efficient Elements"/>
    <s v="Powerpoint Plugin"/>
    <x v="1"/>
    <s v="South Africa"/>
    <x v="1"/>
    <x v="8"/>
    <x v="18"/>
    <s v="Wikus Olivier"/>
    <s v="Johan Pieters"/>
    <s v="Craig Cadenhead"/>
    <s v="A - Active"/>
    <x v="3"/>
    <x v="8"/>
    <x v="29"/>
    <s v="https://www.efficient-elements.com/"/>
    <s v="New"/>
    <s v="First Technology"/>
    <s v="First Technology"/>
    <m/>
    <m/>
    <m/>
    <m/>
    <m/>
    <s v="Yes"/>
    <s v="YES"/>
    <m/>
    <s v="Efficient Elements"/>
    <s v="New"/>
    <n v="1"/>
    <s v="No"/>
    <s v="Not Applicable"/>
    <m/>
    <m/>
    <m/>
    <m/>
    <m/>
    <m/>
    <m/>
    <m/>
    <m/>
    <m/>
    <m/>
    <m/>
    <x v="9"/>
    <x v="1"/>
    <x v="3"/>
    <m/>
    <m/>
    <s v="Did not warrant a full SASER, but it was approved"/>
    <s v="N/A"/>
  </r>
  <r>
    <n v="55"/>
    <s v="D2C – Leads and Customer"/>
    <s v="Unified workspace for constuacnea ngs agent to interact with leads and makeoutbound &quot;click call&quot;"/>
    <x v="3"/>
    <s v="South Africa"/>
    <x v="0"/>
    <x v="0"/>
    <x v="4"/>
    <s v="Thomas Meisinger"/>
    <s v="Johan Pieters"/>
    <s v="Sean Kelly"/>
    <s v="W - WIP"/>
    <x v="2"/>
    <x v="2"/>
    <x v="22"/>
    <s v="TBD"/>
    <s v="TBD"/>
    <s v="Microsoft Technology"/>
    <s v="Deloitte &amp; Mint"/>
    <m/>
    <m/>
    <m/>
    <m/>
    <m/>
    <m/>
    <s v="MSA  with MMT Inland and Service Agreement with Deloitte"/>
    <m/>
    <s v="D2C – Leads and Customer (WH. The new MMT Inland MSA is to be used for all future negotaitions / scope of work)"/>
    <s v="Replace"/>
    <s v="TBD"/>
    <s v="TBD"/>
    <s v="TBD"/>
    <m/>
    <m/>
    <m/>
    <m/>
    <m/>
    <m/>
    <m/>
    <m/>
    <m/>
    <m/>
    <m/>
    <m/>
    <x v="7"/>
    <x v="1"/>
    <x v="3"/>
    <m/>
    <m/>
    <m/>
    <s v="TBD"/>
  </r>
  <r>
    <n v="56"/>
    <s v="Nasdaq"/>
    <s v="The Nasdaq Customer Portal provides customer specific services related to data center and connectivity services globally. Please note that by using the Nasdaq Customer Portal, you undertake to comply with the Nasdaq Customer Portal End-user Terms and Conditions."/>
    <x v="0"/>
    <s v="South Africa"/>
    <x v="1"/>
    <x v="9"/>
    <x v="19"/>
    <s v="Grant Davids"/>
    <s v="Johan Pieters"/>
    <s v="Architect"/>
    <s v="W - WIP"/>
    <x v="2"/>
    <x v="7"/>
    <x v="15"/>
    <s v="https://www.nasdaq.com/solutions"/>
    <s v="New"/>
    <s v="Nasdaq"/>
    <s v="Nasdaq"/>
    <m/>
    <m/>
    <m/>
    <m/>
    <m/>
    <s v="NO"/>
    <s v="NO"/>
    <m/>
    <s v="Nasdaq"/>
    <s v="New"/>
    <n v="1"/>
    <s v="No"/>
    <s v="Not Applicable"/>
    <m/>
    <m/>
    <m/>
    <m/>
    <m/>
    <m/>
    <m/>
    <m/>
    <m/>
    <m/>
    <m/>
    <m/>
    <x v="9"/>
    <x v="1"/>
    <x v="3"/>
    <m/>
    <m/>
    <m/>
    <s v="TBD"/>
  </r>
  <r>
    <n v="57"/>
    <s v="DynamoDB"/>
    <s v="Amazon DynamoDB is a fully managed proprietary NoSQL database service that supports key–value and document data structures and is offered by Amazon.com as part of the Amazon Web Services portfolio. "/>
    <x v="0"/>
    <s v="South Africa"/>
    <x v="0"/>
    <x v="0"/>
    <x v="3"/>
    <s v="Nora Labuschagne"/>
    <s v="Johan Pieters"/>
    <s v="Jacques Theart"/>
    <s v="T - TBD"/>
    <x v="3"/>
    <x v="14"/>
    <x v="34"/>
    <s v="https://aws.amazon.com/dynamodb/"/>
    <s v="New"/>
    <s v="AWS"/>
    <s v="Full Stack"/>
    <m/>
    <m/>
    <m/>
    <m/>
    <m/>
    <s v="NO"/>
    <s v="MSA on record with Full stack Discuss with Bilal Amazon Web Services?"/>
    <m/>
    <s v="DynamoDB [BB: See previous comment regarding AWS]"/>
    <s v="New"/>
    <n v="1"/>
    <s v="No"/>
    <s v="Not Applicable"/>
    <m/>
    <m/>
    <m/>
    <m/>
    <m/>
    <m/>
    <m/>
    <m/>
    <m/>
    <m/>
    <m/>
    <m/>
    <x v="9"/>
    <x v="1"/>
    <x v="3"/>
    <m/>
    <m/>
    <m/>
    <s v="TBD"/>
  </r>
  <r>
    <n v="58"/>
    <s v="SAP Enterprise Asset Management (EAM)"/>
    <s v="SAP EAM is a software that manage the entire asset lifecycle with real-time visibility into asset performance and powerful analytics, its easier to optimize asset usage, shrink costs, better manage capital expenditures, and ultimately maximize your return on assets (ROA) including fixed property, plant, and equipment."/>
    <x v="1"/>
    <s v="South Africa"/>
    <x v="1"/>
    <x v="4"/>
    <x v="9"/>
    <s v="Mark Bardini"/>
    <s v="Michael Williams"/>
    <s v="Chris Freddy"/>
    <s v="W - WIP"/>
    <x v="3"/>
    <x v="14"/>
    <x v="35"/>
    <s v="https://www.sap.com/africa/products/supply-chain-management/asset-management-eam.html"/>
    <s v="New"/>
    <s v="SAP"/>
    <s v="CF to confirm"/>
    <m/>
    <m/>
    <m/>
    <m/>
    <m/>
    <m/>
    <s v="SAP Service Agreement "/>
    <m/>
    <s v="SAP Enterprise Asset Management (EAM)"/>
    <s v="Replace"/>
    <s v="TBD"/>
    <s v="TBD"/>
    <s v="TBD"/>
    <m/>
    <m/>
    <m/>
    <m/>
    <m/>
    <m/>
    <m/>
    <m/>
    <m/>
    <m/>
    <m/>
    <m/>
    <x v="9"/>
    <x v="1"/>
    <x v="3"/>
    <m/>
    <m/>
    <m/>
    <s v="Barry Wheeler"/>
  </r>
  <r>
    <n v="59"/>
    <s v="Planon"/>
    <s v="Planon software streamlines business processes for buildings, people, and assets. Request your personalised demo and discuss your business needs with Planon. "/>
    <x v="0"/>
    <s v="South Africa"/>
    <x v="0"/>
    <x v="0"/>
    <x v="16"/>
    <s v="Tshilidzi Nephawe"/>
    <s v="Johan Pieters"/>
    <s v="Craig Cadenhead"/>
    <s v="W - WIP"/>
    <x v="3"/>
    <x v="8"/>
    <x v="17"/>
    <s v="https://planonsoftware.com/uk/"/>
    <s v="New"/>
    <s v="Planon"/>
    <s v="Planon"/>
    <m/>
    <m/>
    <m/>
    <m/>
    <m/>
    <s v="NO"/>
    <s v="NO"/>
    <m/>
    <s v="Planon"/>
    <s v="Upgrade"/>
    <n v="1"/>
    <s v="No"/>
    <s v="Not Applicable"/>
    <m/>
    <m/>
    <m/>
    <m/>
    <m/>
    <m/>
    <m/>
    <m/>
    <m/>
    <m/>
    <m/>
    <m/>
    <x v="9"/>
    <x v="1"/>
    <x v="3"/>
    <m/>
    <m/>
    <m/>
    <s v="TBD"/>
  </r>
  <r>
    <n v="60"/>
    <s v="Exstream Platform Modernisation "/>
    <s v="OpenText Exstream (which includes StreamServe) is a powerful omnichannel customer communications platform. Your business can engage your customers, suppliers and other business partners anytime, anywhere and integrate and distribute documents over any channel or format."/>
    <x v="0"/>
    <s v="South Africa"/>
    <x v="0"/>
    <x v="0"/>
    <x v="4"/>
    <s v="Thomas Meisinger"/>
    <s v="Johan Pieters"/>
    <s v="Benny Kgati"/>
    <s v="W - WIP"/>
    <x v="2"/>
    <x v="4"/>
    <x v="30"/>
    <s v="https://www.opentext.com/products-and-solutions/products/customer-experience-management/customer-communications-management/opentext-exstream"/>
    <s v="Upgrade "/>
    <s v="OpenText Exstream"/>
    <s v="?"/>
    <m/>
    <m/>
    <m/>
    <m/>
    <m/>
    <s v="NO"/>
    <s v="Opentext Exsteeam renewed via vendor Blue Turtle and Blue Turtle MSA on record "/>
    <m/>
    <s v="Exstream Platform Modernisation "/>
    <s v="Upgrade"/>
    <n v="1"/>
    <s v="TBD"/>
    <s v="TBD"/>
    <m/>
    <m/>
    <m/>
    <m/>
    <m/>
    <m/>
    <m/>
    <m/>
    <m/>
    <m/>
    <m/>
    <m/>
    <x v="8"/>
    <x v="1"/>
    <x v="3"/>
    <m/>
    <m/>
    <m/>
    <s v="TBD"/>
  </r>
  <r>
    <n v="61"/>
    <s v="KWAITO Horizon 2 Phase 2 : Data Centre Migration Infrastructure design."/>
    <s v="Amazon DynamoDB is a fully managed proprietary NoSQL database service that supports key–value and document data structures and is offered by Amazon.com as part of the Amazon Web Services portfolio."/>
    <x v="1"/>
    <s v="South Africa"/>
    <x v="0"/>
    <x v="0"/>
    <x v="4"/>
    <s v="Thomas Meisinger"/>
    <s v="Dawie Adlem"/>
    <s v="Johan de Lange"/>
    <s v="T - TBD"/>
    <x v="3"/>
    <x v="12"/>
    <x v="36"/>
    <s v="TBD"/>
    <s v="Enhancement"/>
    <s v="TBD"/>
    <s v="TCS"/>
    <m/>
    <m/>
    <m/>
    <m/>
    <m/>
    <m/>
    <s v="MSA with TCS on record Bilal and Wieger confirm status on new MSA"/>
    <m/>
    <s v="KWAITO Horizon 2 Phase 2 : Data Centre Migration Infrastructure design. [BB: Recently received TCS' input in MSA. Bila to review and revert]"/>
    <s v="TBD"/>
    <s v="TBD"/>
    <s v="TBD"/>
    <s v="TBD"/>
    <m/>
    <m/>
    <m/>
    <m/>
    <m/>
    <m/>
    <m/>
    <m/>
    <m/>
    <m/>
    <m/>
    <m/>
    <x v="9"/>
    <x v="1"/>
    <x v="3"/>
    <m/>
    <m/>
    <m/>
    <s v="Chris Hamman"/>
  </r>
  <r>
    <n v="62"/>
    <s v="Event Streaming Platform"/>
    <s v="Event streaming Platform Project encompasses:_x000a_Deploying Event streaming infrastructure, _x000a_A Kafka clusters deployed in Non-Prod and Prod environments_x000a_Migration of the SKY workload onto the deployed Clusters_x000a_Building of an internal Eventing team competency_x000a_Reusable patterns for application design &amp; development best practices and standards etc._x000a_"/>
    <x v="0"/>
    <s v="South Africa"/>
    <x v="0"/>
    <x v="0"/>
    <x v="7"/>
    <s v="Theo Mabaso"/>
    <s v="Michael Williams"/>
    <s v="Sherinne Green-Thompson"/>
    <s v="W - WIP"/>
    <x v="2"/>
    <x v="2"/>
    <x v="2"/>
    <s v="TBD"/>
    <s v="New"/>
    <s v="AWS"/>
    <s v="Synthesis"/>
    <m/>
    <m/>
    <m/>
    <m/>
    <m/>
    <m/>
    <s v="MSA with Synthesis on record"/>
    <m/>
    <s v="Event Streaming Platform"/>
    <s v="New"/>
    <n v="1"/>
    <s v="No"/>
    <s v="Not Applicable"/>
    <m/>
    <m/>
    <m/>
    <m/>
    <m/>
    <m/>
    <m/>
    <m/>
    <m/>
    <m/>
    <m/>
    <m/>
    <x v="8"/>
    <x v="1"/>
    <x v="3"/>
    <m/>
    <m/>
    <m/>
    <s v="Waleed Abduraghmaan"/>
  </r>
  <r>
    <n v="63"/>
    <s v="Proxy Whitelist in the Cloud"/>
    <s v="Projects deploy services into a cloud environment (AWS) and need to transverse the internet (generating from the application), there is no AWS service that provides a whitelist on outbound connectivity. This causes a security concern where an application could be compromised and can expose sensitive data."/>
    <x v="1"/>
    <s v="South Africa"/>
    <x v="0"/>
    <x v="0"/>
    <x v="7"/>
    <s v="Theo Mabaso"/>
    <s v="Michael Williams"/>
    <s v="Henry Stock"/>
    <s v="A - Active"/>
    <x v="3"/>
    <x v="12"/>
    <x v="37"/>
    <s v="https://aws.amazon.com/blogs/security/tag/squid/"/>
    <s v="New"/>
    <s v="AWS"/>
    <s v="SGT"/>
    <m/>
    <m/>
    <m/>
    <m/>
    <m/>
    <m/>
    <s v="Bilal ?"/>
    <m/>
    <s v="Proxy Whitelist in the Cloud  [BB: See previous comment regarding AWS]"/>
    <s v="New"/>
    <n v="1"/>
    <s v="No"/>
    <s v="Not Applicable"/>
    <m/>
    <m/>
    <m/>
    <m/>
    <m/>
    <m/>
    <m/>
    <m/>
    <m/>
    <m/>
    <m/>
    <m/>
    <x v="9"/>
    <x v="1"/>
    <x v="3"/>
    <m/>
    <m/>
    <m/>
    <s v="N/A"/>
  </r>
  <r>
    <n v="64"/>
    <s v="CX Conceptual Data Ecosystem Architecture"/>
    <s v="Proposal for the future data platforms and technology to be ulitised and exploited by the CX \ CIEP strategies and technologies "/>
    <x v="3"/>
    <s v="South Africa"/>
    <x v="0"/>
    <x v="0"/>
    <x v="3"/>
    <s v="Nora Labuschagne"/>
    <s v="Johan Pieters"/>
    <s v="Neil Oliver"/>
    <s v="T - TBD"/>
    <x v="2"/>
    <x v="2"/>
    <x v="38"/>
    <s v="Not Applicable"/>
    <s v="New"/>
    <s v="TBD"/>
    <s v="D&amp;T;Mint"/>
    <m/>
    <m/>
    <m/>
    <m/>
    <m/>
    <m/>
    <s v="MSA  with MMT Inland and Service Agreement with Deloitte"/>
    <m/>
    <s v="CX Conceptual Data Ecosystem Architecture"/>
    <s v="New"/>
    <s v="TBD"/>
    <s v="No"/>
    <s v="TBD"/>
    <m/>
    <m/>
    <m/>
    <m/>
    <m/>
    <m/>
    <m/>
    <m/>
    <m/>
    <m/>
    <m/>
    <m/>
    <x v="9"/>
    <x v="1"/>
    <x v="3"/>
    <m/>
    <m/>
    <m/>
    <m/>
  </r>
  <r>
    <n v="65"/>
    <s v="SAP Employee Assistance Program(EAP)"/>
    <s v="EAP (Employee Assistance Program) and SAP (Substance Abuse Professional) programs can help your employees and get them back on track to a happy, healthy life. EAP uses professional counselors who provide confidential assessment and short-term counseling to employees and their families."/>
    <x v="5"/>
    <s v="South Africa"/>
    <x v="1"/>
    <x v="4"/>
    <x v="9"/>
    <s v="Mark Bardini"/>
    <s v="Johan Pieters"/>
    <s v="Chris Freddy"/>
    <s v="W - WIP"/>
    <x v="1"/>
    <x v="1"/>
    <x v="39"/>
    <s v="https://www.eap-sap.com/"/>
    <s v="New"/>
    <s v="SAP"/>
    <s v="CF to confirm"/>
    <m/>
    <m/>
    <m/>
    <m/>
    <m/>
    <s v="Yes"/>
    <s v="SAP Service Agreement "/>
    <m/>
    <s v="SAP Employee Assistance Program(EAP)"/>
    <s v="New"/>
    <s v="TBD"/>
    <s v="No"/>
    <s v="Not Applicable"/>
    <m/>
    <m/>
    <m/>
    <m/>
    <m/>
    <m/>
    <m/>
    <m/>
    <m/>
    <m/>
    <m/>
    <m/>
    <x v="9"/>
    <x v="1"/>
    <x v="3"/>
    <m/>
    <m/>
    <m/>
    <s v="Jose Philander"/>
  </r>
  <r>
    <n v="66"/>
    <s v="D365 Security Integration Pattern"/>
    <s v="Automated access to D365 based on business roles._x000a_Better management of D365 license allocation._x000a_"/>
    <x v="1"/>
    <s v="South Africa"/>
    <x v="0"/>
    <x v="0"/>
    <x v="3"/>
    <s v="Nora Labuschagne"/>
    <s v="Hannes Strydom"/>
    <s v="Architect"/>
    <s v="W - WIP"/>
    <x v="2"/>
    <x v="2"/>
    <x v="40"/>
    <s v="Not Applicable"/>
    <s v="Not Applicable"/>
    <s v="Microsodt Technology"/>
    <s v="Delloitte &amp; Mint"/>
    <m/>
    <m/>
    <m/>
    <m/>
    <m/>
    <m/>
    <s v="MSA  with MMT Inland and Service Agreement with Deloitte"/>
    <m/>
    <s v="D365 Security Integration Pattern"/>
    <s v="New"/>
    <n v="1"/>
    <s v="No"/>
    <s v="Not Applicable"/>
    <m/>
    <m/>
    <m/>
    <m/>
    <m/>
    <m/>
    <m/>
    <m/>
    <m/>
    <m/>
    <m/>
    <m/>
    <x v="10"/>
    <x v="1"/>
    <x v="0"/>
    <m/>
    <m/>
    <m/>
    <s v="N/A"/>
  </r>
  <r>
    <n v="67"/>
    <s v="Universal Payment Gateway (UPG)"/>
    <s v="An easy, secure service for businesses to allow_x000a_customers and suppliers to do collections and_x000a_payments. A powerful notification, routing and_x000a_scheduling engine consolidates and orchestrates_x000a_all services through a single provider."/>
    <x v="3"/>
    <s v="South Africa"/>
    <x v="0"/>
    <x v="0"/>
    <x v="20"/>
    <s v="Johan Pieters"/>
    <s v="TBD"/>
    <s v="Architect"/>
    <s v="W - WIP"/>
    <x v="0"/>
    <x v="0"/>
    <x v="41"/>
    <s v="www.ecentric.co.za/"/>
    <m/>
    <s v="Ecentric"/>
    <s v="Standard Bank"/>
    <m/>
    <m/>
    <m/>
    <m/>
    <m/>
    <s v="NO"/>
    <s v="NO_x000a_Discuss with Neelan Narasimulu"/>
    <m/>
    <s v="Unversal Payment Gateway (UPG)"/>
    <s v="Replace"/>
    <s v="TBD"/>
    <s v="TBD"/>
    <s v="TBD"/>
    <m/>
    <m/>
    <m/>
    <m/>
    <m/>
    <m/>
    <m/>
    <m/>
    <m/>
    <m/>
    <m/>
    <m/>
    <x v="10"/>
    <x v="1"/>
    <x v="0"/>
    <m/>
    <m/>
    <m/>
    <s v="George Botha"/>
  </r>
  <r>
    <n v="68"/>
    <s v="BCP \ BCM"/>
    <s v="Solution for potential RFI"/>
    <x v="3"/>
    <s v="South Africa"/>
    <x v="0"/>
    <x v="0"/>
    <x v="7"/>
    <s v="Andile Swartbooi"/>
    <s v="TBD"/>
    <s v="Architect"/>
    <s v="T - TBD"/>
    <x v="0"/>
    <x v="15"/>
    <x v="42"/>
    <s v="TBD"/>
    <s v="New"/>
    <s v="TBD"/>
    <s v="TBD"/>
    <m/>
    <m/>
    <m/>
    <m/>
    <m/>
    <m/>
    <m/>
    <m/>
    <s v="BCP \ BCM"/>
    <s v="New"/>
    <s v="TBD"/>
    <s v="TBD"/>
    <s v="TBD"/>
    <m/>
    <m/>
    <m/>
    <m/>
    <m/>
    <m/>
    <m/>
    <m/>
    <m/>
    <m/>
    <m/>
    <m/>
    <x v="10"/>
    <x v="1"/>
    <x v="0"/>
    <m/>
    <m/>
    <m/>
    <s v="TBD"/>
  </r>
  <r>
    <n v="69"/>
    <s v="Formstack"/>
    <s v="Formstack is a workplace productivity platform that helps organizations streamline digital work through no-code online forms, documents, and signatures."/>
    <x v="3"/>
    <s v="South Africa"/>
    <x v="0"/>
    <x v="0"/>
    <x v="3"/>
    <s v="Nora Labuschagne"/>
    <s v="Garron Stevenson"/>
    <s v="TBD"/>
    <s v="W - WIP"/>
    <x v="2"/>
    <x v="4"/>
    <x v="23"/>
    <s v="https://www.formstack.com/"/>
    <m/>
    <m/>
    <m/>
    <m/>
    <m/>
    <m/>
    <m/>
    <m/>
    <m/>
    <s v="Bilal and Wieger ?"/>
    <m/>
    <s v="Formstack [BB: NDA in place as far as I am aware. We have not received anything else.]"/>
    <s v="Existing"/>
    <n v="1"/>
    <s v="No"/>
    <s v="Not Applicable"/>
    <m/>
    <m/>
    <m/>
    <m/>
    <m/>
    <m/>
    <m/>
    <m/>
    <m/>
    <m/>
    <m/>
    <m/>
    <x v="10"/>
    <x v="1"/>
    <x v="0"/>
    <m/>
    <m/>
    <m/>
    <s v="TBD"/>
  </r>
  <r>
    <n v="70"/>
    <s v="Prisma"/>
    <s v="PRISMA is an evidence-based minimum set of items aimed at helping authors to report a wide array of systematic reviews and meta-analyses, primarily used to assess the benefits and harms of a health care intervention."/>
    <x v="0"/>
    <s v="South Africa"/>
    <x v="0"/>
    <x v="0"/>
    <x v="7"/>
    <s v="Chris Vermeulen"/>
    <s v="TBD"/>
    <s v="TBD"/>
    <s v="T - TBD"/>
    <x v="2"/>
    <x v="2"/>
    <x v="10"/>
    <s v="https://www.paloaltonetworks.com/prisma/cloud"/>
    <s v="New"/>
    <s v="Prisma"/>
    <s v="Paloalto Networks"/>
    <m/>
    <m/>
    <m/>
    <m/>
    <m/>
    <s v="NO"/>
    <s v="Please discuss with Grant Walker and Craig"/>
    <m/>
    <s v="Prisma"/>
    <s v="New"/>
    <n v="1"/>
    <s v="No"/>
    <s v="Not Applicable"/>
    <m/>
    <m/>
    <m/>
    <m/>
    <m/>
    <m/>
    <m/>
    <m/>
    <m/>
    <m/>
    <m/>
    <m/>
    <x v="10"/>
    <x v="1"/>
    <x v="0"/>
    <m/>
    <m/>
    <m/>
    <s v="TBD"/>
  </r>
  <r>
    <n v="71"/>
    <s v="Corporate Web Solution (Melee)"/>
    <s v="The solution is designed to digitise the existing quotation process for the Small Business Provident Fund. Currently the Small Business Provident Fund requires a manual sign-up with scanned paper moving back and forth between Sanlam and client. The solution will digitise this - from plan selection all the way through to acceptance, debit order setup and contract. It is expected to be able to be digitially marketed given the digitial journey, lead to increased takeup of the fund, and less effort expended by Sanlam employees in the sign-up process."/>
    <x v="3"/>
    <s v="South Africa"/>
    <x v="0"/>
    <x v="10"/>
    <x v="17"/>
    <s v="Ashley Singh"/>
    <s v="TBD"/>
    <s v="TBD"/>
    <s v="T - TBD"/>
    <x v="1"/>
    <x v="1"/>
    <x v="43"/>
    <s v="https://www.paloguard.com/Prisma-Cloud.asp"/>
    <s v="New"/>
    <s v="Open Standards; Wordpress"/>
    <s v="Realm Digital"/>
    <m/>
    <m/>
    <m/>
    <m/>
    <m/>
    <s v="NO"/>
    <s v="NO"/>
    <m/>
    <s v="Corporate Web Solution"/>
    <s v="New"/>
    <s v="TBD"/>
    <s v="No"/>
    <s v="Not Applicable"/>
    <m/>
    <m/>
    <m/>
    <m/>
    <m/>
    <m/>
    <m/>
    <m/>
    <m/>
    <m/>
    <m/>
    <m/>
    <x v="10"/>
    <x v="1"/>
    <x v="0"/>
    <m/>
    <m/>
    <m/>
    <s v="TBD"/>
  </r>
  <r>
    <n v="72"/>
    <s v="LUW Stretch Clustering on VMware vSAN"/>
    <s v="We introduced a supportability risk on the Linux support team when we approved the use of LVM mirroring/MDRAID. During a failover test at CDC, only the CDC copies can be mapped to the CDC based DR shell. For the application to remain in CDC, the BDC VM and its storage VMX file need to be vMotion to CDC. The vMotion of this VMX file to CDC is a very sensitive and risky task and there always remains the likelihood of overwriting the BDC disk mappings. This will not be possible if the BDC host is not available in the case of an actual disaster in BDC._x000a_"/>
    <x v="1"/>
    <s v="South Africa"/>
    <x v="0"/>
    <x v="0"/>
    <x v="7"/>
    <s v="Theo Mabaso"/>
    <s v="Michael Williams"/>
    <s v="Jaco Kotze"/>
    <s v="A - Active"/>
    <x v="3"/>
    <x v="16"/>
    <x v="44"/>
    <s v="Not Applicable"/>
    <s v="New"/>
    <s v="VMWare"/>
    <s v="Internal"/>
    <m/>
    <m/>
    <m/>
    <m/>
    <m/>
    <s v="NO"/>
    <s v="NO/EXW License Agreement discuss with Barnie van Eck / Williem van der Spuy"/>
    <m/>
    <s v="LUW Stretch Clustering on VMware vSAN_x000a_"/>
    <s v="New"/>
    <n v="1"/>
    <s v="No"/>
    <s v="Not Applicable"/>
    <m/>
    <m/>
    <m/>
    <m/>
    <m/>
    <m/>
    <m/>
    <m/>
    <m/>
    <m/>
    <m/>
    <m/>
    <x v="10"/>
    <x v="1"/>
    <x v="0"/>
    <m/>
    <m/>
    <m/>
    <s v="N/A"/>
  </r>
  <r>
    <n v="73"/>
    <s v="TrustOne"/>
    <s v="The current application landscape is fragmented, because we use two systems (Viewpoint and MIP) in the trust, umbrella and beneficiary fund space. We have assets under management of almost R5b in these two teams and there are risks due to the limited system controls in place.This is evident in our audit feedback. The current environment prevents us from keeping up with competitors, when it comes to automation and is misaligned to our business growth strategy. The larger we grow, the more difficult it is to control this risk.”_x000a__x000a_Consolidation of multiple Fiduciary administration related services, namely; Estates, Trusts &amp; Beneficiary Funds onto a single administration platform to enable operational efficiency, manage business risk &amp; position the company for growth."/>
    <x v="0"/>
    <s v="South Africa"/>
    <x v="0"/>
    <x v="0"/>
    <x v="21"/>
    <s v="Sankie Morata"/>
    <m/>
    <s v="Brandon Barends"/>
    <s v="T - TBD"/>
    <x v="4"/>
    <x v="17"/>
    <x v="45"/>
    <s v="https://trustquay.com/"/>
    <m/>
    <m/>
    <m/>
    <m/>
    <m/>
    <m/>
    <m/>
    <m/>
    <m/>
    <m/>
    <m/>
    <m/>
    <s v="Replace"/>
    <s v="TBD"/>
    <s v="TBD"/>
    <s v="TBD"/>
    <m/>
    <m/>
    <m/>
    <m/>
    <m/>
    <m/>
    <m/>
    <m/>
    <m/>
    <m/>
    <m/>
    <m/>
    <x v="10"/>
    <x v="1"/>
    <x v="0"/>
    <m/>
    <m/>
    <m/>
    <s v="Fikile Mtsweni"/>
  </r>
  <r>
    <n v="74"/>
    <s v="BMC Helix ITSM SaaS POV with BCX"/>
    <s v="Deliver on Service Management of the Future strategy in support of agility, DevOps, digital and fast flow_x000a_Support decentralised accountability of product teams for local incidents, standard changes and independent requests_x000a_Modernise ITSM, automate processes and integrations_x000a_Enablement of SMOF vision - self-service end-user and developer autonomy, experience, productivity and value_x000a_Reuse and extend existing service lines, skills and suppliers_x000a_Understand change/transition, inform ITSM strategy, product choice and roadmap_x000a_"/>
    <x v="0"/>
    <s v="South Africa"/>
    <x v="0"/>
    <x v="0"/>
    <x v="7"/>
    <s v="Theo Mabaso"/>
    <s v="Michael Williams"/>
    <s v="Johan de Lange"/>
    <s v="T - TBD"/>
    <x v="3"/>
    <x v="15"/>
    <x v="46"/>
    <s v="https://www.bmc.com/it-solutions/bmc-helix.html"/>
    <m/>
    <m/>
    <m/>
    <m/>
    <m/>
    <m/>
    <m/>
    <m/>
    <m/>
    <m/>
    <m/>
    <m/>
    <s v="Replace"/>
    <n v="1"/>
    <s v="TBD"/>
    <s v="TBD"/>
    <m/>
    <m/>
    <m/>
    <m/>
    <m/>
    <m/>
    <m/>
    <m/>
    <m/>
    <m/>
    <m/>
    <m/>
    <x v="10"/>
    <x v="1"/>
    <x v="0"/>
    <m/>
    <m/>
    <m/>
    <s v="Grant Blanchard"/>
  </r>
  <r>
    <n v="75"/>
    <s v="CIEP D365 Integration Solution for MVP"/>
    <s v="Feed on prem client data to CX D365 for D2C and M&amp;C requirements._x000a__x000a_Get approval for the client data flow from CAR (BI) to D365 using SQL db and SSIS (with KingswaySoft)."/>
    <x v="3"/>
    <s v="South Africa"/>
    <x v="0"/>
    <x v="0"/>
    <x v="3"/>
    <s v="Nora Labuschagne"/>
    <s v="Garron Stevenson"/>
    <s v="Sean Kelly"/>
    <s v="T - TBD"/>
    <x v="2"/>
    <x v="2"/>
    <x v="22"/>
    <s v="https://dynamics.microsoft.com/en-us/"/>
    <m/>
    <m/>
    <m/>
    <m/>
    <m/>
    <m/>
    <m/>
    <m/>
    <m/>
    <m/>
    <m/>
    <m/>
    <s v="New"/>
    <s v="TBD"/>
    <s v="No"/>
    <s v="TBD"/>
    <m/>
    <m/>
    <m/>
    <m/>
    <m/>
    <m/>
    <m/>
    <m/>
    <m/>
    <m/>
    <m/>
    <m/>
    <x v="10"/>
    <x v="1"/>
    <x v="0"/>
    <m/>
    <m/>
    <m/>
    <s v="Jaco Pienaar "/>
  </r>
  <r>
    <n v="76"/>
    <s v="CloudHealth"/>
    <s v="The solution (Cloud Health) is a Software as a Service product owned by VMWare and provided to Sanlam through our BCX partnership and is aimed at achieving the following business goals:_x000a_Provide a “self-service” cloud infrastructure cost view for clients_x000a_Assist in cloud cost management by providing automated billing reports (based on chosen billing model)_x000a_Provide cloud spend optimization and driving down unnecessary costs  _x000a_This tool is provided free of charge through the BCX partnership for AWS. It does allow for Azure and on-prem VMWare integration, however this will be explored if and when required._x000a_"/>
    <x v="0"/>
    <s v="South Africa"/>
    <x v="0"/>
    <x v="0"/>
    <x v="7"/>
    <m/>
    <m/>
    <s v="Architect"/>
    <m/>
    <x v="2"/>
    <x v="7"/>
    <x v="47"/>
    <s v="https://www.cloudhealthtech.com/"/>
    <m/>
    <m/>
    <m/>
    <m/>
    <m/>
    <m/>
    <m/>
    <m/>
    <m/>
    <m/>
    <m/>
    <m/>
    <s v="New"/>
    <n v="1"/>
    <s v="No"/>
    <s v="Not Applicable"/>
    <m/>
    <m/>
    <m/>
    <m/>
    <m/>
    <m/>
    <m/>
    <m/>
    <m/>
    <m/>
    <m/>
    <m/>
    <x v="10"/>
    <x v="1"/>
    <x v="0"/>
    <m/>
    <m/>
    <m/>
    <s v="N/A"/>
  </r>
  <r>
    <n v="77"/>
    <s v="Fundamental Pricing Solution"/>
    <s v="• Asset Management - world-class asset management offering including smooth bonus type products"/>
    <x v="0"/>
    <s v="South Africa"/>
    <x v="0"/>
    <x v="0"/>
    <x v="17"/>
    <s v="Ashley Singh"/>
    <m/>
    <s v="Wayne Phillips"/>
    <m/>
    <x v="0"/>
    <x v="15"/>
    <x v="48"/>
    <s v="TBD - get this from Wayne Phillips"/>
    <m/>
    <m/>
    <m/>
    <m/>
    <m/>
    <m/>
    <m/>
    <m/>
    <m/>
    <m/>
    <m/>
    <m/>
    <s v="Existing"/>
    <n v="1"/>
    <s v="Yes"/>
    <s v="Sebia (Mainframe)"/>
    <m/>
    <m/>
    <m/>
    <m/>
    <m/>
    <m/>
    <m/>
    <m/>
    <m/>
    <m/>
    <m/>
    <m/>
    <x v="11"/>
    <x v="1"/>
    <x v="0"/>
    <m/>
    <m/>
    <m/>
    <s v="Rohan Daya"/>
  </r>
  <r>
    <n v="78"/>
    <s v="Rocketseed Email Signature"/>
    <s v="Create and manage company email signatures at scale._x000a_Simple and secure management your business email signatures."/>
    <x v="3"/>
    <s v="South Africa"/>
    <x v="0"/>
    <x v="2"/>
    <x v="22"/>
    <s v="Jeroboam Zondi"/>
    <m/>
    <s v="Architect"/>
    <m/>
    <x v="2"/>
    <x v="4"/>
    <x v="49"/>
    <s v="https://www.rocketseed.com/"/>
    <m/>
    <m/>
    <m/>
    <m/>
    <m/>
    <m/>
    <m/>
    <m/>
    <m/>
    <m/>
    <m/>
    <m/>
    <s v="New"/>
    <n v="1"/>
    <s v="No"/>
    <s v="Not Applicable"/>
    <m/>
    <m/>
    <m/>
    <m/>
    <m/>
    <m/>
    <m/>
    <m/>
    <m/>
    <m/>
    <m/>
    <m/>
    <x v="11"/>
    <x v="1"/>
    <x v="0"/>
    <m/>
    <m/>
    <m/>
    <m/>
  </r>
  <r>
    <n v="79"/>
    <s v="Magic Orange"/>
    <s v="• Develop managed and controlled recovery models for SGT services with workflow and version history;_x000a_• Track unit cost of SGT services;_x000a_• Define and track profitability of SGT services;_x000a_• Reduce manual effort to identify, classify and allocate expenses;_x000a_• Assist to identify and track cost optimisation opportunities;_x000a_• Build TCO models for Sanlam IT services / applications;_x000a_"/>
    <x v="0"/>
    <s v="South Africa"/>
    <x v="0"/>
    <x v="0"/>
    <x v="7"/>
    <s v="Theo Mabaso"/>
    <s v="Fatima Essa"/>
    <s v="Craig Cadenhead"/>
    <m/>
    <x v="2"/>
    <x v="7"/>
    <x v="47"/>
    <s v="https://magicorange.com/"/>
    <m/>
    <m/>
    <m/>
    <m/>
    <m/>
    <m/>
    <m/>
    <m/>
    <m/>
    <m/>
    <m/>
    <m/>
    <s v="New"/>
    <n v="1"/>
    <s v="No"/>
    <s v="Not Applicable"/>
    <m/>
    <m/>
    <m/>
    <m/>
    <m/>
    <m/>
    <m/>
    <m/>
    <m/>
    <m/>
    <m/>
    <m/>
    <x v="11"/>
    <x v="1"/>
    <x v="0"/>
    <m/>
    <m/>
    <m/>
    <m/>
  </r>
  <r>
    <n v="80"/>
    <s v="Scrum Genius"/>
    <s v="ScrumGenius helps managers run asynchronous standups. Automate your team status meetings. ScrumGenius runs automatic check-ins and stand-ups to help managers to track the progress, goals and performance of their employees."/>
    <x v="3"/>
    <s v="South Africa"/>
    <x v="0"/>
    <x v="0"/>
    <x v="17"/>
    <s v="Ashley Singh"/>
    <m/>
    <s v="Marius Ehlers"/>
    <m/>
    <x v="3"/>
    <x v="8"/>
    <x v="50"/>
    <s v="https://www.scrumgenius.com/"/>
    <m/>
    <m/>
    <m/>
    <m/>
    <m/>
    <m/>
    <m/>
    <m/>
    <m/>
    <m/>
    <m/>
    <m/>
    <s v="New"/>
    <n v="1"/>
    <s v="No"/>
    <s v="Not Applicable"/>
    <m/>
    <m/>
    <m/>
    <m/>
    <m/>
    <m/>
    <m/>
    <m/>
    <m/>
    <m/>
    <m/>
    <m/>
    <x v="11"/>
    <x v="1"/>
    <x v="0"/>
    <m/>
    <m/>
    <m/>
    <m/>
  </r>
  <r>
    <n v="81"/>
    <s v="MS Teams Adobe Plugin"/>
    <s v="Adobe Acrobat Reader DC software is the free global standard for reliably viewing, printing, and commenting on PDF documents for MS Teams"/>
    <x v="1"/>
    <s v="South Africa"/>
    <x v="3"/>
    <x v="0"/>
    <x v="7"/>
    <s v="Theo Mabaso"/>
    <s v="Wynand Louw"/>
    <s v="Johan Jacobs"/>
    <m/>
    <x v="3"/>
    <x v="8"/>
    <x v="50"/>
    <s v="https://get.adobe.com/reader/"/>
    <m/>
    <m/>
    <m/>
    <m/>
    <m/>
    <m/>
    <m/>
    <m/>
    <m/>
    <m/>
    <m/>
    <m/>
    <s v="Upgrade"/>
    <n v="1"/>
    <s v="No"/>
    <s v="Not Applicable"/>
    <m/>
    <m/>
    <m/>
    <m/>
    <m/>
    <m/>
    <m/>
    <m/>
    <m/>
    <m/>
    <m/>
    <m/>
    <x v="11"/>
    <x v="1"/>
    <x v="0"/>
    <m/>
    <m/>
    <m/>
    <s v="Reno Finch"/>
  </r>
  <r>
    <n v="82"/>
    <s v="UEX Platform"/>
    <s v="The UEX Platform aims to provide a unified experience for Sanlam clients address the below issues_x000a_• Clients should not be exposed to our federation_x000a_• We should make it easy for our clients to solve their problems and have their needs met_x000a_• Experiences should be consistent and not leave our clients frustrated or confused_x000a_• Experiences should be personalised to our clients_x000a_"/>
    <x v="3"/>
    <s v="South Africa"/>
    <x v="0"/>
    <x v="0"/>
    <x v="3"/>
    <s v="Nora Labuschagne"/>
    <m/>
    <s v="Architect"/>
    <m/>
    <x v="1"/>
    <x v="1"/>
    <x v="3"/>
    <s v="TBD"/>
    <m/>
    <m/>
    <m/>
    <m/>
    <m/>
    <m/>
    <m/>
    <m/>
    <m/>
    <m/>
    <m/>
    <m/>
    <s v="New"/>
    <s v="TBD"/>
    <s v="TBD"/>
    <s v="TBD"/>
    <m/>
    <m/>
    <m/>
    <m/>
    <m/>
    <m/>
    <m/>
    <m/>
    <m/>
    <m/>
    <m/>
    <m/>
    <x v="11"/>
    <x v="1"/>
    <x v="0"/>
    <m/>
    <m/>
    <m/>
    <m/>
  </r>
  <r>
    <n v="83"/>
    <s v="IRESS Xplan (Client Portal)"/>
    <s v="•_x0009_The Iress digital portal is an additional front-end to Xplan, specifically for clients. The purpose is to provide intermediaries with the ability to have clients complete an electronic fact-find to populate client data on SanFin. _x000a_•_x0009_This is an accelerator for “customised” advisers to have a mechanism for soliciting personal information (not basic demographic information, but detailed information required for planning) from clients."/>
    <x v="5"/>
    <s v="South Africa"/>
    <x v="0"/>
    <x v="0"/>
    <x v="4"/>
    <s v="Thomas Meisinger"/>
    <m/>
    <s v="Rudolf van den Berg"/>
    <m/>
    <x v="0"/>
    <x v="9"/>
    <x v="24"/>
    <s v="https://www.iress.com/software/financial-advice/client-portal/"/>
    <m/>
    <m/>
    <m/>
    <m/>
    <m/>
    <m/>
    <m/>
    <m/>
    <m/>
    <m/>
    <m/>
    <m/>
    <s v="Upgrade"/>
    <n v="1"/>
    <s v="No"/>
    <s v="Not Applicable"/>
    <m/>
    <m/>
    <m/>
    <m/>
    <m/>
    <m/>
    <m/>
    <m/>
    <m/>
    <m/>
    <m/>
    <m/>
    <x v="11"/>
    <x v="1"/>
    <x v="0"/>
    <m/>
    <m/>
    <m/>
    <m/>
  </r>
  <r>
    <n v="84"/>
    <s v="Santam Webquote"/>
    <s v="Growth is critical for Santam. For the past few years we have continued to be profitable but growing our policy units has been a challenge. The Web Quote Solution initiative has been started to grow our business (Sales Initiative) and is targeting a specific persona. i.e. the prospect ._x000a_We want to reduce /become more efficient in our contact Centre ( Sales Process)_x000a_We want to provide a better User Experience for prospects seeking insurance cover "/>
    <x v="0"/>
    <s v="South Africa"/>
    <x v="2"/>
    <x v="5"/>
    <x v="23"/>
    <s v="Antonio Forbes"/>
    <m/>
    <s v="Kumar Jeyaprakasam "/>
    <m/>
    <x v="5"/>
    <x v="18"/>
    <x v="51"/>
    <m/>
    <m/>
    <m/>
    <m/>
    <m/>
    <m/>
    <m/>
    <m/>
    <m/>
    <m/>
    <m/>
    <m/>
    <m/>
    <m/>
    <m/>
    <m/>
    <m/>
    <m/>
    <m/>
    <m/>
    <m/>
    <m/>
    <m/>
    <m/>
    <m/>
    <m/>
    <m/>
    <m/>
    <m/>
    <x v="0"/>
    <x v="1"/>
    <x v="0"/>
    <m/>
    <m/>
    <m/>
    <s v="Gretl Schnabel "/>
  </r>
  <r>
    <n v="85"/>
    <s v="ScrumPoker MS Teams App "/>
    <s v="ScrumPoker is a Microsoft Teams add-on, which is simply made to get rid of the long process of time estimation. It is designed to help Agile Scrum teams with estimating the complexity of user stories in a more effective way."/>
    <x v="5"/>
    <s v="South Africa"/>
    <x v="0"/>
    <x v="0"/>
    <x v="24"/>
    <s v="Hewan McCann"/>
    <m/>
    <s v="Johan Jacobs"/>
    <m/>
    <x v="5"/>
    <x v="18"/>
    <x v="51"/>
    <m/>
    <m/>
    <m/>
    <m/>
    <m/>
    <m/>
    <m/>
    <m/>
    <m/>
    <m/>
    <m/>
    <m/>
    <m/>
    <m/>
    <m/>
    <m/>
    <m/>
    <m/>
    <m/>
    <m/>
    <m/>
    <m/>
    <m/>
    <m/>
    <m/>
    <m/>
    <m/>
    <m/>
    <m/>
    <x v="0"/>
    <x v="1"/>
    <x v="0"/>
    <m/>
    <m/>
    <m/>
    <s v="Jacqueline Metrowich"/>
  </r>
  <r>
    <n v="86"/>
    <s v="BWise Replacement"/>
    <s v="BWise, provides a leading enterprise governance, risk management and compliance (GRC) platform that enables organizations to be in control of all of their key financial and reputational risks, including the risk of non-compliance."/>
    <x v="4"/>
    <s v="South Africa"/>
    <x v="1"/>
    <x v="7"/>
    <x v="25"/>
    <s v="Hessel Turkstra"/>
    <m/>
    <s v="TBD"/>
    <m/>
    <x v="5"/>
    <x v="18"/>
    <x v="51"/>
    <m/>
    <m/>
    <m/>
    <m/>
    <m/>
    <m/>
    <m/>
    <m/>
    <m/>
    <m/>
    <m/>
    <m/>
    <m/>
    <m/>
    <m/>
    <m/>
    <m/>
    <m/>
    <m/>
    <m/>
    <m/>
    <m/>
    <m/>
    <m/>
    <m/>
    <m/>
    <m/>
    <m/>
    <m/>
    <x v="0"/>
    <x v="1"/>
    <x v="0"/>
    <m/>
    <m/>
    <m/>
    <m/>
  </r>
  <r>
    <n v="87"/>
    <s v="Internal Audit (New System)"/>
    <s v="Internal Audit - A solution that enables businesses to deploy centralized audit analytics and continuous monitoring processes."/>
    <x v="4"/>
    <s v="South Africa"/>
    <x v="1"/>
    <x v="9"/>
    <x v="26"/>
    <s v="Werner Theart"/>
    <m/>
    <s v="Craig Cadenhead"/>
    <m/>
    <x v="5"/>
    <x v="18"/>
    <x v="51"/>
    <m/>
    <m/>
    <m/>
    <m/>
    <m/>
    <m/>
    <m/>
    <m/>
    <m/>
    <m/>
    <m/>
    <m/>
    <m/>
    <m/>
    <m/>
    <m/>
    <m/>
    <m/>
    <m/>
    <m/>
    <m/>
    <m/>
    <m/>
    <m/>
    <m/>
    <m/>
    <m/>
    <m/>
    <m/>
    <x v="0"/>
    <x v="1"/>
    <x v="0"/>
    <m/>
    <m/>
    <m/>
    <m/>
  </r>
  <r>
    <n v="88"/>
    <s v="Exstream Communication Data Collector"/>
    <s v="SRA and ClaimVantage will initiate communication to Exstream, by defining a loose coupled Cluster-specific and centralised but not communication-specific data collector"/>
    <x v="3"/>
    <s v="South Africa"/>
    <x v="0"/>
    <x v="0"/>
    <x v="7"/>
    <s v="Thomas Meisinger"/>
    <s v="Johan Pieters"/>
    <s v="Jacques Theron"/>
    <m/>
    <x v="5"/>
    <x v="18"/>
    <x v="51"/>
    <m/>
    <m/>
    <m/>
    <m/>
    <m/>
    <m/>
    <m/>
    <m/>
    <m/>
    <m/>
    <m/>
    <m/>
    <m/>
    <m/>
    <m/>
    <m/>
    <m/>
    <m/>
    <m/>
    <m/>
    <m/>
    <m/>
    <m/>
    <m/>
    <m/>
    <m/>
    <m/>
    <m/>
    <m/>
    <x v="0"/>
    <x v="1"/>
    <x v="0"/>
    <m/>
    <m/>
    <m/>
    <m/>
  </r>
  <r>
    <n v="89"/>
    <m/>
    <m/>
    <x v="6"/>
    <m/>
    <x v="3"/>
    <x v="10"/>
    <x v="27"/>
    <m/>
    <m/>
    <s v="Architect"/>
    <m/>
    <x v="5"/>
    <x v="18"/>
    <x v="51"/>
    <m/>
    <m/>
    <m/>
    <m/>
    <m/>
    <m/>
    <m/>
    <m/>
    <m/>
    <m/>
    <m/>
    <m/>
    <m/>
    <m/>
    <m/>
    <m/>
    <m/>
    <m/>
    <m/>
    <m/>
    <m/>
    <m/>
    <m/>
    <m/>
    <m/>
    <m/>
    <m/>
    <m/>
    <m/>
    <x v="12"/>
    <x v="1"/>
    <x v="4"/>
    <m/>
    <m/>
    <m/>
    <m/>
  </r>
  <r>
    <n v="90"/>
    <m/>
    <m/>
    <x v="6"/>
    <m/>
    <x v="3"/>
    <x v="10"/>
    <x v="27"/>
    <m/>
    <m/>
    <s v="Architect"/>
    <m/>
    <x v="5"/>
    <x v="18"/>
    <x v="51"/>
    <m/>
    <m/>
    <m/>
    <m/>
    <m/>
    <m/>
    <m/>
    <m/>
    <m/>
    <m/>
    <m/>
    <m/>
    <m/>
    <m/>
    <m/>
    <m/>
    <m/>
    <m/>
    <m/>
    <m/>
    <m/>
    <m/>
    <m/>
    <m/>
    <m/>
    <m/>
    <m/>
    <m/>
    <m/>
    <x v="12"/>
    <x v="1"/>
    <x v="4"/>
    <m/>
    <m/>
    <m/>
    <m/>
  </r>
  <r>
    <n v="91"/>
    <m/>
    <m/>
    <x v="6"/>
    <m/>
    <x v="3"/>
    <x v="10"/>
    <x v="27"/>
    <m/>
    <m/>
    <s v="Architect"/>
    <m/>
    <x v="5"/>
    <x v="18"/>
    <x v="51"/>
    <m/>
    <m/>
    <m/>
    <m/>
    <m/>
    <m/>
    <m/>
    <m/>
    <m/>
    <m/>
    <m/>
    <m/>
    <m/>
    <m/>
    <m/>
    <m/>
    <m/>
    <m/>
    <m/>
    <m/>
    <m/>
    <m/>
    <m/>
    <m/>
    <m/>
    <m/>
    <m/>
    <m/>
    <m/>
    <x v="12"/>
    <x v="1"/>
    <x v="4"/>
    <m/>
    <m/>
    <m/>
    <m/>
  </r>
  <r>
    <n v="92"/>
    <m/>
    <m/>
    <x v="6"/>
    <m/>
    <x v="3"/>
    <x v="10"/>
    <x v="27"/>
    <m/>
    <m/>
    <s v="Architect"/>
    <m/>
    <x v="5"/>
    <x v="18"/>
    <x v="51"/>
    <m/>
    <m/>
    <m/>
    <m/>
    <m/>
    <m/>
    <m/>
    <m/>
    <m/>
    <m/>
    <m/>
    <m/>
    <m/>
    <m/>
    <m/>
    <m/>
    <m/>
    <m/>
    <m/>
    <m/>
    <m/>
    <m/>
    <m/>
    <m/>
    <m/>
    <m/>
    <m/>
    <m/>
    <m/>
    <x v="12"/>
    <x v="1"/>
    <x v="4"/>
    <m/>
    <m/>
    <m/>
    <m/>
  </r>
  <r>
    <n v="93"/>
    <m/>
    <m/>
    <x v="6"/>
    <m/>
    <x v="3"/>
    <x v="10"/>
    <x v="27"/>
    <m/>
    <m/>
    <s v="Architect"/>
    <m/>
    <x v="5"/>
    <x v="18"/>
    <x v="51"/>
    <m/>
    <m/>
    <m/>
    <m/>
    <m/>
    <m/>
    <m/>
    <m/>
    <m/>
    <m/>
    <m/>
    <m/>
    <m/>
    <m/>
    <m/>
    <m/>
    <m/>
    <m/>
    <m/>
    <m/>
    <m/>
    <m/>
    <m/>
    <m/>
    <m/>
    <m/>
    <m/>
    <m/>
    <m/>
    <x v="12"/>
    <x v="1"/>
    <x v="4"/>
    <m/>
    <m/>
    <m/>
    <m/>
  </r>
  <r>
    <n v="94"/>
    <m/>
    <m/>
    <x v="6"/>
    <m/>
    <x v="3"/>
    <x v="10"/>
    <x v="27"/>
    <m/>
    <m/>
    <s v="Architect"/>
    <m/>
    <x v="5"/>
    <x v="18"/>
    <x v="51"/>
    <m/>
    <m/>
    <m/>
    <m/>
    <m/>
    <m/>
    <m/>
    <m/>
    <m/>
    <m/>
    <m/>
    <m/>
    <m/>
    <m/>
    <m/>
    <m/>
    <m/>
    <m/>
    <m/>
    <m/>
    <m/>
    <m/>
    <m/>
    <m/>
    <m/>
    <m/>
    <m/>
    <m/>
    <m/>
    <x v="12"/>
    <x v="1"/>
    <x v="4"/>
    <m/>
    <m/>
    <m/>
    <m/>
  </r>
  <r>
    <n v="95"/>
    <m/>
    <m/>
    <x v="6"/>
    <m/>
    <x v="3"/>
    <x v="10"/>
    <x v="27"/>
    <m/>
    <m/>
    <s v="Architect"/>
    <m/>
    <x v="5"/>
    <x v="18"/>
    <x v="51"/>
    <m/>
    <m/>
    <m/>
    <m/>
    <m/>
    <m/>
    <m/>
    <m/>
    <m/>
    <m/>
    <m/>
    <m/>
    <m/>
    <m/>
    <m/>
    <m/>
    <m/>
    <m/>
    <m/>
    <m/>
    <m/>
    <m/>
    <m/>
    <m/>
    <m/>
    <m/>
    <m/>
    <m/>
    <m/>
    <x v="12"/>
    <x v="1"/>
    <x v="4"/>
    <m/>
    <m/>
    <m/>
    <m/>
  </r>
  <r>
    <n v="96"/>
    <m/>
    <m/>
    <x v="6"/>
    <m/>
    <x v="3"/>
    <x v="10"/>
    <x v="27"/>
    <m/>
    <m/>
    <s v="Architect"/>
    <m/>
    <x v="5"/>
    <x v="18"/>
    <x v="51"/>
    <m/>
    <m/>
    <m/>
    <m/>
    <m/>
    <m/>
    <m/>
    <m/>
    <m/>
    <m/>
    <m/>
    <m/>
    <m/>
    <m/>
    <m/>
    <m/>
    <m/>
    <m/>
    <m/>
    <m/>
    <m/>
    <m/>
    <m/>
    <m/>
    <m/>
    <m/>
    <m/>
    <m/>
    <m/>
    <x v="12"/>
    <x v="1"/>
    <x v="4"/>
    <m/>
    <m/>
    <m/>
    <m/>
  </r>
  <r>
    <n v="97"/>
    <m/>
    <m/>
    <x v="6"/>
    <m/>
    <x v="3"/>
    <x v="10"/>
    <x v="27"/>
    <m/>
    <m/>
    <s v="Architect"/>
    <m/>
    <x v="5"/>
    <x v="18"/>
    <x v="51"/>
    <m/>
    <m/>
    <m/>
    <m/>
    <m/>
    <m/>
    <m/>
    <m/>
    <m/>
    <m/>
    <m/>
    <m/>
    <m/>
    <m/>
    <m/>
    <m/>
    <m/>
    <m/>
    <m/>
    <m/>
    <m/>
    <m/>
    <m/>
    <m/>
    <m/>
    <m/>
    <m/>
    <m/>
    <m/>
    <x v="12"/>
    <x v="1"/>
    <x v="4"/>
    <m/>
    <m/>
    <m/>
    <m/>
  </r>
  <r>
    <n v="98"/>
    <m/>
    <m/>
    <x v="6"/>
    <m/>
    <x v="3"/>
    <x v="10"/>
    <x v="27"/>
    <m/>
    <m/>
    <s v="Architect"/>
    <m/>
    <x v="5"/>
    <x v="18"/>
    <x v="51"/>
    <m/>
    <m/>
    <m/>
    <m/>
    <m/>
    <m/>
    <m/>
    <m/>
    <m/>
    <m/>
    <m/>
    <m/>
    <m/>
    <m/>
    <m/>
    <m/>
    <m/>
    <m/>
    <m/>
    <m/>
    <m/>
    <m/>
    <m/>
    <m/>
    <m/>
    <m/>
    <m/>
    <m/>
    <m/>
    <x v="12"/>
    <x v="1"/>
    <x v="4"/>
    <m/>
    <m/>
    <m/>
    <m/>
  </r>
  <r>
    <n v="99"/>
    <m/>
    <m/>
    <x v="6"/>
    <m/>
    <x v="3"/>
    <x v="10"/>
    <x v="27"/>
    <m/>
    <m/>
    <s v="Architect"/>
    <m/>
    <x v="5"/>
    <x v="18"/>
    <x v="51"/>
    <m/>
    <m/>
    <m/>
    <m/>
    <m/>
    <m/>
    <m/>
    <m/>
    <m/>
    <m/>
    <m/>
    <m/>
    <m/>
    <m/>
    <m/>
    <m/>
    <m/>
    <m/>
    <m/>
    <m/>
    <m/>
    <m/>
    <m/>
    <m/>
    <m/>
    <m/>
    <m/>
    <m/>
    <m/>
    <x v="12"/>
    <x v="1"/>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J40" firstHeaderRow="1" firstDataRow="2" firstDataCol="4"/>
  <pivotFields count="51">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0"/>
        <item x="2"/>
        <item x="3"/>
      </items>
    </pivotField>
    <pivotField axis="axisRow" compact="0" outline="0" subtotalTop="0" showAll="0" defaultSubtotal="0">
      <items count="11">
        <item x="7"/>
        <item x="6"/>
        <item x="4"/>
        <item x="1"/>
        <item x="0"/>
        <item x="2"/>
        <item x="3"/>
        <item x="5"/>
        <item x="10"/>
        <item x="8"/>
        <item x="9"/>
      </items>
    </pivotField>
    <pivotField axis="axisRow" compact="0" outline="0" showAll="0" defaultSubtotal="0">
      <items count="29">
        <item x="8"/>
        <item x="11"/>
        <item x="4"/>
        <item x="0"/>
        <item x="6"/>
        <item x="5"/>
        <item x="10"/>
        <item x="2"/>
        <item x="7"/>
        <item x="1"/>
        <item x="12"/>
        <item sd="0" x="3"/>
        <item x="9"/>
        <item x="14"/>
        <item x="13"/>
        <item x="15"/>
        <item x="17"/>
        <item x="18"/>
        <item x="19"/>
        <item x="16"/>
        <item x="20"/>
        <item x="27"/>
        <item m="1" x="28"/>
        <item x="21"/>
        <item x="22"/>
        <item x="23"/>
        <item x="24"/>
        <item x="25"/>
        <item x="26"/>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0"/>
        <item x="1"/>
      </items>
    </pivotField>
    <pivotField axis="axisCol" compact="0" outline="0" showAll="0" defaultSubtotal="0">
      <items count="5">
        <item x="2"/>
        <item x="3"/>
        <item x="0"/>
        <item x="1"/>
        <item x="4"/>
      </items>
    </pivotField>
    <pivotField compact="0" outline="0" showAll="0" defaultSubtotal="0"/>
    <pivotField compact="0" outline="0" showAll="0" defaultSubtotal="0"/>
    <pivotField compact="0" outline="0" showAll="0" defaultSubtotal="0"/>
    <pivotField compact="0" outline="0" showAll="0" defaultSubtotal="0"/>
  </pivotFields>
  <rowFields count="4">
    <field x="45"/>
    <field x="5"/>
    <field x="7"/>
    <field x="6"/>
  </rowFields>
  <rowItems count="38">
    <i>
      <x/>
      <x/>
      <x/>
      <x v="3"/>
    </i>
    <i r="2">
      <x v="9"/>
      <x v="3"/>
    </i>
    <i r="1">
      <x v="1"/>
      <x v="2"/>
      <x v="4"/>
    </i>
    <i r="2">
      <x v="3"/>
      <x v="4"/>
    </i>
    <i r="2">
      <x v="4"/>
      <x v="6"/>
    </i>
    <i r="2">
      <x v="5"/>
      <x v="4"/>
    </i>
    <i r="2">
      <x v="7"/>
      <x v="5"/>
    </i>
    <i r="2">
      <x v="8"/>
      <x v="4"/>
    </i>
    <i r="2">
      <x v="11"/>
    </i>
    <i>
      <x v="1"/>
      <x/>
      <x/>
      <x v="3"/>
    </i>
    <i r="2">
      <x v="10"/>
      <x v="1"/>
    </i>
    <i r="2">
      <x v="12"/>
      <x v="2"/>
    </i>
    <i r="2">
      <x v="13"/>
      <x/>
    </i>
    <i r="2">
      <x v="14"/>
      <x v="2"/>
    </i>
    <i r="2">
      <x v="15"/>
      <x v="2"/>
    </i>
    <i r="2">
      <x v="17"/>
      <x v="9"/>
    </i>
    <i r="2">
      <x v="18"/>
      <x v="10"/>
    </i>
    <i r="2">
      <x v="27"/>
      <x/>
    </i>
    <i r="2">
      <x v="28"/>
      <x v="10"/>
    </i>
    <i r="1">
      <x v="1"/>
      <x v="1"/>
      <x v="4"/>
    </i>
    <i r="2">
      <x v="2"/>
      <x v="4"/>
    </i>
    <i r="2">
      <x v="3"/>
      <x v="4"/>
    </i>
    <i r="2">
      <x v="7"/>
      <x v="5"/>
    </i>
    <i r="2">
      <x v="8"/>
      <x v="4"/>
    </i>
    <i r="2">
      <x v="11"/>
    </i>
    <i r="2">
      <x v="16"/>
      <x v="4"/>
    </i>
    <i r="3">
      <x v="6"/>
    </i>
    <i r="3">
      <x v="8"/>
    </i>
    <i r="2">
      <x v="19"/>
      <x v="4"/>
    </i>
    <i r="2">
      <x v="20"/>
      <x v="4"/>
    </i>
    <i r="2">
      <x v="23"/>
      <x v="4"/>
    </i>
    <i r="2">
      <x v="24"/>
      <x v="5"/>
    </i>
    <i r="2">
      <x v="26"/>
      <x v="4"/>
    </i>
    <i r="1">
      <x v="2"/>
      <x v="6"/>
      <x v="7"/>
    </i>
    <i r="2">
      <x v="25"/>
      <x v="7"/>
    </i>
    <i r="1">
      <x v="3"/>
      <x v="8"/>
      <x v="4"/>
    </i>
    <i r="2">
      <x v="21"/>
      <x v="8"/>
    </i>
    <i t="grand">
      <x/>
    </i>
  </rowItems>
  <colFields count="1">
    <field x="46"/>
  </colFields>
  <colItems count="6">
    <i>
      <x/>
    </i>
    <i>
      <x v="1"/>
    </i>
    <i>
      <x v="2"/>
    </i>
    <i>
      <x v="3"/>
    </i>
    <i>
      <x v="4"/>
    </i>
    <i t="grand">
      <x/>
    </i>
  </colItems>
  <dataFields count="1">
    <dataField name="Count of Name of Initiative " fld="1" subtotal="count" baseField="0" baseItem="0"/>
  </dataFields>
  <formats count="6">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dataOnly="0" labelOnly="1" fieldPosition="0">
        <references count="1">
          <reference field="7" count="0"/>
        </references>
      </pivotArea>
    </format>
    <format dxfId="45">
      <pivotArea field="45" type="button" dataOnly="0" labelOnly="1" outline="0" axis="axisRow" fieldPosition="0"/>
    </format>
    <format dxfId="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1">
  <location ref="A130:B150" firstHeaderRow="1" firstDataRow="1" firstDataCol="1" rowPageCount="1" colPageCount="1"/>
  <pivotFields count="51">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axis="axisPage" compact="0" outline="0" multipleItemSelectionAllowed="1" showAll="0" defaultSubtotal="0">
      <items count="11">
        <item x="7"/>
        <item x="6"/>
        <item x="9"/>
        <item x="4"/>
        <item x="1"/>
        <item x="8"/>
        <item x="0"/>
        <item x="2"/>
        <item x="3"/>
        <item x="5"/>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0">
        <item x="2"/>
        <item x="12"/>
        <item x="1"/>
        <item x="8"/>
        <item x="4"/>
        <item x="10"/>
        <item x="7"/>
        <item x="16"/>
        <item x="6"/>
        <item x="5"/>
        <item x="11"/>
        <item x="15"/>
        <item x="3"/>
        <item x="9"/>
        <item x="14"/>
        <item x="0"/>
        <item x="13"/>
        <item x="18"/>
        <item x="17"/>
        <item m="1" x="1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3"/>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6" hier="-1"/>
  </pageFields>
  <dataFields count="1">
    <dataField name="Count of Name of Initiative " fld="1" subtotal="count" baseField="0" baseItem="0"/>
  </dataFields>
  <chartFormats count="1">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1">
  <location ref="A158:B211" firstHeaderRow="1" firstDataRow="1" firstDataCol="1" rowPageCount="1" colPageCount="1"/>
  <pivotFields count="51">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axis="axisPage" compact="0" outline="0" multipleItemSelectionAllowed="1" showAll="0" defaultSubtotal="0">
      <items count="11">
        <item x="7"/>
        <item x="6"/>
        <item x="9"/>
        <item x="4"/>
        <item x="1"/>
        <item x="8"/>
        <item x="0"/>
        <item x="2"/>
        <item x="3"/>
        <item x="5"/>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3">
        <item x="28"/>
        <item x="1"/>
        <item x="18"/>
        <item x="8"/>
        <item x="3"/>
        <item x="43"/>
        <item x="4"/>
        <item x="39"/>
        <item x="21"/>
        <item x="7"/>
        <item x="42"/>
        <item x="24"/>
        <item x="9"/>
        <item x="0"/>
        <item x="41"/>
        <item x="5"/>
        <item x="11"/>
        <item x="10"/>
        <item x="16"/>
        <item x="40"/>
        <item x="22"/>
        <item x="38"/>
        <item x="2"/>
        <item x="31"/>
        <item x="19"/>
        <item x="6"/>
        <item x="23"/>
        <item x="30"/>
        <item x="14"/>
        <item x="27"/>
        <item x="25"/>
        <item x="15"/>
        <item x="12"/>
        <item x="13"/>
        <item x="20"/>
        <item x="37"/>
        <item x="36"/>
        <item x="32"/>
        <item x="17"/>
        <item x="29"/>
        <item x="44"/>
        <item x="26"/>
        <item x="34"/>
        <item x="35"/>
        <item x="33"/>
        <item x="51"/>
        <item x="45"/>
        <item m="1" x="52"/>
        <item x="46"/>
        <item x="47"/>
        <item x="48"/>
        <item x="49"/>
        <item x="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4"/>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8"/>
    </i>
    <i>
      <x v="49"/>
    </i>
    <i>
      <x v="50"/>
    </i>
    <i>
      <x v="51"/>
    </i>
    <i>
      <x v="52"/>
    </i>
    <i t="grand">
      <x/>
    </i>
  </rowItems>
  <colItems count="1">
    <i/>
  </colItems>
  <pageFields count="1">
    <pageField fld="6" hier="-1"/>
  </pageFields>
  <dataFields count="1">
    <dataField name="Count of Name of Initiative " fld="1" subtotal="count" baseField="0" baseItem="0"/>
  </dataFields>
  <chartFormats count="1">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8">
  <location ref="A44:F74" firstHeaderRow="1" firstDataRow="2" firstDataCol="1"/>
  <pivotFields count="51">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1"/>
        <item x="0"/>
        <item x="2"/>
        <item x="3"/>
      </items>
    </pivotField>
    <pivotField compact="0" outline="0" subtotalTop="0" showAll="0" defaultSubtotal="0"/>
    <pivotField axis="axisRow" compact="0" outline="0" showAll="0" defaultSubtotal="0">
      <items count="29">
        <item x="8"/>
        <item x="11"/>
        <item x="4"/>
        <item x="0"/>
        <item x="6"/>
        <item x="5"/>
        <item x="10"/>
        <item x="2"/>
        <item x="7"/>
        <item x="1"/>
        <item x="12"/>
        <item x="3"/>
        <item x="9"/>
        <item x="14"/>
        <item x="13"/>
        <item x="15"/>
        <item x="17"/>
        <item x="18"/>
        <item x="19"/>
        <item x="16"/>
        <item x="20"/>
        <item x="27"/>
        <item m="1" x="28"/>
        <item x="21"/>
        <item x="22"/>
        <item x="23"/>
        <item x="24"/>
        <item x="25"/>
        <item x="26"/>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7"/>
  </rowFields>
  <rowItems count="29">
    <i>
      <x/>
    </i>
    <i>
      <x v="1"/>
    </i>
    <i>
      <x v="2"/>
    </i>
    <i>
      <x v="3"/>
    </i>
    <i>
      <x v="4"/>
    </i>
    <i>
      <x v="5"/>
    </i>
    <i>
      <x v="6"/>
    </i>
    <i>
      <x v="7"/>
    </i>
    <i>
      <x v="8"/>
    </i>
    <i>
      <x v="9"/>
    </i>
    <i>
      <x v="10"/>
    </i>
    <i>
      <x v="11"/>
    </i>
    <i>
      <x v="12"/>
    </i>
    <i>
      <x v="13"/>
    </i>
    <i>
      <x v="14"/>
    </i>
    <i>
      <x v="15"/>
    </i>
    <i>
      <x v="16"/>
    </i>
    <i>
      <x v="17"/>
    </i>
    <i>
      <x v="18"/>
    </i>
    <i>
      <x v="19"/>
    </i>
    <i>
      <x v="20"/>
    </i>
    <i>
      <x v="21"/>
    </i>
    <i>
      <x v="23"/>
    </i>
    <i>
      <x v="24"/>
    </i>
    <i>
      <x v="25"/>
    </i>
    <i>
      <x v="26"/>
    </i>
    <i>
      <x v="27"/>
    </i>
    <i>
      <x v="28"/>
    </i>
    <i t="grand">
      <x/>
    </i>
  </rowItems>
  <colFields count="1">
    <field x="5"/>
  </colFields>
  <colItems count="5">
    <i>
      <x/>
    </i>
    <i>
      <x v="1"/>
    </i>
    <i>
      <x v="2"/>
    </i>
    <i>
      <x v="3"/>
    </i>
    <i t="grand">
      <x/>
    </i>
  </colItems>
  <dataFields count="1">
    <dataField name="Count of Name of Initiative " fld="1" subtotal="count" baseField="0" baseItem="0"/>
  </dataFields>
  <formats count="3">
    <format dxfId="52">
      <pivotArea outline="0" collapsedLevelsAreSubtotals="1" fieldPosition="0"/>
    </format>
    <format dxfId="51">
      <pivotArea outline="0" collapsedLevelsAreSubtotals="1" fieldPosition="0"/>
    </format>
    <format dxfId="50">
      <pivotArea outline="0" collapsedLevelsAreSubtotals="1" fieldPosition="0"/>
    </format>
  </formats>
  <chartFormats count="10">
    <chartFormat chart="21" format="34" series="1">
      <pivotArea type="data" outline="0" fieldPosition="0">
        <references count="1">
          <reference field="4294967294" count="1" selected="0">
            <x v="0"/>
          </reference>
        </references>
      </pivotArea>
    </chartFormat>
    <chartFormat chart="13" format="34" series="1">
      <pivotArea type="data" outline="0" fieldPosition="0">
        <references count="1">
          <reference field="4294967294" count="1" selected="0">
            <x v="0"/>
          </reference>
        </references>
      </pivotArea>
    </chartFormat>
    <chartFormat chart="21" format="36" series="1">
      <pivotArea type="data" outline="0" fieldPosition="0">
        <references count="2">
          <reference field="4294967294" count="1" selected="0">
            <x v="0"/>
          </reference>
          <reference field="5" count="1" selected="0">
            <x v="2"/>
          </reference>
        </references>
      </pivotArea>
    </chartFormat>
    <chartFormat chart="13" format="36" series="1">
      <pivotArea type="data" outline="0" fieldPosition="0">
        <references count="2">
          <reference field="4294967294" count="1" selected="0">
            <x v="0"/>
          </reference>
          <reference field="5" count="1" selected="0">
            <x v="2"/>
          </reference>
        </references>
      </pivotArea>
    </chartFormat>
    <chartFormat chart="13" format="40" series="1">
      <pivotArea type="data" outline="0" fieldPosition="0">
        <references count="2">
          <reference field="4294967294" count="1" selected="0">
            <x v="0"/>
          </reference>
          <reference field="5" count="1" selected="0">
            <x v="0"/>
          </reference>
        </references>
      </pivotArea>
    </chartFormat>
    <chartFormat chart="13" format="41" series="1">
      <pivotArea type="data" outline="0" fieldPosition="0">
        <references count="2">
          <reference field="4294967294" count="1" selected="0">
            <x v="0"/>
          </reference>
          <reference field="5" count="1" selected="0">
            <x v="1"/>
          </reference>
        </references>
      </pivotArea>
    </chartFormat>
    <chartFormat chart="21" format="40" series="1">
      <pivotArea type="data" outline="0" fieldPosition="0">
        <references count="2">
          <reference field="4294967294" count="1" selected="0">
            <x v="0"/>
          </reference>
          <reference field="5" count="1" selected="0">
            <x v="0"/>
          </reference>
        </references>
      </pivotArea>
    </chartFormat>
    <chartFormat chart="21" format="41" series="1">
      <pivotArea type="data" outline="0" fieldPosition="0">
        <references count="2">
          <reference field="4294967294" count="1" selected="0">
            <x v="0"/>
          </reference>
          <reference field="5" count="1" selected="0">
            <x v="1"/>
          </reference>
        </references>
      </pivotArea>
    </chartFormat>
    <chartFormat chart="21" format="42" series="1">
      <pivotArea type="data" outline="0" fieldPosition="0">
        <references count="2">
          <reference field="4294967294" count="1" selected="0">
            <x v="0"/>
          </reference>
          <reference field="5" count="1" selected="0">
            <x v="3"/>
          </reference>
        </references>
      </pivotArea>
    </chartFormat>
    <chartFormat chart="13" format="4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5">
  <location ref="A94:C108" firstHeaderRow="1" firstDataRow="1" firstDataCol="2" rowPageCount="1" colPageCount="1"/>
  <pivotFields count="51">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3">
        <item x="4"/>
        <item x="5"/>
        <item x="6"/>
        <item x="7"/>
        <item x="8"/>
        <item x="9"/>
        <item x="10"/>
        <item x="0"/>
        <item x="1"/>
        <item x="2"/>
        <item x="3"/>
        <item h="1" x="12"/>
        <item x="11"/>
      </items>
    </pivotField>
    <pivotField axis="axisRow" compact="0" outline="0" showAll="0" defaultSubtotal="0">
      <items count="2">
        <item x="0"/>
        <item x="1"/>
      </items>
    </pivotField>
    <pivotField axis="axisPage" compact="0" outline="0" multipleItemSelectionAllowed="1" showAll="0" defaultSubtotal="0">
      <items count="5">
        <item sd="0" x="2"/>
        <item sd="0" x="3"/>
        <item sd="0" x="0"/>
        <item sd="0" x="1"/>
        <item sd="0" x="4"/>
      </items>
    </pivotField>
    <pivotField compact="0" outline="0" showAll="0" defaultSubtotal="0"/>
    <pivotField compact="0" outline="0" showAll="0" defaultSubtotal="0"/>
    <pivotField compact="0" outline="0" showAll="0" defaultSubtotal="0"/>
    <pivotField compact="0" outline="0" showAll="0" defaultSubtotal="0"/>
  </pivotFields>
  <rowFields count="2">
    <field x="45"/>
    <field x="44"/>
  </rowFields>
  <rowItems count="14">
    <i>
      <x/>
      <x v="7"/>
    </i>
    <i r="1">
      <x v="8"/>
    </i>
    <i r="1">
      <x v="9"/>
    </i>
    <i r="1">
      <x v="10"/>
    </i>
    <i>
      <x v="1"/>
      <x/>
    </i>
    <i r="1">
      <x v="1"/>
    </i>
    <i r="1">
      <x v="2"/>
    </i>
    <i r="1">
      <x v="3"/>
    </i>
    <i r="1">
      <x v="4"/>
    </i>
    <i r="1">
      <x v="5"/>
    </i>
    <i r="1">
      <x v="6"/>
    </i>
    <i r="1">
      <x v="7"/>
    </i>
    <i r="1">
      <x v="12"/>
    </i>
    <i t="grand">
      <x/>
    </i>
  </rowItems>
  <colItems count="1">
    <i/>
  </colItems>
  <pageFields count="1">
    <pageField fld="46" hier="-1"/>
  </pageFields>
  <dataFields count="1">
    <dataField name="Count of Name of Initiative " fld="1" subtotal="count" baseField="0" baseItem="0"/>
  </dataFields>
  <formats count="3">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2">
    <chartFormat chart="30" format="81" series="1">
      <pivotArea type="data" outline="0" fieldPosition="0">
        <references count="1">
          <reference field="4294967294" count="1" selected="0">
            <x v="0"/>
          </reference>
        </references>
      </pivotArea>
    </chartFormat>
    <chartFormat chart="34" format="8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0">
  <location ref="A78:B86" firstHeaderRow="1" firstDataRow="1" firstDataCol="1"/>
  <pivotFields count="51">
    <pivotField compact="0" outline="0" showAll="0" defaultSubtotal="0"/>
    <pivotField dataField="1" compact="0" outline="0" showAll="0" defaultSubtotal="0"/>
    <pivotField compact="0" outline="0" showAll="0" defaultSubtotal="0"/>
    <pivotField axis="axisRow" compact="0" outline="0" showAll="0" defaultSubtotal="0">
      <items count="8">
        <item x="2"/>
        <item m="1" x="7"/>
        <item x="3"/>
        <item x="5"/>
        <item x="4"/>
        <item x="0"/>
        <item x="6"/>
        <item x="1"/>
      </items>
    </pivotField>
    <pivotField compact="0" outline="0" showAll="0" defaultSubtotal="0"/>
    <pivotField compact="0" outline="0" showAll="0" defaultSubtotal="0"/>
    <pivotField compact="0" outline="0" subtotalTop="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3"/>
  </rowFields>
  <rowItems count="8">
    <i>
      <x/>
    </i>
    <i>
      <x v="2"/>
    </i>
    <i>
      <x v="3"/>
    </i>
    <i>
      <x v="4"/>
    </i>
    <i>
      <x v="5"/>
    </i>
    <i>
      <x v="6"/>
    </i>
    <i>
      <x v="7"/>
    </i>
    <i t="grand">
      <x/>
    </i>
  </rowItems>
  <colItems count="1">
    <i/>
  </colItems>
  <dataFields count="1">
    <dataField name="Count of Name of Initiative " fld="1" subtotal="count" baseField="0" baseItem="0"/>
  </dataFields>
  <formats count="3">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16">
    <chartFormat chart="10" format="48" series="1">
      <pivotArea type="data" outline="0" fieldPosition="0">
        <references count="1">
          <reference field="4294967294" count="1" selected="0">
            <x v="0"/>
          </reference>
        </references>
      </pivotArea>
    </chartFormat>
    <chartFormat chart="18" format="61" series="1">
      <pivotArea type="data" outline="0" fieldPosition="0">
        <references count="1">
          <reference field="4294967294" count="1" selected="0">
            <x v="0"/>
          </reference>
        </references>
      </pivotArea>
    </chartFormat>
    <chartFormat chart="10" format="49">
      <pivotArea type="data" outline="0" fieldPosition="0">
        <references count="2">
          <reference field="4294967294" count="1" selected="0">
            <x v="0"/>
          </reference>
          <reference field="3" count="1" selected="0">
            <x v="0"/>
          </reference>
        </references>
      </pivotArea>
    </chartFormat>
    <chartFormat chart="10" format="50">
      <pivotArea type="data" outline="0" fieldPosition="0">
        <references count="2">
          <reference field="4294967294" count="1" selected="0">
            <x v="0"/>
          </reference>
          <reference field="3" count="1" selected="0">
            <x v="2"/>
          </reference>
        </references>
      </pivotArea>
    </chartFormat>
    <chartFormat chart="10" format="51">
      <pivotArea type="data" outline="0" fieldPosition="0">
        <references count="2">
          <reference field="4294967294" count="1" selected="0">
            <x v="0"/>
          </reference>
          <reference field="3" count="1" selected="0">
            <x v="3"/>
          </reference>
        </references>
      </pivotArea>
    </chartFormat>
    <chartFormat chart="10" format="52">
      <pivotArea type="data" outline="0" fieldPosition="0">
        <references count="2">
          <reference field="4294967294" count="1" selected="0">
            <x v="0"/>
          </reference>
          <reference field="3" count="1" selected="0">
            <x v="4"/>
          </reference>
        </references>
      </pivotArea>
    </chartFormat>
    <chartFormat chart="10" format="53">
      <pivotArea type="data" outline="0" fieldPosition="0">
        <references count="2">
          <reference field="4294967294" count="1" selected="0">
            <x v="0"/>
          </reference>
          <reference field="3" count="1" selected="0">
            <x v="5"/>
          </reference>
        </references>
      </pivotArea>
    </chartFormat>
    <chartFormat chart="10" format="54">
      <pivotArea type="data" outline="0" fieldPosition="0">
        <references count="2">
          <reference field="4294967294" count="1" selected="0">
            <x v="0"/>
          </reference>
          <reference field="3" count="1" selected="0">
            <x v="7"/>
          </reference>
        </references>
      </pivotArea>
    </chartFormat>
    <chartFormat chart="18" format="62">
      <pivotArea type="data" outline="0" fieldPosition="0">
        <references count="2">
          <reference field="4294967294" count="1" selected="0">
            <x v="0"/>
          </reference>
          <reference field="3" count="1" selected="0">
            <x v="0"/>
          </reference>
        </references>
      </pivotArea>
    </chartFormat>
    <chartFormat chart="18" format="63">
      <pivotArea type="data" outline="0" fieldPosition="0">
        <references count="2">
          <reference field="4294967294" count="1" selected="0">
            <x v="0"/>
          </reference>
          <reference field="3" count="1" selected="0">
            <x v="2"/>
          </reference>
        </references>
      </pivotArea>
    </chartFormat>
    <chartFormat chart="18" format="64">
      <pivotArea type="data" outline="0" fieldPosition="0">
        <references count="2">
          <reference field="4294967294" count="1" selected="0">
            <x v="0"/>
          </reference>
          <reference field="3" count="1" selected="0">
            <x v="3"/>
          </reference>
        </references>
      </pivotArea>
    </chartFormat>
    <chartFormat chart="18" format="65">
      <pivotArea type="data" outline="0" fieldPosition="0">
        <references count="2">
          <reference field="4294967294" count="1" selected="0">
            <x v="0"/>
          </reference>
          <reference field="3" count="1" selected="0">
            <x v="4"/>
          </reference>
        </references>
      </pivotArea>
    </chartFormat>
    <chartFormat chart="18" format="66">
      <pivotArea type="data" outline="0" fieldPosition="0">
        <references count="2">
          <reference field="4294967294" count="1" selected="0">
            <x v="0"/>
          </reference>
          <reference field="3" count="1" selected="0">
            <x v="5"/>
          </reference>
        </references>
      </pivotArea>
    </chartFormat>
    <chartFormat chart="18" format="67">
      <pivotArea type="data" outline="0" fieldPosition="0">
        <references count="2">
          <reference field="4294967294" count="1" selected="0">
            <x v="0"/>
          </reference>
          <reference field="3" count="1" selected="0">
            <x v="7"/>
          </reference>
        </references>
      </pivotArea>
    </chartFormat>
    <chartFormat chart="18" format="68">
      <pivotArea type="data" outline="0" fieldPosition="0">
        <references count="2">
          <reference field="4294967294" count="1" selected="0">
            <x v="0"/>
          </reference>
          <reference field="3" count="1" selected="0">
            <x v="6"/>
          </reference>
        </references>
      </pivotArea>
    </chartFormat>
    <chartFormat chart="10" format="5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2">
  <location ref="A116:B123" firstHeaderRow="1" firstDataRow="1" firstDataCol="1" rowPageCount="1" colPageCount="1"/>
  <pivotFields count="51">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axis="axisPage" compact="0" outline="0" multipleItemSelectionAllowed="1" showAll="0" defaultSubtotal="0">
      <items count="11">
        <item x="7"/>
        <item x="6"/>
        <item x="9"/>
        <item x="4"/>
        <item x="1"/>
        <item x="8"/>
        <item x="0"/>
        <item x="2"/>
        <item x="3"/>
        <item x="5"/>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8">
        <item x="1"/>
        <item x="2"/>
        <item m="1" x="6"/>
        <item x="0"/>
        <item m="1" x="7"/>
        <item x="3"/>
        <item x="5"/>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2"/>
  </rowFields>
  <rowItems count="7">
    <i>
      <x/>
    </i>
    <i>
      <x v="1"/>
    </i>
    <i>
      <x v="3"/>
    </i>
    <i>
      <x v="5"/>
    </i>
    <i>
      <x v="6"/>
    </i>
    <i>
      <x v="7"/>
    </i>
    <i t="grand">
      <x/>
    </i>
  </rowItems>
  <colItems count="1">
    <i/>
  </colItems>
  <pageFields count="1">
    <pageField fld="6" hier="-1"/>
  </pageFields>
  <dataFields count="1">
    <dataField name="Count of Name of Initiative " fld="1" subtotal="count" baseField="0" baseItem="0"/>
  </dataFields>
  <chartFormats count="1">
    <chartFormat chart="6" format="17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hyperlink" Target="http://www.ecentric.co.za/" TargetMode="External"/><Relationship Id="rId3" Type="http://schemas.openxmlformats.org/officeDocument/2006/relationships/hyperlink" Target="https://www.figma.com/" TargetMode="External"/><Relationship Id="rId7" Type="http://schemas.openxmlformats.org/officeDocument/2006/relationships/hyperlink" Target="https://jira.atlassian.com/" TargetMode="External"/><Relationship Id="rId2" Type="http://schemas.openxmlformats.org/officeDocument/2006/relationships/hyperlink" Target="http://www.sanlamconnect.co.za/" TargetMode="External"/><Relationship Id="rId1" Type="http://schemas.openxmlformats.org/officeDocument/2006/relationships/hyperlink" Target="http://www.sanlamonline.co.za/" TargetMode="External"/><Relationship Id="rId6" Type="http://schemas.openxmlformats.org/officeDocument/2006/relationships/hyperlink" Target="https://intenda.tech/fraxses/" TargetMode="External"/><Relationship Id="rId5" Type="http://schemas.openxmlformats.org/officeDocument/2006/relationships/hyperlink" Target="https://robotframework.org/" TargetMode="External"/><Relationship Id="rId4" Type="http://schemas.openxmlformats.org/officeDocument/2006/relationships/hyperlink" Target="http://www.sanlamconnect.co.za/"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Q7"/>
  <sheetViews>
    <sheetView showGridLines="0" zoomScale="95" zoomScaleNormal="95" zoomScaleSheetLayoutView="91" workbookViewId="0">
      <selection activeCell="I15" sqref="I15"/>
    </sheetView>
  </sheetViews>
  <sheetFormatPr defaultRowHeight="14.5" x14ac:dyDescent="0.35"/>
  <cols>
    <col min="1" max="1" width="3.1796875" customWidth="1"/>
    <col min="2" max="2" width="16.7265625" bestFit="1" customWidth="1"/>
    <col min="3" max="3" width="9.1796875" customWidth="1"/>
    <col min="14" max="14" width="9.1796875" customWidth="1"/>
  </cols>
  <sheetData>
    <row r="1" spans="2:17" ht="48.75" customHeight="1" x14ac:dyDescent="0.35"/>
    <row r="2" spans="2:17" ht="48.75" customHeight="1" x14ac:dyDescent="0.35">
      <c r="B2" s="103" t="s">
        <v>731</v>
      </c>
      <c r="C2" s="103"/>
      <c r="D2" s="103"/>
      <c r="E2" s="103"/>
      <c r="F2" s="103"/>
      <c r="G2" s="103"/>
      <c r="H2" s="103"/>
      <c r="I2" s="103"/>
      <c r="J2" s="103"/>
      <c r="K2" s="103"/>
      <c r="L2" s="103"/>
      <c r="M2" s="103"/>
      <c r="N2" s="103"/>
      <c r="O2" s="103"/>
      <c r="P2" s="54"/>
      <c r="Q2" s="54"/>
    </row>
    <row r="3" spans="2:17" ht="75.75" customHeight="1" x14ac:dyDescent="0.35">
      <c r="B3" s="104" t="s">
        <v>835</v>
      </c>
      <c r="C3" s="104"/>
      <c r="D3" s="104"/>
      <c r="E3" s="104"/>
      <c r="F3" s="104"/>
      <c r="G3" s="104"/>
      <c r="H3" s="104"/>
      <c r="I3" s="104"/>
      <c r="J3" s="104"/>
      <c r="K3" s="104"/>
      <c r="L3" s="104"/>
      <c r="M3" s="104"/>
      <c r="N3" s="104"/>
    </row>
    <row r="5" spans="2:17" x14ac:dyDescent="0.35">
      <c r="B5" s="55" t="s">
        <v>834</v>
      </c>
      <c r="C5" s="105" t="s">
        <v>833</v>
      </c>
      <c r="D5" s="105"/>
      <c r="E5" s="105"/>
      <c r="F5" s="105"/>
    </row>
    <row r="6" spans="2:17" x14ac:dyDescent="0.35">
      <c r="B6" s="55" t="s">
        <v>831</v>
      </c>
      <c r="C6" s="105" t="s">
        <v>44</v>
      </c>
      <c r="D6" s="105"/>
      <c r="E6" s="105"/>
      <c r="F6" s="105"/>
    </row>
    <row r="7" spans="2:17" x14ac:dyDescent="0.35">
      <c r="B7" s="55" t="s">
        <v>832</v>
      </c>
      <c r="C7" s="106" t="s">
        <v>795</v>
      </c>
      <c r="D7" s="107"/>
      <c r="E7" s="107"/>
      <c r="F7" s="108"/>
    </row>
  </sheetData>
  <mergeCells count="5">
    <mergeCell ref="B2:O2"/>
    <mergeCell ref="B3:N3"/>
    <mergeCell ref="C5:F5"/>
    <mergeCell ref="C6:F6"/>
    <mergeCell ref="C7:F7"/>
  </mergeCells>
  <pageMargins left="0.70866141732283472" right="0.70866141732283472" top="0.74803149606299213" bottom="0.74803149606299213" header="0.31496062992125984" footer="0.31496062992125984"/>
  <pageSetup paperSize="9" scale="94" fitToHeight="0" orientation="landscape" r:id="rId1"/>
  <headerFooter>
    <oddFooter>&amp;L&amp;"-,Bold"&amp;9Confidential&amp;R&amp;P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07"/>
  <sheetViews>
    <sheetView workbookViewId="0">
      <selection activeCell="C6" sqref="C6"/>
    </sheetView>
  </sheetViews>
  <sheetFormatPr defaultRowHeight="14.5" x14ac:dyDescent="0.35"/>
  <cols>
    <col min="1" max="1" width="7.1796875" customWidth="1"/>
    <col min="2" max="2" width="66.26953125" bestFit="1" customWidth="1"/>
    <col min="3" max="3" width="11.54296875" style="15" customWidth="1"/>
    <col min="4" max="10" width="0" hidden="1" customWidth="1"/>
    <col min="11" max="11" width="34.54296875" hidden="1" customWidth="1"/>
    <col min="12" max="34" width="0" hidden="1" customWidth="1"/>
    <col min="35" max="35" width="96" bestFit="1" customWidth="1"/>
    <col min="36" max="36" width="55.453125" bestFit="1" customWidth="1"/>
    <col min="37" max="37" width="16.7265625" bestFit="1" customWidth="1"/>
    <col min="38" max="38" width="10.81640625" bestFit="1" customWidth="1"/>
  </cols>
  <sheetData>
    <row r="1" spans="1:38" ht="24.75" customHeight="1" x14ac:dyDescent="0.35">
      <c r="A1" s="40" t="s">
        <v>0</v>
      </c>
      <c r="B1" s="40" t="s">
        <v>1</v>
      </c>
      <c r="C1" s="40" t="s">
        <v>3</v>
      </c>
      <c r="D1" s="40" t="s">
        <v>4</v>
      </c>
      <c r="E1" s="40" t="s">
        <v>5</v>
      </c>
      <c r="F1" s="40" t="s">
        <v>6</v>
      </c>
      <c r="G1" s="40" t="s">
        <v>7</v>
      </c>
      <c r="H1" s="40" t="s">
        <v>8</v>
      </c>
      <c r="I1" s="40" t="s">
        <v>9</v>
      </c>
      <c r="J1" s="40" t="s">
        <v>10</v>
      </c>
      <c r="K1" s="40" t="s">
        <v>642</v>
      </c>
      <c r="L1" s="40" t="s">
        <v>12</v>
      </c>
      <c r="M1" s="40" t="s">
        <v>13</v>
      </c>
      <c r="N1" s="40" t="s">
        <v>14</v>
      </c>
      <c r="O1" s="40" t="s">
        <v>15</v>
      </c>
      <c r="P1" s="40" t="s">
        <v>17</v>
      </c>
      <c r="Q1" s="40" t="s">
        <v>18</v>
      </c>
      <c r="R1" s="40" t="s">
        <v>19</v>
      </c>
      <c r="S1" s="40" t="s">
        <v>20</v>
      </c>
      <c r="T1" s="40" t="s">
        <v>21</v>
      </c>
      <c r="U1" s="4" t="s">
        <v>22</v>
      </c>
      <c r="V1" s="4" t="s">
        <v>23</v>
      </c>
      <c r="W1" s="4" t="s">
        <v>24</v>
      </c>
      <c r="X1" s="4" t="s">
        <v>25</v>
      </c>
      <c r="Y1" s="4" t="s">
        <v>26</v>
      </c>
      <c r="Z1" s="4" t="s">
        <v>27</v>
      </c>
      <c r="AA1" s="4" t="s">
        <v>28</v>
      </c>
      <c r="AB1" s="4" t="s">
        <v>29</v>
      </c>
      <c r="AC1" s="4" t="s">
        <v>30</v>
      </c>
      <c r="AD1" s="4" t="s">
        <v>34</v>
      </c>
      <c r="AE1" s="4" t="s">
        <v>643</v>
      </c>
      <c r="AF1" s="4" t="s">
        <v>32</v>
      </c>
      <c r="AG1" s="4" t="s">
        <v>644</v>
      </c>
      <c r="AH1" s="4" t="s">
        <v>35</v>
      </c>
      <c r="AI1" s="4" t="s">
        <v>645</v>
      </c>
      <c r="AJ1" s="4" t="s">
        <v>646</v>
      </c>
      <c r="AK1" s="4" t="s">
        <v>647</v>
      </c>
      <c r="AL1" s="4" t="s">
        <v>648</v>
      </c>
    </row>
    <row r="2" spans="1:38" x14ac:dyDescent="0.35">
      <c r="A2">
        <f>'3. SASER Master List'!A2</f>
        <v>1</v>
      </c>
      <c r="B2" t="str">
        <f>'3. SASER Master List'!B2</f>
        <v>IDM - Credit Solutions</v>
      </c>
      <c r="C2" s="15" t="str">
        <f>'3. SASER Master List'!D2</f>
        <v>W.I.P</v>
      </c>
      <c r="AI2" t="s">
        <v>699</v>
      </c>
      <c r="AJ2" t="s">
        <v>700</v>
      </c>
      <c r="AK2" t="s">
        <v>661</v>
      </c>
      <c r="AL2" t="s">
        <v>56</v>
      </c>
    </row>
    <row r="3" spans="1:38" x14ac:dyDescent="0.35">
      <c r="A3">
        <f>'3. SASER Master List'!A3</f>
        <v>2</v>
      </c>
      <c r="B3" t="str">
        <f>'3. SASER Master List'!B3</f>
        <v>Saving Jar Solution</v>
      </c>
      <c r="C3" s="15" t="str">
        <f>'3. SASER Master List'!D3</f>
        <v>Approved</v>
      </c>
    </row>
    <row r="4" spans="1:38" x14ac:dyDescent="0.35">
      <c r="A4">
        <f>'3. SASER Master List'!A4</f>
        <v>3</v>
      </c>
      <c r="B4" t="str">
        <f>'3. SASER Master List'!B4</f>
        <v>Kafka Sophia (Isazi)</v>
      </c>
      <c r="C4" s="15" t="str">
        <f>'3. SASER Master List'!D4</f>
        <v>Abandoned</v>
      </c>
    </row>
    <row r="5" spans="1:38" x14ac:dyDescent="0.35">
      <c r="A5">
        <f>'3. SASER Master List'!A5</f>
        <v>4</v>
      </c>
      <c r="B5" t="str">
        <f>'3. SASER Master List'!B5</f>
        <v>OCI - Journey</v>
      </c>
      <c r="C5" s="15" t="str">
        <f>'3. SASER Master List'!D5</f>
        <v>Approved</v>
      </c>
    </row>
    <row r="6" spans="1:38" x14ac:dyDescent="0.35">
      <c r="A6">
        <f>'3. SASER Master List'!A6</f>
        <v>5</v>
      </c>
      <c r="B6" t="str">
        <f>'3. SASER Master List'!B6</f>
        <v>DEP - Web</v>
      </c>
      <c r="C6" s="15" t="str">
        <f>'3. SASER Master List'!D6</f>
        <v>Approved</v>
      </c>
    </row>
    <row r="7" spans="1:38" x14ac:dyDescent="0.35">
      <c r="A7">
        <f>'3. SASER Master List'!A7</f>
        <v>6</v>
      </c>
      <c r="B7" t="str">
        <f>'3. SASER Master List'!B7</f>
        <v>Wealth Bonus</v>
      </c>
      <c r="C7" s="15" t="str">
        <f>'3. SASER Master List'!D7</f>
        <v>Approved</v>
      </c>
    </row>
    <row r="8" spans="1:38" x14ac:dyDescent="0.35">
      <c r="A8">
        <f>'3. SASER Master List'!A8</f>
        <v>7</v>
      </c>
      <c r="B8" t="str">
        <f>'3. SASER Master List'!B8</f>
        <v>Wealth Planner</v>
      </c>
      <c r="C8" s="15" t="str">
        <f>'3. SASER Master List'!D8</f>
        <v>Abandoned</v>
      </c>
    </row>
    <row r="9" spans="1:38" x14ac:dyDescent="0.35">
      <c r="A9">
        <f>'3. SASER Master List'!A9</f>
        <v>8</v>
      </c>
      <c r="B9" t="str">
        <f>'3. SASER Master List'!B9</f>
        <v>MIP Modernisation</v>
      </c>
      <c r="C9" s="15" t="str">
        <f>'3. SASER Master List'!D9</f>
        <v>Abandoned</v>
      </c>
    </row>
    <row r="10" spans="1:38" x14ac:dyDescent="0.35">
      <c r="A10">
        <f>'3. SASER Master List'!A10</f>
        <v>9</v>
      </c>
      <c r="B10" t="str">
        <f>'3. SASER Master List'!B10</f>
        <v>Azure Devops</v>
      </c>
      <c r="C10" s="15" t="str">
        <f>'3. SASER Master List'!D10</f>
        <v>W.I.P</v>
      </c>
      <c r="AI10" s="2" t="s">
        <v>656</v>
      </c>
      <c r="AJ10" t="s">
        <v>657</v>
      </c>
      <c r="AK10" t="s">
        <v>658</v>
      </c>
      <c r="AL10" t="s">
        <v>56</v>
      </c>
    </row>
    <row r="11" spans="1:38" x14ac:dyDescent="0.35">
      <c r="A11">
        <f>'3. SASER Master List'!A11</f>
        <v>10</v>
      </c>
      <c r="B11" t="str">
        <f>'3. SASER Master List'!B11</f>
        <v>Percolate</v>
      </c>
      <c r="C11" s="15" t="str">
        <f>'3. SASER Master List'!D11</f>
        <v>Abandoned</v>
      </c>
    </row>
    <row r="12" spans="1:38" x14ac:dyDescent="0.35">
      <c r="A12">
        <f>'3. SASER Master List'!A12</f>
        <v>11</v>
      </c>
      <c r="B12" t="str">
        <f>'3. SASER Master List'!B12</f>
        <v>Brandseye</v>
      </c>
      <c r="C12" s="15" t="str">
        <f>'3. SASER Master List'!D12</f>
        <v>Approved</v>
      </c>
    </row>
    <row r="13" spans="1:38" x14ac:dyDescent="0.35">
      <c r="A13">
        <f>'3. SASER Master List'!A13</f>
        <v>12</v>
      </c>
      <c r="B13" t="str">
        <f>'3. SASER Master List'!B13</f>
        <v>ClaimVantage</v>
      </c>
      <c r="C13" s="15" t="str">
        <f>'3. SASER Master List'!D13</f>
        <v>W.I.P</v>
      </c>
      <c r="AI13" s="2" t="s">
        <v>663</v>
      </c>
    </row>
    <row r="14" spans="1:38" x14ac:dyDescent="0.35">
      <c r="A14">
        <f>'3. SASER Master List'!A14</f>
        <v>13</v>
      </c>
      <c r="B14" t="str">
        <f>'3. SASER Master List'!B14</f>
        <v>SAP HR Analytics</v>
      </c>
      <c r="C14" s="15" t="str">
        <f>'3. SASER Master List'!D14</f>
        <v>Approved</v>
      </c>
    </row>
    <row r="15" spans="1:38" x14ac:dyDescent="0.35">
      <c r="A15">
        <f>'3. SASER Master List'!A15</f>
        <v>14</v>
      </c>
      <c r="B15" t="str">
        <f>'3. SASER Master List'!B15</f>
        <v>Santam Nostra</v>
      </c>
      <c r="C15" s="15" t="str">
        <f>'3. SASER Master List'!D15</f>
        <v>W.I.P</v>
      </c>
      <c r="AI15" s="2" t="s">
        <v>672</v>
      </c>
      <c r="AJ15" t="s">
        <v>673</v>
      </c>
      <c r="AK15" t="s">
        <v>658</v>
      </c>
    </row>
    <row r="16" spans="1:38" ht="18.75" customHeight="1" x14ac:dyDescent="0.35">
      <c r="A16">
        <f>'3. SASER Master List'!A16</f>
        <v>15</v>
      </c>
      <c r="B16" t="str">
        <f>'3. SASER Master List'!B16</f>
        <v>SAP Question Mark Perception</v>
      </c>
      <c r="C16" s="15" t="str">
        <f>'3. SASER Master List'!D16</f>
        <v>W.I.P</v>
      </c>
      <c r="AI16" s="2" t="s">
        <v>664</v>
      </c>
    </row>
    <row r="17" spans="1:38" ht="29" x14ac:dyDescent="0.35">
      <c r="A17">
        <f>'3. SASER Master List'!A17</f>
        <v>16</v>
      </c>
      <c r="B17" t="str">
        <f>'3. SASER Master List'!B17</f>
        <v>Skills Soft</v>
      </c>
      <c r="C17" s="15" t="str">
        <f>'3. SASER Master List'!D17</f>
        <v>W.I.P</v>
      </c>
      <c r="AI17" s="2" t="s">
        <v>665</v>
      </c>
      <c r="AK17" t="s">
        <v>658</v>
      </c>
      <c r="AL17" t="s">
        <v>56</v>
      </c>
    </row>
    <row r="18" spans="1:38" x14ac:dyDescent="0.35">
      <c r="A18">
        <f>'3. SASER Master List'!A18</f>
        <v>17</v>
      </c>
      <c r="B18" t="str">
        <f>'3. SASER Master List'!B18</f>
        <v>SAP Qualtrics</v>
      </c>
      <c r="C18" s="15" t="str">
        <f>'3. SASER Master List'!D18</f>
        <v>Approved</v>
      </c>
    </row>
    <row r="19" spans="1:38" ht="18" customHeight="1" x14ac:dyDescent="0.35">
      <c r="A19">
        <f>'3. SASER Master List'!A19</f>
        <v>18</v>
      </c>
      <c r="B19" t="str">
        <f>'3. SASER Master List'!B19</f>
        <v>WorkFront</v>
      </c>
      <c r="C19" s="15" t="str">
        <f>'3. SASER Master List'!D19</f>
        <v>W.I.P</v>
      </c>
      <c r="AI19" s="2" t="s">
        <v>666</v>
      </c>
    </row>
    <row r="20" spans="1:38" x14ac:dyDescent="0.35">
      <c r="A20">
        <f>'3. SASER Master List'!A20</f>
        <v>19</v>
      </c>
      <c r="B20" t="str">
        <f>'3. SASER Master List'!B20</f>
        <v xml:space="preserve">CA Test Data Management </v>
      </c>
      <c r="C20" s="15" t="str">
        <f>'3. SASER Master List'!D20</f>
        <v>Approved</v>
      </c>
    </row>
    <row r="21" spans="1:38" ht="15" x14ac:dyDescent="0.25">
      <c r="A21">
        <f>'3. SASER Master List'!A21</f>
        <v>20</v>
      </c>
      <c r="B21" t="str">
        <f>'3. SASER Master List'!B21</f>
        <v>Fluxx</v>
      </c>
      <c r="C21" s="15" t="str">
        <f>'3. SASER Master List'!D21</f>
        <v>W.I.P</v>
      </c>
    </row>
    <row r="22" spans="1:38" ht="15" x14ac:dyDescent="0.25">
      <c r="A22">
        <f>'3. SASER Master List'!A22</f>
        <v>21</v>
      </c>
      <c r="B22" t="str">
        <f>'3. SASER Master List'!B22</f>
        <v>ConstellationAI</v>
      </c>
      <c r="C22" s="15" t="str">
        <f>'3. SASER Master List'!D22</f>
        <v>W.I.P</v>
      </c>
      <c r="AI22" s="2" t="s">
        <v>668</v>
      </c>
      <c r="AJ22" t="s">
        <v>669</v>
      </c>
      <c r="AK22" t="s">
        <v>658</v>
      </c>
    </row>
    <row r="23" spans="1:38" ht="15" x14ac:dyDescent="0.25">
      <c r="A23">
        <f>'3. SASER Master List'!A23</f>
        <v>22</v>
      </c>
      <c r="B23" t="str">
        <f>'3. SASER Master List'!B23</f>
        <v>WhatFix</v>
      </c>
      <c r="C23" s="15" t="str">
        <f>'3. SASER Master List'!D23</f>
        <v>Abandoned</v>
      </c>
    </row>
    <row r="24" spans="1:38" ht="15" x14ac:dyDescent="0.25">
      <c r="A24">
        <f>'3. SASER Master List'!A24</f>
        <v>23</v>
      </c>
      <c r="B24" t="str">
        <f>'3. SASER Master List'!B24</f>
        <v>IDM - Phase 2 (Stitch)</v>
      </c>
      <c r="C24" s="15" t="str">
        <f>'3. SASER Master List'!D24</f>
        <v>W.I.P</v>
      </c>
      <c r="AI24" s="2" t="s">
        <v>701</v>
      </c>
      <c r="AJ24" t="s">
        <v>702</v>
      </c>
      <c r="AK24" t="s">
        <v>703</v>
      </c>
    </row>
    <row r="25" spans="1:38" ht="30" x14ac:dyDescent="0.25">
      <c r="A25">
        <f>'3. SASER Master List'!A25</f>
        <v>24</v>
      </c>
      <c r="B25" t="str">
        <f>'3. SASER Master List'!B25</f>
        <v>Employee App</v>
      </c>
      <c r="C25" s="15" t="str">
        <f>'3. SASER Master List'!D25</f>
        <v>W.I.P</v>
      </c>
      <c r="AI25" s="2" t="s">
        <v>704</v>
      </c>
    </row>
    <row r="26" spans="1:38" ht="15" x14ac:dyDescent="0.25">
      <c r="A26">
        <f>'3. SASER Master List'!A26</f>
        <v>25</v>
      </c>
      <c r="B26" t="str">
        <f>'3. SASER Master List'!B26</f>
        <v>StackState</v>
      </c>
      <c r="C26" s="15" t="str">
        <f>'3. SASER Master List'!D26</f>
        <v>Approved</v>
      </c>
      <c r="AJ26" t="s">
        <v>705</v>
      </c>
      <c r="AK26" t="s">
        <v>661</v>
      </c>
      <c r="AL26" t="s">
        <v>56</v>
      </c>
    </row>
    <row r="27" spans="1:38" ht="15" x14ac:dyDescent="0.25">
      <c r="A27">
        <f>'3. SASER Master List'!A27</f>
        <v>26</v>
      </c>
      <c r="B27" t="str">
        <f>'3. SASER Master List'!B27</f>
        <v>Miro</v>
      </c>
      <c r="C27" s="15" t="str">
        <f>'3. SASER Master List'!D27</f>
        <v>Approved</v>
      </c>
    </row>
    <row r="28" spans="1:38" ht="15" x14ac:dyDescent="0.25">
      <c r="A28">
        <f>'3. SASER Master List'!A28</f>
        <v>27</v>
      </c>
      <c r="B28" t="str">
        <f>'3. SASER Master List'!B28</f>
        <v>SAP FieldGlass</v>
      </c>
      <c r="C28" s="15" t="str">
        <f>'3. SASER Master List'!D28</f>
        <v>Approved</v>
      </c>
    </row>
    <row r="29" spans="1:38" ht="15" x14ac:dyDescent="0.25">
      <c r="A29">
        <f>'3. SASER Master List'!A29</f>
        <v>28</v>
      </c>
      <c r="B29" t="str">
        <f>'3. SASER Master List'!B29</f>
        <v>Wellness Solution</v>
      </c>
      <c r="C29" s="15" t="str">
        <f>'3. SASER Master List'!D29</f>
        <v>Approved</v>
      </c>
      <c r="AI29" s="2" t="s">
        <v>706</v>
      </c>
      <c r="AJ29" t="s">
        <v>707</v>
      </c>
      <c r="AK29" t="s">
        <v>658</v>
      </c>
    </row>
    <row r="30" spans="1:38" ht="15" x14ac:dyDescent="0.25">
      <c r="A30">
        <f>'3. SASER Master List'!A30</f>
        <v>29</v>
      </c>
      <c r="B30" t="str">
        <f>'3. SASER Master List'!B30</f>
        <v>Sanlam: Future of Advice</v>
      </c>
      <c r="C30" s="15" t="str">
        <f>'3. SASER Master List'!D30</f>
        <v>W.I.P</v>
      </c>
      <c r="AI30" s="2" t="s">
        <v>678</v>
      </c>
    </row>
    <row r="31" spans="1:38" ht="15" x14ac:dyDescent="0.25">
      <c r="A31">
        <f>'3. SASER Master List'!A31</f>
        <v>30</v>
      </c>
      <c r="B31" t="str">
        <f>'3. SASER Master List'!B31</f>
        <v>Figma</v>
      </c>
      <c r="C31" s="15" t="str">
        <f>'3. SASER Master List'!D31</f>
        <v>Engage</v>
      </c>
      <c r="AI31" s="2" t="s">
        <v>708</v>
      </c>
      <c r="AJ31" t="s">
        <v>709</v>
      </c>
      <c r="AK31" t="s">
        <v>710</v>
      </c>
    </row>
    <row r="32" spans="1:38" ht="15" x14ac:dyDescent="0.25">
      <c r="A32">
        <f>'3. SASER Master List'!A32</f>
        <v>31</v>
      </c>
      <c r="B32" t="str">
        <f>'3. SASER Master List'!B32</f>
        <v>Sanlam Campaign Management</v>
      </c>
      <c r="C32" s="15" t="str">
        <f>'3. SASER Master List'!D32</f>
        <v>W.I.P</v>
      </c>
    </row>
    <row r="33" spans="1:38" ht="15" x14ac:dyDescent="0.25">
      <c r="A33">
        <f>'3. SASER Master List'!A33</f>
        <v>32</v>
      </c>
      <c r="B33" t="str">
        <f>'3. SASER Master List'!B33</f>
        <v>Lifecheq</v>
      </c>
      <c r="C33" s="15" t="str">
        <f>'3. SASER Master List'!D33</f>
        <v>W.I.P</v>
      </c>
      <c r="AI33" s="2" t="s">
        <v>678</v>
      </c>
    </row>
    <row r="34" spans="1:38" ht="15" x14ac:dyDescent="0.25">
      <c r="A34">
        <f>'3. SASER Master List'!A34</f>
        <v>33</v>
      </c>
      <c r="B34" t="str">
        <f>'3. SASER Master List'!B34</f>
        <v>Compliance Management Solution</v>
      </c>
      <c r="C34" s="15" t="str">
        <f>'3. SASER Master List'!D34</f>
        <v>RFX</v>
      </c>
      <c r="AJ34" t="s">
        <v>711</v>
      </c>
      <c r="AK34" t="s">
        <v>661</v>
      </c>
    </row>
    <row r="35" spans="1:38" ht="15" x14ac:dyDescent="0.25">
      <c r="A35">
        <f>'3. SASER Master List'!A35</f>
        <v>34</v>
      </c>
      <c r="B35" t="str">
        <f>'3. SASER Master List'!B35</f>
        <v>ESB Replacement</v>
      </c>
      <c r="C35" s="15" t="str">
        <f>'3. SASER Master List'!D35</f>
        <v>W.I.P</v>
      </c>
      <c r="AK35" t="s">
        <v>658</v>
      </c>
    </row>
    <row r="36" spans="1:38" ht="15" x14ac:dyDescent="0.25">
      <c r="A36">
        <f>'3. SASER Master List'!A36</f>
        <v>35</v>
      </c>
      <c r="B36" t="str">
        <f>'3. SASER Master List'!B36</f>
        <v>Auth</v>
      </c>
      <c r="C36" s="15" t="str">
        <f>'3. SASER Master List'!D36</f>
        <v>Engage</v>
      </c>
      <c r="AK36" t="s">
        <v>658</v>
      </c>
    </row>
    <row r="37" spans="1:38" ht="15" x14ac:dyDescent="0.25">
      <c r="A37">
        <f>'3. SASER Master List'!A37</f>
        <v>36</v>
      </c>
      <c r="B37" t="str">
        <f>'3. SASER Master List'!B37</f>
        <v>Chat Platform Project</v>
      </c>
      <c r="C37" s="15" t="str">
        <f>'3. SASER Master List'!D37</f>
        <v>Engage</v>
      </c>
      <c r="AI37" s="2" t="s">
        <v>712</v>
      </c>
    </row>
    <row r="38" spans="1:38" ht="15" x14ac:dyDescent="0.25">
      <c r="A38">
        <f>'3. SASER Master List'!A38</f>
        <v>37</v>
      </c>
      <c r="B38" t="str">
        <f>'3. SASER Master List'!B38</f>
        <v>DEP - Web + WordPress</v>
      </c>
      <c r="C38" s="15" t="str">
        <f>'3. SASER Master List'!D38</f>
        <v>Approved</v>
      </c>
    </row>
    <row r="39" spans="1:38" ht="15" x14ac:dyDescent="0.25">
      <c r="A39">
        <f>'3. SASER Master List'!A39</f>
        <v>38</v>
      </c>
      <c r="B39" t="str">
        <f>'3. SASER Master List'!B39</f>
        <v>Duke</v>
      </c>
      <c r="C39" s="15" t="str">
        <f>'3. SASER Master List'!D39</f>
        <v>Approved</v>
      </c>
    </row>
    <row r="40" spans="1:38" ht="15" x14ac:dyDescent="0.25">
      <c r="A40">
        <f>'3. SASER Master List'!A40</f>
        <v>39</v>
      </c>
      <c r="B40" t="str">
        <f>'3. SASER Master List'!B40</f>
        <v>WhizzPass Hotdesking Solution</v>
      </c>
      <c r="C40" s="15" t="str">
        <f>'3. SASER Master List'!D40</f>
        <v>Engage</v>
      </c>
    </row>
    <row r="41" spans="1:38" ht="15" x14ac:dyDescent="0.25">
      <c r="A41">
        <f>'3. SASER Master List'!A41</f>
        <v>40</v>
      </c>
      <c r="B41" t="str">
        <f>'3. SASER Master List'!B41</f>
        <v>Zeplin.io</v>
      </c>
      <c r="C41" s="15" t="str">
        <f>'3. SASER Master List'!D41</f>
        <v>Abandoned</v>
      </c>
      <c r="AI41" s="2" t="s">
        <v>675</v>
      </c>
      <c r="AJ41" t="s">
        <v>676</v>
      </c>
      <c r="AK41" t="s">
        <v>677</v>
      </c>
    </row>
    <row r="42" spans="1:38" ht="15" x14ac:dyDescent="0.25">
      <c r="A42">
        <f>'3. SASER Master List'!A42</f>
        <v>41</v>
      </c>
      <c r="B42" t="str">
        <f>'3. SASER Master List'!B42</f>
        <v>Office 365 - Windows and MAC</v>
      </c>
      <c r="C42" s="15" t="str">
        <f>'3. SASER Master List'!D42</f>
        <v>Approved</v>
      </c>
    </row>
    <row r="43" spans="1:38" ht="15" x14ac:dyDescent="0.25">
      <c r="A43">
        <f>'3. SASER Master List'!A43</f>
        <v>42</v>
      </c>
      <c r="B43" t="str">
        <f>'3. SASER Master List'!B43</f>
        <v>Covid-19 App</v>
      </c>
      <c r="C43" s="15" t="str">
        <f>'3. SASER Master List'!D43</f>
        <v>Abandoned</v>
      </c>
    </row>
    <row r="44" spans="1:38" ht="15" x14ac:dyDescent="0.25">
      <c r="A44">
        <f>'3. SASER Master List'!A44</f>
        <v>43</v>
      </c>
      <c r="B44" t="str">
        <f>'3. SASER Master List'!B44</f>
        <v>Content Management and OnDemand</v>
      </c>
      <c r="C44" s="15" t="str">
        <f>'3. SASER Master List'!D44</f>
        <v>W.I.P</v>
      </c>
      <c r="AJ44" t="s">
        <v>713</v>
      </c>
      <c r="AK44" t="s">
        <v>658</v>
      </c>
      <c r="AL44" t="s">
        <v>56</v>
      </c>
    </row>
    <row r="45" spans="1:38" ht="15" x14ac:dyDescent="0.25">
      <c r="A45">
        <f>'3. SASER Master List'!A45</f>
        <v>44</v>
      </c>
      <c r="B45" t="str">
        <f>'3. SASER Master List'!B45</f>
        <v>Robot Framework</v>
      </c>
      <c r="C45" s="15" t="str">
        <f>'3. SASER Master List'!D45</f>
        <v>Approved</v>
      </c>
    </row>
    <row r="46" spans="1:38" ht="15" x14ac:dyDescent="0.25">
      <c r="A46">
        <f>'3. SASER Master List'!A46</f>
        <v>45</v>
      </c>
      <c r="B46" t="str">
        <f>'3. SASER Master List'!B46</f>
        <v>Fraxses</v>
      </c>
      <c r="C46" s="15" t="str">
        <f>'3. SASER Master List'!D46</f>
        <v>Abandoned</v>
      </c>
      <c r="AI46" t="s">
        <v>714</v>
      </c>
      <c r="AJ46" t="s">
        <v>715</v>
      </c>
      <c r="AK46" t="s">
        <v>658</v>
      </c>
    </row>
    <row r="47" spans="1:38" ht="15" x14ac:dyDescent="0.25">
      <c r="A47">
        <f>'3. SASER Master List'!A47</f>
        <v>46</v>
      </c>
      <c r="B47" t="str">
        <f>'3. SASER Master List'!B47</f>
        <v>Intralinks</v>
      </c>
      <c r="C47" s="15" t="str">
        <f>'3. SASER Master List'!D47</f>
        <v>Approved</v>
      </c>
      <c r="AI47" t="s">
        <v>716</v>
      </c>
    </row>
    <row r="48" spans="1:38" ht="45" x14ac:dyDescent="0.25">
      <c r="A48">
        <f>'3. SASER Master List'!A48</f>
        <v>47</v>
      </c>
      <c r="B48" s="38" t="str">
        <f>'3. SASER Master List'!B48</f>
        <v>Zoom</v>
      </c>
      <c r="C48" s="15" t="str">
        <f>'3. SASER Master List'!D48</f>
        <v>Engage</v>
      </c>
      <c r="AI48" s="2" t="s">
        <v>805</v>
      </c>
      <c r="AK48" t="s">
        <v>661</v>
      </c>
      <c r="AL48" t="s">
        <v>56</v>
      </c>
    </row>
    <row r="49" spans="1:38" ht="15" x14ac:dyDescent="0.25">
      <c r="A49">
        <f>'3. SASER Master List'!A49</f>
        <v>48</v>
      </c>
      <c r="B49" s="38" t="str">
        <f>'3. SASER Master List'!B49</f>
        <v>Mentimeter</v>
      </c>
      <c r="C49" s="15" t="str">
        <f>'3. SASER Master List'!D49</f>
        <v>Engage</v>
      </c>
      <c r="AI49" t="s">
        <v>717</v>
      </c>
      <c r="AJ49" t="s">
        <v>718</v>
      </c>
      <c r="AK49" t="s">
        <v>677</v>
      </c>
    </row>
    <row r="50" spans="1:38" ht="15" x14ac:dyDescent="0.25">
      <c r="A50">
        <f>'3. SASER Master List'!A50</f>
        <v>49</v>
      </c>
      <c r="B50" t="str">
        <f>'3. SASER Master List'!B50</f>
        <v>IT Event Management</v>
      </c>
      <c r="C50" s="15" t="str">
        <f>'3. SASER Master List'!D50</f>
        <v>Abandoned</v>
      </c>
    </row>
    <row r="51" spans="1:38" ht="15" x14ac:dyDescent="0.25">
      <c r="A51">
        <f>'3. SASER Master List'!A51</f>
        <v>50</v>
      </c>
      <c r="B51" s="38" t="str">
        <f>'3. SASER Master List'!B51</f>
        <v>Opt In Monster License</v>
      </c>
      <c r="C51" s="15" t="str">
        <f>'3. SASER Master List'!D51</f>
        <v>Engage</v>
      </c>
      <c r="AI51" t="s">
        <v>717</v>
      </c>
    </row>
    <row r="52" spans="1:38" ht="15" x14ac:dyDescent="0.25">
      <c r="A52">
        <f>'3. SASER Master List'!A52</f>
        <v>51</v>
      </c>
      <c r="B52" t="str">
        <f>'3. SASER Master List'!B52</f>
        <v>Kwaito MS Teams App</v>
      </c>
      <c r="C52" s="15" t="str">
        <f>'3. SASER Master List'!D52</f>
        <v>Not Started</v>
      </c>
      <c r="AI52" t="s">
        <v>719</v>
      </c>
    </row>
    <row r="53" spans="1:38" ht="15" x14ac:dyDescent="0.25">
      <c r="A53">
        <f>'3. SASER Master List'!A53</f>
        <v>52</v>
      </c>
      <c r="B53" t="str">
        <f>'3. SASER Master List'!B53</f>
        <v>Kwaito Jira</v>
      </c>
      <c r="C53" s="15" t="str">
        <f>'3. SASER Master List'!D53</f>
        <v>Approved</v>
      </c>
      <c r="AI53" t="s">
        <v>720</v>
      </c>
      <c r="AJ53" t="s">
        <v>721</v>
      </c>
      <c r="AK53" t="s">
        <v>661</v>
      </c>
      <c r="AL53" t="s">
        <v>56</v>
      </c>
    </row>
    <row r="54" spans="1:38" ht="15" x14ac:dyDescent="0.25">
      <c r="A54">
        <f>'3. SASER Master List'!A54</f>
        <v>53</v>
      </c>
      <c r="B54" t="str">
        <f>'3. SASER Master List'!B54</f>
        <v>Kwaito Confluence</v>
      </c>
      <c r="C54" s="15" t="str">
        <f>'3. SASER Master List'!D54</f>
        <v>Engage</v>
      </c>
      <c r="AI54" t="s">
        <v>720</v>
      </c>
      <c r="AJ54" t="s">
        <v>721</v>
      </c>
      <c r="AK54" t="s">
        <v>661</v>
      </c>
      <c r="AL54" t="s">
        <v>56</v>
      </c>
    </row>
    <row r="55" spans="1:38" ht="15" x14ac:dyDescent="0.25">
      <c r="A55">
        <f>'3. SASER Master List'!A55</f>
        <v>54</v>
      </c>
      <c r="B55" t="str">
        <f>'3. SASER Master List'!B55</f>
        <v>Efficient Elements</v>
      </c>
      <c r="C55" s="15" t="str">
        <f>'3. SASER Master List'!D55</f>
        <v>Approved</v>
      </c>
    </row>
    <row r="56" spans="1:38" ht="15" x14ac:dyDescent="0.25">
      <c r="A56">
        <f>'3. SASER Master List'!A56</f>
        <v>55</v>
      </c>
      <c r="B56" t="str">
        <f>'3. SASER Master List'!B56</f>
        <v>D2C – Leads and Customer</v>
      </c>
      <c r="C56" s="15" t="str">
        <f>'3. SASER Master List'!D56</f>
        <v>Engage</v>
      </c>
      <c r="AI56" t="s">
        <v>720</v>
      </c>
    </row>
    <row r="57" spans="1:38" ht="15" x14ac:dyDescent="0.25">
      <c r="A57">
        <f>'3. SASER Master List'!A57</f>
        <v>56</v>
      </c>
      <c r="B57" t="str">
        <f>'3. SASER Master List'!B57</f>
        <v>Nasdaq</v>
      </c>
      <c r="C57" s="15" t="str">
        <f>'3. SASER Master List'!D57</f>
        <v>W.I.P</v>
      </c>
      <c r="AI57" t="s">
        <v>722</v>
      </c>
      <c r="AJ57" t="s">
        <v>723</v>
      </c>
      <c r="AK57" t="s">
        <v>661</v>
      </c>
      <c r="AL57" t="s">
        <v>56</v>
      </c>
    </row>
    <row r="58" spans="1:38" ht="15" x14ac:dyDescent="0.25">
      <c r="A58">
        <f>'3. SASER Master List'!A58</f>
        <v>57</v>
      </c>
      <c r="B58" t="str">
        <f>'3. SASER Master List'!B58</f>
        <v>DynamoDB</v>
      </c>
      <c r="C58" s="15" t="str">
        <f>'3. SASER Master List'!D58</f>
        <v>W.I.P</v>
      </c>
      <c r="AI58" t="s">
        <v>724</v>
      </c>
      <c r="AJ58" t="s">
        <v>725</v>
      </c>
      <c r="AK58" t="s">
        <v>677</v>
      </c>
    </row>
    <row r="59" spans="1:38" ht="15" x14ac:dyDescent="0.25">
      <c r="A59">
        <f>'3. SASER Master List'!A59</f>
        <v>58</v>
      </c>
      <c r="B59" t="str">
        <f>'3. SASER Master List'!B59</f>
        <v>SAP Enterprise Asset Management (EAM)</v>
      </c>
      <c r="C59" s="15" t="str">
        <f>'3. SASER Master List'!D59</f>
        <v>Approved</v>
      </c>
      <c r="AI59" s="2" t="s">
        <v>693</v>
      </c>
    </row>
    <row r="60" spans="1:38" ht="15" x14ac:dyDescent="0.25">
      <c r="A60">
        <f>'3. SASER Master List'!A60</f>
        <v>59</v>
      </c>
      <c r="B60" t="str">
        <f>'3. SASER Master List'!B60</f>
        <v>Planon</v>
      </c>
      <c r="C60" s="15" t="str">
        <f>'3. SASER Master List'!D60</f>
        <v>W.I.P</v>
      </c>
      <c r="AI60" s="2" t="s">
        <v>694</v>
      </c>
      <c r="AJ60" t="s">
        <v>695</v>
      </c>
      <c r="AK60" t="s">
        <v>661</v>
      </c>
      <c r="AL60" t="s">
        <v>56</v>
      </c>
    </row>
    <row r="61" spans="1:38" ht="15" x14ac:dyDescent="0.25">
      <c r="A61">
        <f>'3. SASER Master List'!A61</f>
        <v>60</v>
      </c>
      <c r="B61" t="str">
        <f>'3. SASER Master List'!B61</f>
        <v xml:space="preserve">Exstream Platform Modernisation </v>
      </c>
      <c r="C61" s="15" t="str">
        <f>'3. SASER Master List'!D61</f>
        <v>W.I.P</v>
      </c>
      <c r="AI61" s="2" t="s">
        <v>696</v>
      </c>
    </row>
    <row r="62" spans="1:38" ht="15" x14ac:dyDescent="0.25">
      <c r="A62">
        <f>'3. SASER Master List'!A62</f>
        <v>61</v>
      </c>
      <c r="B62" t="str">
        <f>'3. SASER Master List'!B62</f>
        <v>KWAITO Horizon 2 Phase 2 : Data Centre Migration Infrastructure design.</v>
      </c>
      <c r="C62" s="15" t="str">
        <f>'3. SASER Master List'!D62</f>
        <v>Approved</v>
      </c>
    </row>
    <row r="63" spans="1:38" ht="15" x14ac:dyDescent="0.25">
      <c r="A63">
        <f>'3. SASER Master List'!A63</f>
        <v>62</v>
      </c>
      <c r="B63" t="str">
        <f>'3. SASER Master List'!B63</f>
        <v>Event Streaming Platform</v>
      </c>
      <c r="C63" s="15" t="str">
        <f>'3. SASER Master List'!D63</f>
        <v>W.I.P</v>
      </c>
      <c r="AI63" s="2" t="s">
        <v>696</v>
      </c>
    </row>
    <row r="64" spans="1:38" ht="15" x14ac:dyDescent="0.25">
      <c r="A64">
        <f>'3. SASER Master List'!A64</f>
        <v>63</v>
      </c>
      <c r="B64" t="str">
        <f>'3. SASER Master List'!B64</f>
        <v>Proxy Whitelist in the Cloud</v>
      </c>
      <c r="C64" s="15" t="str">
        <f>'3. SASER Master List'!D64</f>
        <v>Approved</v>
      </c>
    </row>
    <row r="65" spans="1:38" ht="15" x14ac:dyDescent="0.25">
      <c r="A65">
        <f>'3. SASER Master List'!A65</f>
        <v>64</v>
      </c>
      <c r="B65" t="str">
        <f>'3. SASER Master List'!B65</f>
        <v>CX Conceptual Data Ecosystem Architecture</v>
      </c>
      <c r="C65" s="15" t="str">
        <f>'3. SASER Master List'!D65</f>
        <v>Engage</v>
      </c>
      <c r="AI65" s="2" t="s">
        <v>696</v>
      </c>
    </row>
    <row r="66" spans="1:38" ht="15" x14ac:dyDescent="0.25">
      <c r="A66">
        <f>'3. SASER Master List'!A66</f>
        <v>65</v>
      </c>
      <c r="B66" t="str">
        <f>'3. SASER Master List'!B66</f>
        <v>SAP Employee Assistance Program(EAP)</v>
      </c>
      <c r="C66" s="15" t="str">
        <f>'3. SASER Master List'!D66</f>
        <v>Not Started</v>
      </c>
      <c r="AI66" s="2" t="s">
        <v>696</v>
      </c>
    </row>
    <row r="67" spans="1:38" ht="15" x14ac:dyDescent="0.25">
      <c r="A67">
        <f>'3. SASER Master List'!A67</f>
        <v>66</v>
      </c>
      <c r="B67" t="str">
        <f>'3. SASER Master List'!B67</f>
        <v>D365 Security Integration Pattern</v>
      </c>
      <c r="C67" s="15" t="str">
        <f>'3. SASER Master List'!D67</f>
        <v>Approved</v>
      </c>
    </row>
    <row r="68" spans="1:38" ht="15" x14ac:dyDescent="0.25">
      <c r="A68">
        <f>'3. SASER Master List'!A68</f>
        <v>67</v>
      </c>
      <c r="B68" t="str">
        <f>'3. SASER Master List'!B68</f>
        <v>Universal Payment Gateway (UPG)</v>
      </c>
      <c r="C68" s="15" t="str">
        <f>'3. SASER Master List'!D68</f>
        <v>Engage</v>
      </c>
      <c r="AJ68" t="s">
        <v>726</v>
      </c>
    </row>
    <row r="69" spans="1:38" ht="15" x14ac:dyDescent="0.25">
      <c r="A69">
        <f>'3. SASER Master List'!A69</f>
        <v>68</v>
      </c>
      <c r="B69" t="str">
        <f>'3. SASER Master List'!B69</f>
        <v>BCP \ BCM</v>
      </c>
      <c r="C69" s="15" t="str">
        <f>'3. SASER Master List'!D69</f>
        <v>Engage</v>
      </c>
    </row>
    <row r="70" spans="1:38" ht="15" x14ac:dyDescent="0.25">
      <c r="A70">
        <f>'3. SASER Master List'!A70</f>
        <v>69</v>
      </c>
      <c r="B70" t="str">
        <f>'3. SASER Master List'!B70</f>
        <v>Formstack</v>
      </c>
      <c r="C70" s="15" t="str">
        <f>'3. SASER Master List'!D70</f>
        <v>Engage</v>
      </c>
      <c r="AI70" t="s">
        <v>807</v>
      </c>
      <c r="AJ70" t="s">
        <v>727</v>
      </c>
      <c r="AK70" t="s">
        <v>661</v>
      </c>
      <c r="AL70" t="s">
        <v>56</v>
      </c>
    </row>
    <row r="71" spans="1:38" ht="15" x14ac:dyDescent="0.25">
      <c r="A71">
        <f>'3. SASER Master List'!A71</f>
        <v>70</v>
      </c>
      <c r="B71" t="str">
        <f>'3. SASER Master List'!B71</f>
        <v>Prisma</v>
      </c>
      <c r="C71" s="15" t="str">
        <f>'3. SASER Master List'!D71</f>
        <v>W.I.P</v>
      </c>
    </row>
    <row r="72" spans="1:38" ht="15" x14ac:dyDescent="0.25">
      <c r="A72">
        <f>'3. SASER Master List'!A72</f>
        <v>71</v>
      </c>
      <c r="B72" t="str">
        <f>'3. SASER Master List'!B72</f>
        <v>Corporate Web Solution (Melee)</v>
      </c>
      <c r="C72" s="15" t="str">
        <f>'3. SASER Master List'!D72</f>
        <v>Engage</v>
      </c>
    </row>
    <row r="73" spans="1:38" ht="15" x14ac:dyDescent="0.25">
      <c r="A73">
        <f>'3. SASER Master List'!A73</f>
        <v>72</v>
      </c>
      <c r="B73" t="str">
        <f>'3. SASER Master List'!B73</f>
        <v>LUW Stretch Clustering on VMware vSAN</v>
      </c>
      <c r="C73" s="15" t="str">
        <f>'3. SASER Master List'!D73</f>
        <v>Approved</v>
      </c>
    </row>
    <row r="74" spans="1:38" ht="15" x14ac:dyDescent="0.25">
      <c r="A74">
        <f>'3. SASER Master List'!A74</f>
        <v>73</v>
      </c>
      <c r="B74" t="str">
        <f>'3. SASER Master List'!B74</f>
        <v>TrustOne</v>
      </c>
      <c r="C74" s="15" t="str">
        <f>'3. SASER Master List'!D74</f>
        <v>W.I.P</v>
      </c>
    </row>
    <row r="75" spans="1:38" ht="15" x14ac:dyDescent="0.25">
      <c r="A75">
        <f>'3. SASER Master List'!A75</f>
        <v>74</v>
      </c>
      <c r="B75" t="str">
        <f>'3. SASER Master List'!B75</f>
        <v>BMC Helix ITSM SaaS POV with BCX</v>
      </c>
      <c r="C75" s="15" t="str">
        <f>'3. SASER Master List'!D75</f>
        <v>W.I.P</v>
      </c>
    </row>
    <row r="76" spans="1:38" ht="15" x14ac:dyDescent="0.25">
      <c r="A76">
        <f>'3. SASER Master List'!A76</f>
        <v>75</v>
      </c>
      <c r="B76" t="str">
        <f>'3. SASER Master List'!B76</f>
        <v>CIEP D365 Integration Solution for MVP</v>
      </c>
      <c r="C76" s="15" t="str">
        <f>'3. SASER Master List'!D76</f>
        <v>Engage</v>
      </c>
    </row>
    <row r="77" spans="1:38" ht="15" x14ac:dyDescent="0.25">
      <c r="A77">
        <f>'3. SASER Master List'!A77</f>
        <v>76</v>
      </c>
      <c r="B77" t="str">
        <f>'3. SASER Master List'!B77</f>
        <v>CloudHealth</v>
      </c>
      <c r="C77" s="15" t="str">
        <f>'3. SASER Master List'!D77</f>
        <v>W.I.P</v>
      </c>
    </row>
    <row r="78" spans="1:38" ht="15" x14ac:dyDescent="0.25">
      <c r="A78" t="e">
        <f>'3. SASER Master List'!#REF!</f>
        <v>#REF!</v>
      </c>
      <c r="B78" t="e">
        <f>'3. SASER Master List'!#REF!</f>
        <v>#REF!</v>
      </c>
      <c r="C78" s="15" t="e">
        <f>'3. SASER Master List'!#REF!</f>
        <v>#REF!</v>
      </c>
    </row>
    <row r="79" spans="1:38" ht="15" x14ac:dyDescent="0.25">
      <c r="A79">
        <f>'3. SASER Master List'!A78</f>
        <v>77</v>
      </c>
      <c r="B79" t="str">
        <f>'3. SASER Master List'!B78</f>
        <v>Fundamental Pricing Solution</v>
      </c>
      <c r="C79" s="15" t="str">
        <f>'3. SASER Master List'!D78</f>
        <v>W.I.P</v>
      </c>
    </row>
    <row r="80" spans="1:38" ht="15" x14ac:dyDescent="0.25">
      <c r="A80">
        <f>'3. SASER Master List'!A79</f>
        <v>78</v>
      </c>
      <c r="B80" t="str">
        <f>'3. SASER Master List'!B79</f>
        <v>Rocketseed Email Signature</v>
      </c>
      <c r="C80" s="15" t="str">
        <f>'3. SASER Master List'!D79</f>
        <v>Engage</v>
      </c>
    </row>
    <row r="81" spans="1:3" ht="15" x14ac:dyDescent="0.25">
      <c r="A81">
        <f>'3. SASER Master List'!A80</f>
        <v>79</v>
      </c>
      <c r="B81" t="str">
        <f>'3. SASER Master List'!B80</f>
        <v>Magic Orange</v>
      </c>
      <c r="C81" s="15" t="str">
        <f>'3. SASER Master List'!D80</f>
        <v>W.I.P</v>
      </c>
    </row>
    <row r="82" spans="1:3" ht="15" x14ac:dyDescent="0.25">
      <c r="A82">
        <f>'3. SASER Master List'!A81</f>
        <v>80</v>
      </c>
      <c r="B82" t="str">
        <f>'3. SASER Master List'!B81</f>
        <v>Scrum Genius</v>
      </c>
      <c r="C82" s="15" t="str">
        <f>'3. SASER Master List'!D81</f>
        <v>Engage</v>
      </c>
    </row>
    <row r="83" spans="1:3" ht="15" x14ac:dyDescent="0.25">
      <c r="A83">
        <f>'3. SASER Master List'!A82</f>
        <v>81</v>
      </c>
      <c r="B83" t="str">
        <f>'3. SASER Master List'!B82</f>
        <v>MS Teams Adobe Plugin</v>
      </c>
      <c r="C83" s="15" t="str">
        <f>'3. SASER Master List'!D82</f>
        <v>Approved</v>
      </c>
    </row>
    <row r="84" spans="1:3" ht="15" x14ac:dyDescent="0.25">
      <c r="A84">
        <f>'3. SASER Master List'!A83</f>
        <v>82</v>
      </c>
      <c r="B84" t="str">
        <f>'3. SASER Master List'!B83</f>
        <v>UEX Platform</v>
      </c>
      <c r="C84" s="15" t="str">
        <f>'3. SASER Master List'!D83</f>
        <v>Engage</v>
      </c>
    </row>
    <row r="85" spans="1:3" ht="15" x14ac:dyDescent="0.25">
      <c r="A85">
        <f>'3. SASER Master List'!A84</f>
        <v>83</v>
      </c>
      <c r="B85" t="str">
        <f>'3. SASER Master List'!B84</f>
        <v>IRESS Xplan (Client Portal)</v>
      </c>
      <c r="C85" s="15" t="str">
        <f>'3. SASER Master List'!D84</f>
        <v>Not Started</v>
      </c>
    </row>
    <row r="86" spans="1:3" ht="15" x14ac:dyDescent="0.25">
      <c r="A86">
        <f>'3. SASER Master List'!A85</f>
        <v>84</v>
      </c>
      <c r="B86" t="str">
        <f>'3. SASER Master List'!B85</f>
        <v>Santam Webquote</v>
      </c>
      <c r="C86" s="15" t="str">
        <f>'3. SASER Master List'!D85</f>
        <v>W.I.P</v>
      </c>
    </row>
    <row r="87" spans="1:3" ht="15" x14ac:dyDescent="0.25">
      <c r="A87">
        <f>'3. SASER Master List'!A86</f>
        <v>85</v>
      </c>
      <c r="B87" t="str">
        <f>'3. SASER Master List'!B86</f>
        <v xml:space="preserve">ScrumPoker MS Teams App </v>
      </c>
      <c r="C87" s="15" t="str">
        <f>'3. SASER Master List'!D86</f>
        <v>Not Started</v>
      </c>
    </row>
    <row r="88" spans="1:3" ht="15" x14ac:dyDescent="0.25">
      <c r="A88">
        <f>'3. SASER Master List'!A87</f>
        <v>86</v>
      </c>
      <c r="B88" t="str">
        <f>'3. SASER Master List'!B87</f>
        <v>BWise Replacement</v>
      </c>
      <c r="C88" s="15" t="str">
        <f>'3. SASER Master List'!D87</f>
        <v>RFX</v>
      </c>
    </row>
    <row r="89" spans="1:3" ht="15" x14ac:dyDescent="0.25">
      <c r="A89">
        <f>'3. SASER Master List'!A88</f>
        <v>87</v>
      </c>
      <c r="B89" t="str">
        <f>'3. SASER Master List'!B88</f>
        <v>Internal Audit (New System)</v>
      </c>
      <c r="C89" s="15" t="str">
        <f>'3. SASER Master List'!D88</f>
        <v>RFX</v>
      </c>
    </row>
    <row r="90" spans="1:3" ht="15" x14ac:dyDescent="0.25">
      <c r="A90">
        <f>'3. SASER Master List'!A89</f>
        <v>88</v>
      </c>
      <c r="B90" t="str">
        <f>'3. SASER Master List'!B89</f>
        <v>Exstream Communication Data Collector</v>
      </c>
      <c r="C90" s="15" t="str">
        <f>'3. SASER Master List'!D89</f>
        <v>Engage</v>
      </c>
    </row>
    <row r="91" spans="1:3" ht="15" x14ac:dyDescent="0.25">
      <c r="A91">
        <f>'3. SASER Master List'!A90</f>
        <v>89</v>
      </c>
      <c r="B91" t="str">
        <f>'3. SASER Master List'!B90</f>
        <v>TenFold</v>
      </c>
      <c r="C91" s="15" t="str">
        <f>'3. SASER Master List'!D90</f>
        <v>Not Started</v>
      </c>
    </row>
    <row r="92" spans="1:3" ht="15" x14ac:dyDescent="0.25">
      <c r="A92">
        <f>'3. SASER Master List'!A91</f>
        <v>90</v>
      </c>
      <c r="B92" t="str">
        <f>'3. SASER Master List'!B91</f>
        <v>MBAM to INTUNE and Azure AD Migration</v>
      </c>
      <c r="C92" s="15" t="str">
        <f>'3. SASER Master List'!D91</f>
        <v>W.I.P</v>
      </c>
    </row>
    <row r="93" spans="1:3" ht="15" x14ac:dyDescent="0.25">
      <c r="A93">
        <f>'3. SASER Master List'!A92</f>
        <v>91</v>
      </c>
      <c r="B93">
        <f>'3. SASER Master List'!B92</f>
        <v>0</v>
      </c>
      <c r="C93" s="15">
        <f>'3. SASER Master List'!D92</f>
        <v>0</v>
      </c>
    </row>
    <row r="94" spans="1:3" ht="15" x14ac:dyDescent="0.25">
      <c r="A94">
        <f>'3. SASER Master List'!A93</f>
        <v>92</v>
      </c>
      <c r="B94">
        <f>'3. SASER Master List'!B93</f>
        <v>0</v>
      </c>
      <c r="C94" s="15">
        <f>'3. SASER Master List'!D93</f>
        <v>0</v>
      </c>
    </row>
    <row r="95" spans="1:3" ht="15" x14ac:dyDescent="0.25">
      <c r="A95">
        <f>'3. SASER Master List'!A94</f>
        <v>93</v>
      </c>
      <c r="B95">
        <f>'3. SASER Master List'!B94</f>
        <v>0</v>
      </c>
      <c r="C95" s="15">
        <f>'3. SASER Master List'!D94</f>
        <v>0</v>
      </c>
    </row>
    <row r="96" spans="1:3" ht="15" x14ac:dyDescent="0.25">
      <c r="A96">
        <f>'3. SASER Master List'!A95</f>
        <v>94</v>
      </c>
      <c r="B96">
        <f>'3. SASER Master List'!B95</f>
        <v>0</v>
      </c>
      <c r="C96" s="15">
        <f>'3. SASER Master List'!D95</f>
        <v>0</v>
      </c>
    </row>
    <row r="97" spans="1:3" ht="15" x14ac:dyDescent="0.25">
      <c r="A97">
        <f>'3. SASER Master List'!A96</f>
        <v>95</v>
      </c>
      <c r="B97">
        <f>'3. SASER Master List'!B96</f>
        <v>0</v>
      </c>
      <c r="C97" s="15">
        <f>'3. SASER Master List'!D96</f>
        <v>0</v>
      </c>
    </row>
    <row r="98" spans="1:3" ht="15" x14ac:dyDescent="0.25">
      <c r="A98">
        <f>'3. SASER Master List'!A97</f>
        <v>96</v>
      </c>
      <c r="B98">
        <f>'3. SASER Master List'!B97</f>
        <v>0</v>
      </c>
      <c r="C98" s="15">
        <f>'3. SASER Master List'!D97</f>
        <v>0</v>
      </c>
    </row>
    <row r="99" spans="1:3" ht="15" x14ac:dyDescent="0.25">
      <c r="A99">
        <f>'3. SASER Master List'!A98</f>
        <v>97</v>
      </c>
      <c r="B99">
        <f>'3. SASER Master List'!B98</f>
        <v>0</v>
      </c>
      <c r="C99" s="15">
        <f>'3. SASER Master List'!D98</f>
        <v>0</v>
      </c>
    </row>
    <row r="100" spans="1:3" ht="15" x14ac:dyDescent="0.25">
      <c r="A100">
        <f>'3. SASER Master List'!A99</f>
        <v>98</v>
      </c>
      <c r="B100">
        <f>'3. SASER Master List'!B99</f>
        <v>0</v>
      </c>
      <c r="C100" s="15">
        <f>'3. SASER Master List'!D99</f>
        <v>0</v>
      </c>
    </row>
    <row r="101" spans="1:3" ht="15" x14ac:dyDescent="0.25">
      <c r="A101">
        <f>'3. SASER Master List'!A100</f>
        <v>99</v>
      </c>
      <c r="B101">
        <f>'3. SASER Master List'!B100</f>
        <v>0</v>
      </c>
      <c r="C101" s="15">
        <f>'3. SASER Master List'!D100</f>
        <v>0</v>
      </c>
    </row>
    <row r="102" spans="1:3" ht="15" x14ac:dyDescent="0.25">
      <c r="A102">
        <f>'3. SASER Master List'!A101</f>
        <v>0</v>
      </c>
      <c r="B102">
        <f>'3. SASER Master List'!B101</f>
        <v>0</v>
      </c>
      <c r="C102" s="15">
        <f>'3. SASER Master List'!D101</f>
        <v>0</v>
      </c>
    </row>
    <row r="103" spans="1:3" ht="15" x14ac:dyDescent="0.25">
      <c r="A103">
        <f>'3. SASER Master List'!A102</f>
        <v>0</v>
      </c>
      <c r="B103">
        <f>'3. SASER Master List'!B102</f>
        <v>0</v>
      </c>
      <c r="C103" s="15">
        <f>'3. SASER Master List'!D102</f>
        <v>0</v>
      </c>
    </row>
    <row r="104" spans="1:3" ht="15" x14ac:dyDescent="0.25">
      <c r="A104">
        <f>'3. SASER Master List'!A103</f>
        <v>0</v>
      </c>
      <c r="B104">
        <f>'3. SASER Master List'!B103</f>
        <v>0</v>
      </c>
      <c r="C104" s="15">
        <f>'3. SASER Master List'!D103</f>
        <v>0</v>
      </c>
    </row>
    <row r="105" spans="1:3" ht="15" x14ac:dyDescent="0.25">
      <c r="A105">
        <f>'3. SASER Master List'!A104</f>
        <v>0</v>
      </c>
      <c r="B105">
        <f>'3. SASER Master List'!B104</f>
        <v>0</v>
      </c>
      <c r="C105" s="15">
        <f>'3. SASER Master List'!D104</f>
        <v>0</v>
      </c>
    </row>
    <row r="106" spans="1:3" ht="15" x14ac:dyDescent="0.25">
      <c r="A106">
        <f>'3. SASER Master List'!A105</f>
        <v>0</v>
      </c>
      <c r="B106">
        <f>'3. SASER Master List'!B105</f>
        <v>0</v>
      </c>
      <c r="C106" s="15">
        <f>'3. SASER Master List'!D105</f>
        <v>0</v>
      </c>
    </row>
    <row r="107" spans="1:3" ht="15" x14ac:dyDescent="0.25">
      <c r="A107">
        <f>'3. SASER Master List'!A106</f>
        <v>0</v>
      </c>
      <c r="B107">
        <f>'3. SASER Master List'!B106</f>
        <v>0</v>
      </c>
      <c r="C107" s="15">
        <f>'3. SASER Master List'!D106</f>
        <v>0</v>
      </c>
    </row>
    <row r="108" spans="1:3" ht="15" x14ac:dyDescent="0.25">
      <c r="A108">
        <f>'3. SASER Master List'!A107</f>
        <v>0</v>
      </c>
      <c r="B108">
        <f>'3. SASER Master List'!B107</f>
        <v>0</v>
      </c>
      <c r="C108" s="15">
        <f>'3. SASER Master List'!D107</f>
        <v>0</v>
      </c>
    </row>
    <row r="109" spans="1:3" ht="15" x14ac:dyDescent="0.25">
      <c r="A109">
        <f>'3. SASER Master List'!A108</f>
        <v>0</v>
      </c>
      <c r="B109">
        <f>'3. SASER Master List'!B108</f>
        <v>0</v>
      </c>
      <c r="C109" s="15">
        <f>'3. SASER Master List'!D108</f>
        <v>0</v>
      </c>
    </row>
    <row r="110" spans="1:3" ht="15" x14ac:dyDescent="0.25">
      <c r="A110">
        <f>'3. SASER Master List'!A109</f>
        <v>0</v>
      </c>
      <c r="B110">
        <f>'3. SASER Master List'!B109</f>
        <v>0</v>
      </c>
      <c r="C110" s="15">
        <f>'3. SASER Master List'!D109</f>
        <v>0</v>
      </c>
    </row>
    <row r="111" spans="1:3" ht="15" x14ac:dyDescent="0.25">
      <c r="A111">
        <f>'3. SASER Master List'!A110</f>
        <v>0</v>
      </c>
      <c r="B111">
        <f>'3. SASER Master List'!B110</f>
        <v>0</v>
      </c>
      <c r="C111" s="15">
        <f>'3. SASER Master List'!D110</f>
        <v>0</v>
      </c>
    </row>
    <row r="112" spans="1:3" ht="15" x14ac:dyDescent="0.25">
      <c r="A112">
        <f>'3. SASER Master List'!A111</f>
        <v>0</v>
      </c>
      <c r="B112">
        <f>'3. SASER Master List'!B111</f>
        <v>0</v>
      </c>
      <c r="C112" s="15">
        <f>'3. SASER Master List'!D111</f>
        <v>0</v>
      </c>
    </row>
    <row r="113" spans="1:3" ht="15" x14ac:dyDescent="0.25">
      <c r="A113">
        <f>'3. SASER Master List'!A112</f>
        <v>0</v>
      </c>
      <c r="B113">
        <f>'3. SASER Master List'!B112</f>
        <v>0</v>
      </c>
      <c r="C113" s="15">
        <f>'3. SASER Master List'!D112</f>
        <v>0</v>
      </c>
    </row>
    <row r="114" spans="1:3" ht="15" x14ac:dyDescent="0.25">
      <c r="A114">
        <f>'3. SASER Master List'!A113</f>
        <v>0</v>
      </c>
      <c r="B114">
        <f>'3. SASER Master List'!B113</f>
        <v>0</v>
      </c>
      <c r="C114" s="15">
        <f>'3. SASER Master List'!D113</f>
        <v>0</v>
      </c>
    </row>
    <row r="115" spans="1:3" ht="15" x14ac:dyDescent="0.25">
      <c r="A115">
        <f>'3. SASER Master List'!A114</f>
        <v>0</v>
      </c>
      <c r="B115">
        <f>'3. SASER Master List'!B114</f>
        <v>0</v>
      </c>
      <c r="C115" s="15">
        <f>'3. SASER Master List'!D114</f>
        <v>0</v>
      </c>
    </row>
    <row r="116" spans="1:3" ht="15" x14ac:dyDescent="0.25">
      <c r="A116">
        <f>'3. SASER Master List'!A115</f>
        <v>0</v>
      </c>
      <c r="B116">
        <f>'3. SASER Master List'!B115</f>
        <v>0</v>
      </c>
      <c r="C116" s="15">
        <f>'3. SASER Master List'!D115</f>
        <v>0</v>
      </c>
    </row>
    <row r="117" spans="1:3" ht="15" x14ac:dyDescent="0.25">
      <c r="A117">
        <f>'3. SASER Master List'!A116</f>
        <v>0</v>
      </c>
      <c r="B117">
        <f>'3. SASER Master List'!B116</f>
        <v>0</v>
      </c>
      <c r="C117" s="15">
        <f>'3. SASER Master List'!D116</f>
        <v>0</v>
      </c>
    </row>
    <row r="118" spans="1:3" ht="15" x14ac:dyDescent="0.25">
      <c r="A118">
        <f>'3. SASER Master List'!A117</f>
        <v>0</v>
      </c>
      <c r="B118">
        <f>'3. SASER Master List'!B117</f>
        <v>0</v>
      </c>
      <c r="C118" s="15">
        <f>'3. SASER Master List'!D117</f>
        <v>0</v>
      </c>
    </row>
    <row r="119" spans="1:3" ht="15" x14ac:dyDescent="0.25">
      <c r="A119">
        <f>'3. SASER Master List'!A118</f>
        <v>0</v>
      </c>
      <c r="B119">
        <f>'3. SASER Master List'!B118</f>
        <v>0</v>
      </c>
      <c r="C119" s="15">
        <f>'3. SASER Master List'!D118</f>
        <v>0</v>
      </c>
    </row>
    <row r="120" spans="1:3" ht="15" x14ac:dyDescent="0.25">
      <c r="A120">
        <f>'3. SASER Master List'!A119</f>
        <v>0</v>
      </c>
      <c r="B120">
        <f>'3. SASER Master List'!B119</f>
        <v>0</v>
      </c>
      <c r="C120" s="15">
        <f>'3. SASER Master List'!D119</f>
        <v>0</v>
      </c>
    </row>
    <row r="121" spans="1:3" ht="15" x14ac:dyDescent="0.25">
      <c r="A121">
        <f>'3. SASER Master List'!A120</f>
        <v>0</v>
      </c>
      <c r="B121">
        <f>'3. SASER Master List'!B120</f>
        <v>0</v>
      </c>
      <c r="C121" s="15">
        <f>'3. SASER Master List'!D120</f>
        <v>0</v>
      </c>
    </row>
    <row r="122" spans="1:3" ht="15" x14ac:dyDescent="0.25">
      <c r="A122">
        <f>'3. SASER Master List'!A121</f>
        <v>0</v>
      </c>
      <c r="B122">
        <f>'3. SASER Master List'!B121</f>
        <v>0</v>
      </c>
      <c r="C122" s="15">
        <f>'3. SASER Master List'!D121</f>
        <v>0</v>
      </c>
    </row>
    <row r="123" spans="1:3" ht="15" x14ac:dyDescent="0.25">
      <c r="A123">
        <f>'3. SASER Master List'!A122</f>
        <v>0</v>
      </c>
      <c r="B123">
        <f>'3. SASER Master List'!B122</f>
        <v>0</v>
      </c>
      <c r="C123" s="15">
        <f>'3. SASER Master List'!D122</f>
        <v>0</v>
      </c>
    </row>
    <row r="124" spans="1:3" ht="15" x14ac:dyDescent="0.25">
      <c r="A124">
        <f>'3. SASER Master List'!A123</f>
        <v>0</v>
      </c>
      <c r="B124">
        <f>'3. SASER Master List'!B123</f>
        <v>0</v>
      </c>
      <c r="C124" s="15">
        <f>'3. SASER Master List'!D123</f>
        <v>0</v>
      </c>
    </row>
    <row r="125" spans="1:3" ht="15" x14ac:dyDescent="0.25">
      <c r="A125">
        <f>'3. SASER Master List'!A124</f>
        <v>0</v>
      </c>
      <c r="B125">
        <f>'3. SASER Master List'!B124</f>
        <v>0</v>
      </c>
      <c r="C125" s="15">
        <f>'3. SASER Master List'!D124</f>
        <v>0</v>
      </c>
    </row>
    <row r="126" spans="1:3" ht="15" x14ac:dyDescent="0.25">
      <c r="A126">
        <f>'3. SASER Master List'!A125</f>
        <v>0</v>
      </c>
      <c r="B126">
        <f>'3. SASER Master List'!B125</f>
        <v>0</v>
      </c>
      <c r="C126" s="15">
        <f>'3. SASER Master List'!D125</f>
        <v>0</v>
      </c>
    </row>
    <row r="127" spans="1:3" ht="15" x14ac:dyDescent="0.25">
      <c r="A127">
        <f>'3. SASER Master List'!A126</f>
        <v>0</v>
      </c>
      <c r="B127">
        <f>'3. SASER Master List'!B126</f>
        <v>0</v>
      </c>
      <c r="C127" s="15">
        <f>'3. SASER Master List'!D126</f>
        <v>0</v>
      </c>
    </row>
    <row r="128" spans="1:3" ht="15" x14ac:dyDescent="0.25">
      <c r="A128">
        <f>'3. SASER Master List'!A127</f>
        <v>0</v>
      </c>
      <c r="B128">
        <f>'3. SASER Master List'!B127</f>
        <v>0</v>
      </c>
      <c r="C128" s="15">
        <f>'3. SASER Master List'!D127</f>
        <v>0</v>
      </c>
    </row>
    <row r="129" spans="1:3" ht="15" x14ac:dyDescent="0.25">
      <c r="A129">
        <f>'3. SASER Master List'!A128</f>
        <v>0</v>
      </c>
      <c r="B129">
        <f>'3. SASER Master List'!B128</f>
        <v>0</v>
      </c>
      <c r="C129" s="15">
        <f>'3. SASER Master List'!D128</f>
        <v>0</v>
      </c>
    </row>
    <row r="130" spans="1:3" ht="15" x14ac:dyDescent="0.25">
      <c r="A130">
        <f>'3. SASER Master List'!A129</f>
        <v>0</v>
      </c>
      <c r="B130">
        <f>'3. SASER Master List'!B129</f>
        <v>0</v>
      </c>
      <c r="C130" s="15">
        <f>'3. SASER Master List'!D129</f>
        <v>0</v>
      </c>
    </row>
    <row r="131" spans="1:3" ht="15" x14ac:dyDescent="0.25">
      <c r="A131">
        <f>'3. SASER Master List'!A130</f>
        <v>0</v>
      </c>
      <c r="B131">
        <f>'3. SASER Master List'!B130</f>
        <v>0</v>
      </c>
      <c r="C131" s="15">
        <f>'3. SASER Master List'!D130</f>
        <v>0</v>
      </c>
    </row>
    <row r="132" spans="1:3" ht="15" x14ac:dyDescent="0.25">
      <c r="A132">
        <f>'3. SASER Master List'!A131</f>
        <v>0</v>
      </c>
      <c r="B132">
        <f>'3. SASER Master List'!B131</f>
        <v>0</v>
      </c>
      <c r="C132" s="15">
        <f>'3. SASER Master List'!D131</f>
        <v>0</v>
      </c>
    </row>
    <row r="133" spans="1:3" ht="15" x14ac:dyDescent="0.25">
      <c r="A133">
        <f>'3. SASER Master List'!A132</f>
        <v>0</v>
      </c>
      <c r="B133">
        <f>'3. SASER Master List'!B132</f>
        <v>0</v>
      </c>
      <c r="C133" s="15">
        <f>'3. SASER Master List'!D132</f>
        <v>0</v>
      </c>
    </row>
    <row r="134" spans="1:3" ht="15" x14ac:dyDescent="0.25">
      <c r="A134">
        <f>'3. SASER Master List'!A133</f>
        <v>0</v>
      </c>
      <c r="B134">
        <f>'3. SASER Master List'!B133</f>
        <v>0</v>
      </c>
      <c r="C134" s="15">
        <f>'3. SASER Master List'!D133</f>
        <v>0</v>
      </c>
    </row>
    <row r="135" spans="1:3" ht="15" x14ac:dyDescent="0.25">
      <c r="A135">
        <f>'3. SASER Master List'!A134</f>
        <v>0</v>
      </c>
      <c r="B135">
        <f>'3. SASER Master List'!B134</f>
        <v>0</v>
      </c>
      <c r="C135" s="15">
        <f>'3. SASER Master List'!D134</f>
        <v>0</v>
      </c>
    </row>
    <row r="136" spans="1:3" ht="15" x14ac:dyDescent="0.25">
      <c r="A136">
        <f>'3. SASER Master List'!A135</f>
        <v>0</v>
      </c>
      <c r="B136">
        <f>'3. SASER Master List'!B135</f>
        <v>0</v>
      </c>
      <c r="C136" s="15">
        <f>'3. SASER Master List'!D135</f>
        <v>0</v>
      </c>
    </row>
    <row r="137" spans="1:3" ht="15" x14ac:dyDescent="0.25">
      <c r="A137">
        <f>'3. SASER Master List'!A136</f>
        <v>0</v>
      </c>
      <c r="B137">
        <f>'3. SASER Master List'!B136</f>
        <v>0</v>
      </c>
      <c r="C137" s="15">
        <f>'3. SASER Master List'!D136</f>
        <v>0</v>
      </c>
    </row>
    <row r="138" spans="1:3" ht="15" x14ac:dyDescent="0.25">
      <c r="A138">
        <f>'3. SASER Master List'!A137</f>
        <v>0</v>
      </c>
      <c r="B138">
        <f>'3. SASER Master List'!B137</f>
        <v>0</v>
      </c>
      <c r="C138" s="15">
        <f>'3. SASER Master List'!D137</f>
        <v>0</v>
      </c>
    </row>
    <row r="139" spans="1:3" ht="15" x14ac:dyDescent="0.25">
      <c r="A139">
        <f>'3. SASER Master List'!A138</f>
        <v>0</v>
      </c>
      <c r="B139">
        <f>'3. SASER Master List'!B138</f>
        <v>0</v>
      </c>
      <c r="C139" s="15">
        <f>'3. SASER Master List'!D138</f>
        <v>0</v>
      </c>
    </row>
    <row r="140" spans="1:3" ht="15" x14ac:dyDescent="0.25">
      <c r="A140">
        <f>'3. SASER Master List'!A139</f>
        <v>0</v>
      </c>
      <c r="B140">
        <f>'3. SASER Master List'!B139</f>
        <v>0</v>
      </c>
      <c r="C140" s="15">
        <f>'3. SASER Master List'!D139</f>
        <v>0</v>
      </c>
    </row>
    <row r="141" spans="1:3" ht="15" x14ac:dyDescent="0.25">
      <c r="A141">
        <f>'3. SASER Master List'!A140</f>
        <v>0</v>
      </c>
      <c r="B141">
        <f>'3. SASER Master List'!B140</f>
        <v>0</v>
      </c>
      <c r="C141" s="15">
        <f>'3. SASER Master List'!D140</f>
        <v>0</v>
      </c>
    </row>
    <row r="142" spans="1:3" ht="15" x14ac:dyDescent="0.25">
      <c r="A142">
        <f>'3. SASER Master List'!A141</f>
        <v>0</v>
      </c>
      <c r="B142">
        <f>'3. SASER Master List'!B141</f>
        <v>0</v>
      </c>
      <c r="C142" s="15">
        <f>'3. SASER Master List'!D141</f>
        <v>0</v>
      </c>
    </row>
    <row r="143" spans="1:3" ht="15" x14ac:dyDescent="0.25">
      <c r="A143">
        <f>'3. SASER Master List'!A142</f>
        <v>0</v>
      </c>
      <c r="B143">
        <f>'3. SASER Master List'!B142</f>
        <v>0</v>
      </c>
      <c r="C143" s="15">
        <f>'3. SASER Master List'!D142</f>
        <v>0</v>
      </c>
    </row>
    <row r="144" spans="1:3" ht="15" x14ac:dyDescent="0.25">
      <c r="A144">
        <f>'3. SASER Master List'!A143</f>
        <v>0</v>
      </c>
      <c r="B144">
        <f>'3. SASER Master List'!B143</f>
        <v>0</v>
      </c>
      <c r="C144" s="15">
        <f>'3. SASER Master List'!D143</f>
        <v>0</v>
      </c>
    </row>
    <row r="145" spans="1:3" ht="15" x14ac:dyDescent="0.25">
      <c r="A145">
        <f>'3. SASER Master List'!A144</f>
        <v>0</v>
      </c>
      <c r="B145">
        <f>'3. SASER Master List'!B144</f>
        <v>0</v>
      </c>
      <c r="C145" s="15">
        <f>'3. SASER Master List'!D144</f>
        <v>0</v>
      </c>
    </row>
    <row r="146" spans="1:3" ht="15" x14ac:dyDescent="0.25">
      <c r="A146">
        <f>'3. SASER Master List'!A145</f>
        <v>0</v>
      </c>
      <c r="B146">
        <f>'3. SASER Master List'!B145</f>
        <v>0</v>
      </c>
      <c r="C146" s="15">
        <f>'3. SASER Master List'!D145</f>
        <v>0</v>
      </c>
    </row>
    <row r="147" spans="1:3" ht="15" x14ac:dyDescent="0.25">
      <c r="A147">
        <f>'3. SASER Master List'!A146</f>
        <v>0</v>
      </c>
      <c r="B147">
        <f>'3. SASER Master List'!B146</f>
        <v>0</v>
      </c>
      <c r="C147" s="15">
        <f>'3. SASER Master List'!D146</f>
        <v>0</v>
      </c>
    </row>
    <row r="148" spans="1:3" ht="15" x14ac:dyDescent="0.25">
      <c r="A148">
        <f>'3. SASER Master List'!A147</f>
        <v>0</v>
      </c>
      <c r="B148">
        <f>'3. SASER Master List'!B147</f>
        <v>0</v>
      </c>
      <c r="C148" s="15">
        <f>'3. SASER Master List'!D147</f>
        <v>0</v>
      </c>
    </row>
    <row r="149" spans="1:3" ht="15" x14ac:dyDescent="0.25">
      <c r="A149">
        <f>'3. SASER Master List'!A148</f>
        <v>0</v>
      </c>
      <c r="B149">
        <f>'3. SASER Master List'!B148</f>
        <v>0</v>
      </c>
      <c r="C149" s="15">
        <f>'3. SASER Master List'!D148</f>
        <v>0</v>
      </c>
    </row>
    <row r="150" spans="1:3" ht="15" x14ac:dyDescent="0.25">
      <c r="A150">
        <f>'3. SASER Master List'!A149</f>
        <v>0</v>
      </c>
      <c r="B150">
        <f>'3. SASER Master List'!B149</f>
        <v>0</v>
      </c>
      <c r="C150" s="15">
        <f>'3. SASER Master List'!D149</f>
        <v>0</v>
      </c>
    </row>
    <row r="151" spans="1:3" ht="15" x14ac:dyDescent="0.25">
      <c r="A151">
        <f>'3. SASER Master List'!A150</f>
        <v>0</v>
      </c>
      <c r="B151">
        <f>'3. SASER Master List'!B150</f>
        <v>0</v>
      </c>
      <c r="C151" s="15">
        <f>'3. SASER Master List'!D150</f>
        <v>0</v>
      </c>
    </row>
    <row r="152" spans="1:3" ht="15" x14ac:dyDescent="0.25">
      <c r="A152">
        <f>'3. SASER Master List'!A151</f>
        <v>0</v>
      </c>
      <c r="B152">
        <f>'3. SASER Master List'!B151</f>
        <v>0</v>
      </c>
      <c r="C152" s="15">
        <f>'3. SASER Master List'!D151</f>
        <v>0</v>
      </c>
    </row>
    <row r="153" spans="1:3" ht="15" x14ac:dyDescent="0.25">
      <c r="A153">
        <f>'3. SASER Master List'!A152</f>
        <v>0</v>
      </c>
      <c r="B153">
        <f>'3. SASER Master List'!B152</f>
        <v>0</v>
      </c>
      <c r="C153" s="15">
        <f>'3. SASER Master List'!D152</f>
        <v>0</v>
      </c>
    </row>
    <row r="154" spans="1:3" ht="15" x14ac:dyDescent="0.25">
      <c r="A154">
        <f>'3. SASER Master List'!A153</f>
        <v>0</v>
      </c>
      <c r="B154">
        <f>'3. SASER Master List'!B153</f>
        <v>0</v>
      </c>
      <c r="C154" s="15">
        <f>'3. SASER Master List'!D153</f>
        <v>0</v>
      </c>
    </row>
    <row r="155" spans="1:3" ht="15" x14ac:dyDescent="0.25">
      <c r="A155">
        <f>'3. SASER Master List'!A154</f>
        <v>0</v>
      </c>
      <c r="B155">
        <f>'3. SASER Master List'!B154</f>
        <v>0</v>
      </c>
      <c r="C155" s="15">
        <f>'3. SASER Master List'!D154</f>
        <v>0</v>
      </c>
    </row>
    <row r="156" spans="1:3" ht="15" x14ac:dyDescent="0.25">
      <c r="A156">
        <f>'3. SASER Master List'!A155</f>
        <v>0</v>
      </c>
      <c r="B156">
        <f>'3. SASER Master List'!B155</f>
        <v>0</v>
      </c>
      <c r="C156" s="15">
        <f>'3. SASER Master List'!D155</f>
        <v>0</v>
      </c>
    </row>
    <row r="157" spans="1:3" ht="15" x14ac:dyDescent="0.25">
      <c r="A157">
        <f>'3. SASER Master List'!A156</f>
        <v>0</v>
      </c>
      <c r="B157">
        <f>'3. SASER Master List'!B156</f>
        <v>0</v>
      </c>
      <c r="C157" s="15">
        <f>'3. SASER Master List'!D156</f>
        <v>0</v>
      </c>
    </row>
    <row r="158" spans="1:3" ht="15" x14ac:dyDescent="0.25">
      <c r="A158">
        <f>'3. SASER Master List'!A157</f>
        <v>0</v>
      </c>
      <c r="B158">
        <f>'3. SASER Master List'!B157</f>
        <v>0</v>
      </c>
      <c r="C158" s="15">
        <f>'3. SASER Master List'!D157</f>
        <v>0</v>
      </c>
    </row>
    <row r="159" spans="1:3" ht="15" x14ac:dyDescent="0.25">
      <c r="A159">
        <f>'3. SASER Master List'!A158</f>
        <v>0</v>
      </c>
      <c r="B159">
        <f>'3. SASER Master List'!B158</f>
        <v>0</v>
      </c>
      <c r="C159" s="15">
        <f>'3. SASER Master List'!D158</f>
        <v>0</v>
      </c>
    </row>
    <row r="160" spans="1:3" ht="15" x14ac:dyDescent="0.25">
      <c r="A160">
        <f>'3. SASER Master List'!A159</f>
        <v>0</v>
      </c>
      <c r="B160">
        <f>'3. SASER Master List'!B159</f>
        <v>0</v>
      </c>
      <c r="C160" s="15">
        <f>'3. SASER Master List'!D159</f>
        <v>0</v>
      </c>
    </row>
    <row r="161" spans="1:3" ht="15" x14ac:dyDescent="0.25">
      <c r="A161">
        <f>'3. SASER Master List'!A160</f>
        <v>0</v>
      </c>
      <c r="B161">
        <f>'3. SASER Master List'!B160</f>
        <v>0</v>
      </c>
      <c r="C161" s="15">
        <f>'3. SASER Master List'!D160</f>
        <v>0</v>
      </c>
    </row>
    <row r="162" spans="1:3" ht="15" x14ac:dyDescent="0.25">
      <c r="A162">
        <f>'3. SASER Master List'!A161</f>
        <v>0</v>
      </c>
      <c r="B162">
        <f>'3. SASER Master List'!B161</f>
        <v>0</v>
      </c>
      <c r="C162" s="15">
        <f>'3. SASER Master List'!D161</f>
        <v>0</v>
      </c>
    </row>
    <row r="163" spans="1:3" ht="15" x14ac:dyDescent="0.25">
      <c r="A163">
        <f>'3. SASER Master List'!A162</f>
        <v>0</v>
      </c>
      <c r="B163">
        <f>'3. SASER Master List'!B162</f>
        <v>0</v>
      </c>
      <c r="C163" s="15">
        <f>'3. SASER Master List'!D162</f>
        <v>0</v>
      </c>
    </row>
    <row r="164" spans="1:3" ht="15" x14ac:dyDescent="0.25">
      <c r="A164">
        <f>'3. SASER Master List'!A163</f>
        <v>0</v>
      </c>
      <c r="B164">
        <f>'3. SASER Master List'!B163</f>
        <v>0</v>
      </c>
      <c r="C164" s="15">
        <f>'3. SASER Master List'!D163</f>
        <v>0</v>
      </c>
    </row>
    <row r="165" spans="1:3" ht="15" x14ac:dyDescent="0.25">
      <c r="A165">
        <f>'3. SASER Master List'!A164</f>
        <v>0</v>
      </c>
      <c r="B165">
        <f>'3. SASER Master List'!B164</f>
        <v>0</v>
      </c>
      <c r="C165" s="15">
        <f>'3. SASER Master List'!D164</f>
        <v>0</v>
      </c>
    </row>
    <row r="166" spans="1:3" ht="15" x14ac:dyDescent="0.25">
      <c r="A166">
        <f>'3. SASER Master List'!A165</f>
        <v>0</v>
      </c>
      <c r="B166">
        <f>'3. SASER Master List'!B165</f>
        <v>0</v>
      </c>
      <c r="C166" s="15">
        <f>'3. SASER Master List'!D165</f>
        <v>0</v>
      </c>
    </row>
    <row r="167" spans="1:3" ht="15" x14ac:dyDescent="0.25">
      <c r="A167">
        <f>'3. SASER Master List'!A166</f>
        <v>0</v>
      </c>
      <c r="B167">
        <f>'3. SASER Master List'!B166</f>
        <v>0</v>
      </c>
      <c r="C167" s="15">
        <f>'3. SASER Master List'!D166</f>
        <v>0</v>
      </c>
    </row>
    <row r="168" spans="1:3" ht="15" x14ac:dyDescent="0.25">
      <c r="A168">
        <f>'3. SASER Master List'!A167</f>
        <v>0</v>
      </c>
      <c r="B168">
        <f>'3. SASER Master List'!B167</f>
        <v>0</v>
      </c>
      <c r="C168" s="15">
        <f>'3. SASER Master List'!D167</f>
        <v>0</v>
      </c>
    </row>
    <row r="169" spans="1:3" ht="15" x14ac:dyDescent="0.25">
      <c r="A169">
        <f>'3. SASER Master List'!A168</f>
        <v>0</v>
      </c>
      <c r="B169">
        <f>'3. SASER Master List'!B168</f>
        <v>0</v>
      </c>
      <c r="C169" s="15">
        <f>'3. SASER Master List'!D168</f>
        <v>0</v>
      </c>
    </row>
    <row r="170" spans="1:3" ht="15" x14ac:dyDescent="0.25">
      <c r="A170">
        <f>'3. SASER Master List'!A169</f>
        <v>0</v>
      </c>
      <c r="B170">
        <f>'3. SASER Master List'!B169</f>
        <v>0</v>
      </c>
      <c r="C170" s="15">
        <f>'3. SASER Master List'!D169</f>
        <v>0</v>
      </c>
    </row>
    <row r="171" spans="1:3" ht="15" x14ac:dyDescent="0.25">
      <c r="A171">
        <f>'3. SASER Master List'!A170</f>
        <v>0</v>
      </c>
      <c r="B171">
        <f>'3. SASER Master List'!B170</f>
        <v>0</v>
      </c>
      <c r="C171" s="15">
        <f>'3. SASER Master List'!D170</f>
        <v>0</v>
      </c>
    </row>
    <row r="172" spans="1:3" ht="15" x14ac:dyDescent="0.25">
      <c r="A172">
        <f>'3. SASER Master List'!A171</f>
        <v>0</v>
      </c>
      <c r="B172">
        <f>'3. SASER Master List'!B171</f>
        <v>0</v>
      </c>
      <c r="C172" s="15">
        <f>'3. SASER Master List'!D171</f>
        <v>0</v>
      </c>
    </row>
    <row r="173" spans="1:3" ht="15" x14ac:dyDescent="0.25">
      <c r="A173">
        <f>'3. SASER Master List'!A172</f>
        <v>0</v>
      </c>
      <c r="B173">
        <f>'3. SASER Master List'!B172</f>
        <v>0</v>
      </c>
      <c r="C173" s="15">
        <f>'3. SASER Master List'!D172</f>
        <v>0</v>
      </c>
    </row>
    <row r="174" spans="1:3" ht="15" x14ac:dyDescent="0.25">
      <c r="A174">
        <f>'3. SASER Master List'!A173</f>
        <v>0</v>
      </c>
      <c r="B174">
        <f>'3. SASER Master List'!B173</f>
        <v>0</v>
      </c>
      <c r="C174" s="15">
        <f>'3. SASER Master List'!D173</f>
        <v>0</v>
      </c>
    </row>
    <row r="175" spans="1:3" ht="15" x14ac:dyDescent="0.25">
      <c r="A175">
        <f>'3. SASER Master List'!A174</f>
        <v>0</v>
      </c>
      <c r="B175">
        <f>'3. SASER Master List'!B174</f>
        <v>0</v>
      </c>
      <c r="C175" s="15">
        <f>'3. SASER Master List'!D174</f>
        <v>0</v>
      </c>
    </row>
    <row r="176" spans="1:3" ht="15" x14ac:dyDescent="0.25">
      <c r="A176">
        <f>'3. SASER Master List'!A175</f>
        <v>0</v>
      </c>
      <c r="B176">
        <f>'3. SASER Master List'!B175</f>
        <v>0</v>
      </c>
      <c r="C176" s="15">
        <f>'3. SASER Master List'!D175</f>
        <v>0</v>
      </c>
    </row>
    <row r="177" spans="1:3" ht="15" x14ac:dyDescent="0.25">
      <c r="A177">
        <f>'3. SASER Master List'!A176</f>
        <v>0</v>
      </c>
      <c r="B177">
        <f>'3. SASER Master List'!B176</f>
        <v>0</v>
      </c>
      <c r="C177" s="15">
        <f>'3. SASER Master List'!D176</f>
        <v>0</v>
      </c>
    </row>
    <row r="178" spans="1:3" ht="15" x14ac:dyDescent="0.25">
      <c r="A178">
        <f>'3. SASER Master List'!A177</f>
        <v>0</v>
      </c>
      <c r="B178">
        <f>'3. SASER Master List'!B177</f>
        <v>0</v>
      </c>
      <c r="C178" s="15">
        <f>'3. SASER Master List'!D177</f>
        <v>0</v>
      </c>
    </row>
    <row r="179" spans="1:3" ht="15" x14ac:dyDescent="0.25">
      <c r="A179">
        <f>'3. SASER Master List'!A178</f>
        <v>0</v>
      </c>
      <c r="B179">
        <f>'3. SASER Master List'!B178</f>
        <v>0</v>
      </c>
      <c r="C179" s="15">
        <f>'3. SASER Master List'!D178</f>
        <v>0</v>
      </c>
    </row>
    <row r="180" spans="1:3" ht="15" x14ac:dyDescent="0.25">
      <c r="A180">
        <f>'3. SASER Master List'!A179</f>
        <v>0</v>
      </c>
      <c r="B180">
        <f>'3. SASER Master List'!B179</f>
        <v>0</v>
      </c>
      <c r="C180" s="15">
        <f>'3. SASER Master List'!D179</f>
        <v>0</v>
      </c>
    </row>
    <row r="181" spans="1:3" ht="15" x14ac:dyDescent="0.25">
      <c r="A181">
        <f>'3. SASER Master List'!A180</f>
        <v>0</v>
      </c>
      <c r="B181">
        <f>'3. SASER Master List'!B180</f>
        <v>0</v>
      </c>
      <c r="C181" s="15">
        <f>'3. SASER Master List'!D180</f>
        <v>0</v>
      </c>
    </row>
    <row r="182" spans="1:3" ht="15" x14ac:dyDescent="0.25">
      <c r="A182">
        <f>'3. SASER Master List'!A181</f>
        <v>0</v>
      </c>
      <c r="B182">
        <f>'3. SASER Master List'!B181</f>
        <v>0</v>
      </c>
      <c r="C182" s="15">
        <f>'3. SASER Master List'!D181</f>
        <v>0</v>
      </c>
    </row>
    <row r="183" spans="1:3" ht="15" x14ac:dyDescent="0.25">
      <c r="A183">
        <f>'3. SASER Master List'!A182</f>
        <v>0</v>
      </c>
      <c r="B183">
        <f>'3. SASER Master List'!B182</f>
        <v>0</v>
      </c>
      <c r="C183" s="15">
        <f>'3. SASER Master List'!D182</f>
        <v>0</v>
      </c>
    </row>
    <row r="184" spans="1:3" ht="15" x14ac:dyDescent="0.25">
      <c r="A184">
        <f>'3. SASER Master List'!A183</f>
        <v>0</v>
      </c>
      <c r="B184">
        <f>'3. SASER Master List'!B183</f>
        <v>0</v>
      </c>
      <c r="C184" s="15">
        <f>'3. SASER Master List'!D183</f>
        <v>0</v>
      </c>
    </row>
    <row r="185" spans="1:3" ht="15" x14ac:dyDescent="0.25">
      <c r="A185">
        <f>'3. SASER Master List'!A184</f>
        <v>0</v>
      </c>
      <c r="B185">
        <f>'3. SASER Master List'!B184</f>
        <v>0</v>
      </c>
      <c r="C185" s="15">
        <f>'3. SASER Master List'!D184</f>
        <v>0</v>
      </c>
    </row>
    <row r="186" spans="1:3" ht="15" x14ac:dyDescent="0.25">
      <c r="A186">
        <f>'3. SASER Master List'!A185</f>
        <v>0</v>
      </c>
      <c r="B186">
        <f>'3. SASER Master List'!B185</f>
        <v>0</v>
      </c>
      <c r="C186" s="15">
        <f>'3. SASER Master List'!D185</f>
        <v>0</v>
      </c>
    </row>
    <row r="187" spans="1:3" ht="15" x14ac:dyDescent="0.25">
      <c r="A187">
        <f>'3. SASER Master List'!A186</f>
        <v>0</v>
      </c>
      <c r="B187">
        <f>'3. SASER Master List'!B186</f>
        <v>0</v>
      </c>
      <c r="C187" s="15">
        <f>'3. SASER Master List'!D186</f>
        <v>0</v>
      </c>
    </row>
    <row r="188" spans="1:3" ht="15" x14ac:dyDescent="0.25">
      <c r="A188">
        <f>'3. SASER Master List'!A187</f>
        <v>0</v>
      </c>
      <c r="B188">
        <f>'3. SASER Master List'!B187</f>
        <v>0</v>
      </c>
      <c r="C188" s="15">
        <f>'3. SASER Master List'!D187</f>
        <v>0</v>
      </c>
    </row>
    <row r="189" spans="1:3" ht="15" x14ac:dyDescent="0.25">
      <c r="A189">
        <f>'3. SASER Master List'!A188</f>
        <v>0</v>
      </c>
      <c r="B189">
        <f>'3. SASER Master List'!B188</f>
        <v>0</v>
      </c>
      <c r="C189" s="15">
        <f>'3. SASER Master List'!D188</f>
        <v>0</v>
      </c>
    </row>
    <row r="190" spans="1:3" ht="15" x14ac:dyDescent="0.25">
      <c r="A190">
        <f>'3. SASER Master List'!A189</f>
        <v>0</v>
      </c>
      <c r="B190">
        <f>'3. SASER Master List'!B189</f>
        <v>0</v>
      </c>
      <c r="C190" s="15">
        <f>'3. SASER Master List'!D189</f>
        <v>0</v>
      </c>
    </row>
    <row r="191" spans="1:3" ht="15" x14ac:dyDescent="0.25">
      <c r="A191">
        <f>'3. SASER Master List'!A190</f>
        <v>0</v>
      </c>
      <c r="B191">
        <f>'3. SASER Master List'!B190</f>
        <v>0</v>
      </c>
      <c r="C191" s="15">
        <f>'3. SASER Master List'!D190</f>
        <v>0</v>
      </c>
    </row>
    <row r="192" spans="1:3" ht="15" x14ac:dyDescent="0.25">
      <c r="A192">
        <f>'3. SASER Master List'!A191</f>
        <v>0</v>
      </c>
      <c r="B192">
        <f>'3. SASER Master List'!B191</f>
        <v>0</v>
      </c>
      <c r="C192" s="15">
        <f>'3. SASER Master List'!D191</f>
        <v>0</v>
      </c>
    </row>
    <row r="193" spans="1:3" ht="15" x14ac:dyDescent="0.25">
      <c r="A193">
        <f>'3. SASER Master List'!A192</f>
        <v>0</v>
      </c>
      <c r="B193">
        <f>'3. SASER Master List'!B192</f>
        <v>0</v>
      </c>
      <c r="C193" s="15">
        <f>'3. SASER Master List'!D192</f>
        <v>0</v>
      </c>
    </row>
    <row r="194" spans="1:3" ht="15" x14ac:dyDescent="0.25">
      <c r="A194">
        <f>'3. SASER Master List'!A193</f>
        <v>0</v>
      </c>
      <c r="B194">
        <f>'3. SASER Master List'!B193</f>
        <v>0</v>
      </c>
      <c r="C194" s="15">
        <f>'3. SASER Master List'!D193</f>
        <v>0</v>
      </c>
    </row>
    <row r="195" spans="1:3" ht="15" x14ac:dyDescent="0.25">
      <c r="A195">
        <f>'3. SASER Master List'!A194</f>
        <v>0</v>
      </c>
      <c r="B195">
        <f>'3. SASER Master List'!B194</f>
        <v>0</v>
      </c>
      <c r="C195" s="15">
        <f>'3. SASER Master List'!D194</f>
        <v>0</v>
      </c>
    </row>
    <row r="196" spans="1:3" ht="15" x14ac:dyDescent="0.25">
      <c r="A196">
        <f>'3. SASER Master List'!A195</f>
        <v>0</v>
      </c>
      <c r="B196">
        <f>'3. SASER Master List'!B195</f>
        <v>0</v>
      </c>
      <c r="C196" s="15">
        <f>'3. SASER Master List'!D195</f>
        <v>0</v>
      </c>
    </row>
    <row r="197" spans="1:3" ht="15" x14ac:dyDescent="0.25">
      <c r="A197">
        <f>'3. SASER Master List'!A196</f>
        <v>0</v>
      </c>
      <c r="B197">
        <f>'3. SASER Master List'!B196</f>
        <v>0</v>
      </c>
      <c r="C197" s="15">
        <f>'3. SASER Master List'!D196</f>
        <v>0</v>
      </c>
    </row>
    <row r="198" spans="1:3" ht="15" x14ac:dyDescent="0.25">
      <c r="A198">
        <f>'3. SASER Master List'!A197</f>
        <v>0</v>
      </c>
      <c r="B198">
        <f>'3. SASER Master List'!B197</f>
        <v>0</v>
      </c>
      <c r="C198" s="15">
        <f>'3. SASER Master List'!D197</f>
        <v>0</v>
      </c>
    </row>
    <row r="199" spans="1:3" ht="15" x14ac:dyDescent="0.25">
      <c r="A199">
        <f>'3. SASER Master List'!A198</f>
        <v>0</v>
      </c>
      <c r="B199">
        <f>'3. SASER Master List'!B198</f>
        <v>0</v>
      </c>
      <c r="C199" s="15">
        <f>'3. SASER Master List'!D198</f>
        <v>0</v>
      </c>
    </row>
    <row r="200" spans="1:3" ht="15" x14ac:dyDescent="0.25">
      <c r="A200">
        <f>'3. SASER Master List'!A199</f>
        <v>0</v>
      </c>
      <c r="B200">
        <f>'3. SASER Master List'!B199</f>
        <v>0</v>
      </c>
      <c r="C200" s="15">
        <f>'3. SASER Master List'!D199</f>
        <v>0</v>
      </c>
    </row>
    <row r="201" spans="1:3" ht="15" x14ac:dyDescent="0.25">
      <c r="A201">
        <f>'3. SASER Master List'!A200</f>
        <v>0</v>
      </c>
      <c r="B201">
        <f>'3. SASER Master List'!B200</f>
        <v>0</v>
      </c>
      <c r="C201" s="15">
        <f>'3. SASER Master List'!D200</f>
        <v>0</v>
      </c>
    </row>
    <row r="202" spans="1:3" ht="15" x14ac:dyDescent="0.25">
      <c r="A202">
        <f>'3. SASER Master List'!A201</f>
        <v>0</v>
      </c>
      <c r="B202">
        <f>'3. SASER Master List'!B201</f>
        <v>0</v>
      </c>
      <c r="C202" s="15">
        <f>'3. SASER Master List'!D201</f>
        <v>0</v>
      </c>
    </row>
    <row r="203" spans="1:3" ht="15" x14ac:dyDescent="0.25">
      <c r="A203">
        <f>'3. SASER Master List'!A202</f>
        <v>0</v>
      </c>
      <c r="B203">
        <f>'3. SASER Master List'!B202</f>
        <v>0</v>
      </c>
      <c r="C203" s="15">
        <f>'3. SASER Master List'!D202</f>
        <v>0</v>
      </c>
    </row>
    <row r="204" spans="1:3" ht="15" x14ac:dyDescent="0.25">
      <c r="A204">
        <f>'3. SASER Master List'!A203</f>
        <v>0</v>
      </c>
      <c r="B204">
        <f>'3. SASER Master List'!B203</f>
        <v>0</v>
      </c>
      <c r="C204" s="15">
        <f>'3. SASER Master List'!D203</f>
        <v>0</v>
      </c>
    </row>
    <row r="205" spans="1:3" ht="15" x14ac:dyDescent="0.25">
      <c r="A205">
        <f>'3. SASER Master List'!A204</f>
        <v>0</v>
      </c>
      <c r="B205">
        <f>'3. SASER Master List'!B204</f>
        <v>0</v>
      </c>
      <c r="C205" s="15">
        <f>'3. SASER Master List'!D204</f>
        <v>0</v>
      </c>
    </row>
    <row r="206" spans="1:3" ht="15" x14ac:dyDescent="0.25">
      <c r="A206">
        <f>'3. SASER Master List'!A205</f>
        <v>0</v>
      </c>
      <c r="B206">
        <f>'3. SASER Master List'!B205</f>
        <v>0</v>
      </c>
      <c r="C206" s="15">
        <f>'3. SASER Master List'!D205</f>
        <v>0</v>
      </c>
    </row>
    <row r="207" spans="1:3" ht="15" x14ac:dyDescent="0.25">
      <c r="A207">
        <f>'3. SASER Master List'!A206</f>
        <v>0</v>
      </c>
      <c r="B207">
        <f>'3. SASER Master List'!B206</f>
        <v>0</v>
      </c>
      <c r="C207" s="15">
        <f>'3. SASER Master List'!D206</f>
        <v>0</v>
      </c>
    </row>
    <row r="208" spans="1:3" ht="15" x14ac:dyDescent="0.25">
      <c r="A208">
        <f>'3. SASER Master List'!A207</f>
        <v>0</v>
      </c>
      <c r="B208">
        <f>'3. SASER Master List'!B207</f>
        <v>0</v>
      </c>
      <c r="C208" s="15">
        <f>'3. SASER Master List'!D207</f>
        <v>0</v>
      </c>
    </row>
    <row r="209" spans="1:3" ht="15" x14ac:dyDescent="0.25">
      <c r="A209">
        <f>'3. SASER Master List'!A208</f>
        <v>0</v>
      </c>
      <c r="B209">
        <f>'3. SASER Master List'!B208</f>
        <v>0</v>
      </c>
      <c r="C209" s="15">
        <f>'3. SASER Master List'!D208</f>
        <v>0</v>
      </c>
    </row>
    <row r="210" spans="1:3" ht="15" x14ac:dyDescent="0.25">
      <c r="A210">
        <f>'3. SASER Master List'!A209</f>
        <v>0</v>
      </c>
      <c r="B210">
        <f>'3. SASER Master List'!B209</f>
        <v>0</v>
      </c>
      <c r="C210" s="15">
        <f>'3. SASER Master List'!D209</f>
        <v>0</v>
      </c>
    </row>
    <row r="211" spans="1:3" ht="15" x14ac:dyDescent="0.25">
      <c r="A211">
        <f>'3. SASER Master List'!A210</f>
        <v>0</v>
      </c>
      <c r="B211">
        <f>'3. SASER Master List'!B210</f>
        <v>0</v>
      </c>
      <c r="C211" s="15">
        <f>'3. SASER Master List'!D210</f>
        <v>0</v>
      </c>
    </row>
    <row r="212" spans="1:3" ht="15" x14ac:dyDescent="0.25">
      <c r="A212">
        <f>'3. SASER Master List'!A211</f>
        <v>0</v>
      </c>
      <c r="B212">
        <f>'3. SASER Master List'!B211</f>
        <v>0</v>
      </c>
      <c r="C212" s="15">
        <f>'3. SASER Master List'!D211</f>
        <v>0</v>
      </c>
    </row>
    <row r="213" spans="1:3" ht="15" x14ac:dyDescent="0.25">
      <c r="A213">
        <f>'3. SASER Master List'!A212</f>
        <v>0</v>
      </c>
      <c r="B213">
        <f>'3. SASER Master List'!B212</f>
        <v>0</v>
      </c>
      <c r="C213" s="15">
        <f>'3. SASER Master List'!D212</f>
        <v>0</v>
      </c>
    </row>
    <row r="214" spans="1:3" ht="15" x14ac:dyDescent="0.25">
      <c r="A214">
        <f>'3. SASER Master List'!A213</f>
        <v>0</v>
      </c>
      <c r="B214">
        <f>'3. SASER Master List'!B213</f>
        <v>0</v>
      </c>
      <c r="C214" s="15">
        <f>'3. SASER Master List'!D213</f>
        <v>0</v>
      </c>
    </row>
    <row r="215" spans="1:3" ht="15" x14ac:dyDescent="0.25">
      <c r="A215">
        <f>'3. SASER Master List'!A214</f>
        <v>0</v>
      </c>
      <c r="B215">
        <f>'3. SASER Master List'!B214</f>
        <v>0</v>
      </c>
      <c r="C215" s="15">
        <f>'3. SASER Master List'!D214</f>
        <v>0</v>
      </c>
    </row>
    <row r="216" spans="1:3" ht="15" x14ac:dyDescent="0.25">
      <c r="A216">
        <f>'3. SASER Master List'!A215</f>
        <v>0</v>
      </c>
      <c r="B216">
        <f>'3. SASER Master List'!B215</f>
        <v>0</v>
      </c>
      <c r="C216" s="15">
        <f>'3. SASER Master List'!D215</f>
        <v>0</v>
      </c>
    </row>
    <row r="217" spans="1:3" ht="15" x14ac:dyDescent="0.25">
      <c r="A217">
        <f>'3. SASER Master List'!A216</f>
        <v>0</v>
      </c>
      <c r="B217">
        <f>'3. SASER Master List'!B216</f>
        <v>0</v>
      </c>
      <c r="C217" s="15">
        <f>'3. SASER Master List'!D216</f>
        <v>0</v>
      </c>
    </row>
    <row r="218" spans="1:3" ht="15" x14ac:dyDescent="0.25">
      <c r="A218">
        <f>'3. SASER Master List'!A217</f>
        <v>0</v>
      </c>
      <c r="B218">
        <f>'3. SASER Master List'!B217</f>
        <v>0</v>
      </c>
      <c r="C218" s="15">
        <f>'3. SASER Master List'!D217</f>
        <v>0</v>
      </c>
    </row>
    <row r="219" spans="1:3" ht="15" x14ac:dyDescent="0.25">
      <c r="A219">
        <f>'3. SASER Master List'!A218</f>
        <v>0</v>
      </c>
      <c r="B219">
        <f>'3. SASER Master List'!B218</f>
        <v>0</v>
      </c>
      <c r="C219" s="15">
        <f>'3. SASER Master List'!D218</f>
        <v>0</v>
      </c>
    </row>
    <row r="220" spans="1:3" ht="15" x14ac:dyDescent="0.25">
      <c r="A220">
        <f>'3. SASER Master List'!A219</f>
        <v>0</v>
      </c>
      <c r="B220">
        <f>'3. SASER Master List'!B219</f>
        <v>0</v>
      </c>
      <c r="C220" s="15">
        <f>'3. SASER Master List'!D219</f>
        <v>0</v>
      </c>
    </row>
    <row r="221" spans="1:3" ht="15" x14ac:dyDescent="0.25">
      <c r="A221">
        <f>'3. SASER Master List'!A220</f>
        <v>0</v>
      </c>
      <c r="B221">
        <f>'3. SASER Master List'!B220</f>
        <v>0</v>
      </c>
      <c r="C221" s="15">
        <f>'3. SASER Master List'!D220</f>
        <v>0</v>
      </c>
    </row>
    <row r="222" spans="1:3" ht="15" x14ac:dyDescent="0.25">
      <c r="A222">
        <f>'3. SASER Master List'!A221</f>
        <v>0</v>
      </c>
      <c r="B222">
        <f>'3. SASER Master List'!B221</f>
        <v>0</v>
      </c>
      <c r="C222" s="15">
        <f>'3. SASER Master List'!D221</f>
        <v>0</v>
      </c>
    </row>
    <row r="223" spans="1:3" ht="15" x14ac:dyDescent="0.25">
      <c r="A223">
        <f>'3. SASER Master List'!A222</f>
        <v>0</v>
      </c>
      <c r="B223">
        <f>'3. SASER Master List'!B222</f>
        <v>0</v>
      </c>
      <c r="C223" s="15">
        <f>'3. SASER Master List'!D222</f>
        <v>0</v>
      </c>
    </row>
    <row r="224" spans="1:3" ht="15" x14ac:dyDescent="0.25">
      <c r="A224">
        <f>'3. SASER Master List'!A223</f>
        <v>0</v>
      </c>
      <c r="B224">
        <f>'3. SASER Master List'!B223</f>
        <v>0</v>
      </c>
      <c r="C224" s="15">
        <f>'3. SASER Master List'!D223</f>
        <v>0</v>
      </c>
    </row>
    <row r="225" spans="1:3" ht="15" x14ac:dyDescent="0.25">
      <c r="A225">
        <f>'3. SASER Master List'!A224</f>
        <v>0</v>
      </c>
      <c r="B225">
        <f>'3. SASER Master List'!B224</f>
        <v>0</v>
      </c>
      <c r="C225" s="15">
        <f>'3. SASER Master List'!D224</f>
        <v>0</v>
      </c>
    </row>
    <row r="226" spans="1:3" ht="15" x14ac:dyDescent="0.25">
      <c r="A226">
        <f>'3. SASER Master List'!A225</f>
        <v>0</v>
      </c>
      <c r="B226">
        <f>'3. SASER Master List'!B225</f>
        <v>0</v>
      </c>
      <c r="C226" s="15">
        <f>'3. SASER Master List'!D225</f>
        <v>0</v>
      </c>
    </row>
    <row r="227" spans="1:3" ht="15" x14ac:dyDescent="0.25">
      <c r="A227">
        <f>'3. SASER Master List'!A226</f>
        <v>0</v>
      </c>
      <c r="B227">
        <f>'3. SASER Master List'!B226</f>
        <v>0</v>
      </c>
      <c r="C227" s="15">
        <f>'3. SASER Master List'!D226</f>
        <v>0</v>
      </c>
    </row>
    <row r="228" spans="1:3" ht="15" x14ac:dyDescent="0.25">
      <c r="A228">
        <f>'3. SASER Master List'!A227</f>
        <v>0</v>
      </c>
      <c r="B228">
        <f>'3. SASER Master List'!B227</f>
        <v>0</v>
      </c>
      <c r="C228" s="15">
        <f>'3. SASER Master List'!D227</f>
        <v>0</v>
      </c>
    </row>
    <row r="229" spans="1:3" ht="15" x14ac:dyDescent="0.25">
      <c r="A229">
        <f>'3. SASER Master List'!A228</f>
        <v>0</v>
      </c>
      <c r="B229">
        <f>'3. SASER Master List'!B228</f>
        <v>0</v>
      </c>
      <c r="C229" s="15">
        <f>'3. SASER Master List'!D228</f>
        <v>0</v>
      </c>
    </row>
    <row r="230" spans="1:3" ht="15" x14ac:dyDescent="0.25">
      <c r="A230">
        <f>'3. SASER Master List'!A229</f>
        <v>0</v>
      </c>
      <c r="B230">
        <f>'3. SASER Master List'!B229</f>
        <v>0</v>
      </c>
      <c r="C230" s="15">
        <f>'3. SASER Master List'!D229</f>
        <v>0</v>
      </c>
    </row>
    <row r="231" spans="1:3" ht="15" x14ac:dyDescent="0.25">
      <c r="A231">
        <f>'3. SASER Master List'!A230</f>
        <v>0</v>
      </c>
      <c r="B231">
        <f>'3. SASER Master List'!B230</f>
        <v>0</v>
      </c>
      <c r="C231" s="15">
        <f>'3. SASER Master List'!D230</f>
        <v>0</v>
      </c>
    </row>
    <row r="232" spans="1:3" ht="15" x14ac:dyDescent="0.25">
      <c r="A232">
        <f>'3. SASER Master List'!A231</f>
        <v>0</v>
      </c>
      <c r="B232">
        <f>'3. SASER Master List'!B231</f>
        <v>0</v>
      </c>
      <c r="C232" s="15">
        <f>'3. SASER Master List'!D231</f>
        <v>0</v>
      </c>
    </row>
    <row r="233" spans="1:3" ht="15" x14ac:dyDescent="0.25">
      <c r="A233">
        <f>'3. SASER Master List'!A232</f>
        <v>0</v>
      </c>
      <c r="B233">
        <f>'3. SASER Master List'!B232</f>
        <v>0</v>
      </c>
      <c r="C233" s="15">
        <f>'3. SASER Master List'!D232</f>
        <v>0</v>
      </c>
    </row>
    <row r="234" spans="1:3" ht="15" x14ac:dyDescent="0.25">
      <c r="A234">
        <f>'3. SASER Master List'!A233</f>
        <v>0</v>
      </c>
      <c r="B234">
        <f>'3. SASER Master List'!B233</f>
        <v>0</v>
      </c>
      <c r="C234" s="15">
        <f>'3. SASER Master List'!D233</f>
        <v>0</v>
      </c>
    </row>
    <row r="235" spans="1:3" ht="15" x14ac:dyDescent="0.25">
      <c r="A235">
        <f>'3. SASER Master List'!A234</f>
        <v>0</v>
      </c>
      <c r="B235">
        <f>'3. SASER Master List'!B234</f>
        <v>0</v>
      </c>
      <c r="C235" s="15">
        <f>'3. SASER Master List'!D234</f>
        <v>0</v>
      </c>
    </row>
    <row r="236" spans="1:3" ht="15" x14ac:dyDescent="0.25">
      <c r="A236">
        <f>'3. SASER Master List'!A235</f>
        <v>0</v>
      </c>
      <c r="B236">
        <f>'3. SASER Master List'!B235</f>
        <v>0</v>
      </c>
      <c r="C236" s="15">
        <f>'3. SASER Master List'!D235</f>
        <v>0</v>
      </c>
    </row>
    <row r="237" spans="1:3" ht="15" x14ac:dyDescent="0.25">
      <c r="A237">
        <f>'3. SASER Master List'!A236</f>
        <v>0</v>
      </c>
      <c r="B237">
        <f>'3. SASER Master List'!B236</f>
        <v>0</v>
      </c>
      <c r="C237" s="15">
        <f>'3. SASER Master List'!D236</f>
        <v>0</v>
      </c>
    </row>
    <row r="238" spans="1:3" ht="15" x14ac:dyDescent="0.25">
      <c r="A238">
        <f>'3. SASER Master List'!A237</f>
        <v>0</v>
      </c>
      <c r="B238">
        <f>'3. SASER Master List'!B237</f>
        <v>0</v>
      </c>
      <c r="C238" s="15">
        <f>'3. SASER Master List'!D237</f>
        <v>0</v>
      </c>
    </row>
    <row r="239" spans="1:3" ht="15" x14ac:dyDescent="0.25">
      <c r="A239">
        <f>'3. SASER Master List'!A238</f>
        <v>0</v>
      </c>
      <c r="B239">
        <f>'3. SASER Master List'!B238</f>
        <v>0</v>
      </c>
      <c r="C239" s="15">
        <f>'3. SASER Master List'!D238</f>
        <v>0</v>
      </c>
    </row>
    <row r="240" spans="1:3" ht="15" x14ac:dyDescent="0.25">
      <c r="A240">
        <f>'3. SASER Master List'!A239</f>
        <v>0</v>
      </c>
      <c r="B240">
        <f>'3. SASER Master List'!B239</f>
        <v>0</v>
      </c>
      <c r="C240" s="15">
        <f>'3. SASER Master List'!D239</f>
        <v>0</v>
      </c>
    </row>
    <row r="241" spans="1:3" ht="15" x14ac:dyDescent="0.25">
      <c r="A241">
        <f>'3. SASER Master List'!A240</f>
        <v>0</v>
      </c>
      <c r="B241">
        <f>'3. SASER Master List'!B240</f>
        <v>0</v>
      </c>
      <c r="C241" s="15">
        <f>'3. SASER Master List'!D240</f>
        <v>0</v>
      </c>
    </row>
    <row r="242" spans="1:3" ht="15" x14ac:dyDescent="0.25">
      <c r="A242">
        <f>'3. SASER Master List'!A241</f>
        <v>0</v>
      </c>
      <c r="B242">
        <f>'3. SASER Master List'!B241</f>
        <v>0</v>
      </c>
      <c r="C242" s="15">
        <f>'3. SASER Master List'!D241</f>
        <v>0</v>
      </c>
    </row>
    <row r="243" spans="1:3" ht="15" x14ac:dyDescent="0.25">
      <c r="A243">
        <f>'3. SASER Master List'!A242</f>
        <v>0</v>
      </c>
      <c r="B243">
        <f>'3. SASER Master List'!B242</f>
        <v>0</v>
      </c>
      <c r="C243" s="15">
        <f>'3. SASER Master List'!D242</f>
        <v>0</v>
      </c>
    </row>
    <row r="244" spans="1:3" ht="15" x14ac:dyDescent="0.25">
      <c r="A244">
        <f>'3. SASER Master List'!A243</f>
        <v>0</v>
      </c>
      <c r="B244">
        <f>'3. SASER Master List'!B243</f>
        <v>0</v>
      </c>
      <c r="C244" s="15">
        <f>'3. SASER Master List'!D243</f>
        <v>0</v>
      </c>
    </row>
    <row r="245" spans="1:3" ht="15" x14ac:dyDescent="0.25">
      <c r="A245">
        <f>'3. SASER Master List'!A244</f>
        <v>0</v>
      </c>
      <c r="B245">
        <f>'3. SASER Master List'!B244</f>
        <v>0</v>
      </c>
      <c r="C245" s="15">
        <f>'3. SASER Master List'!D244</f>
        <v>0</v>
      </c>
    </row>
    <row r="246" spans="1:3" ht="15" x14ac:dyDescent="0.25">
      <c r="A246">
        <f>'3. SASER Master List'!A245</f>
        <v>0</v>
      </c>
      <c r="B246">
        <f>'3. SASER Master List'!B245</f>
        <v>0</v>
      </c>
      <c r="C246" s="15">
        <f>'3. SASER Master List'!D245</f>
        <v>0</v>
      </c>
    </row>
    <row r="247" spans="1:3" ht="15" x14ac:dyDescent="0.25">
      <c r="A247">
        <f>'3. SASER Master List'!A246</f>
        <v>0</v>
      </c>
      <c r="B247">
        <f>'3. SASER Master List'!B246</f>
        <v>0</v>
      </c>
      <c r="C247" s="15">
        <f>'3. SASER Master List'!D246</f>
        <v>0</v>
      </c>
    </row>
    <row r="248" spans="1:3" ht="15" x14ac:dyDescent="0.25">
      <c r="A248">
        <f>'3. SASER Master List'!A247</f>
        <v>0</v>
      </c>
      <c r="B248">
        <f>'3. SASER Master List'!B247</f>
        <v>0</v>
      </c>
      <c r="C248" s="15">
        <f>'3. SASER Master List'!D247</f>
        <v>0</v>
      </c>
    </row>
    <row r="249" spans="1:3" ht="15" x14ac:dyDescent="0.25">
      <c r="A249">
        <f>'3. SASER Master List'!A248</f>
        <v>0</v>
      </c>
      <c r="B249">
        <f>'3. SASER Master List'!B248</f>
        <v>0</v>
      </c>
      <c r="C249" s="15">
        <f>'3. SASER Master List'!D248</f>
        <v>0</v>
      </c>
    </row>
    <row r="250" spans="1:3" ht="15" x14ac:dyDescent="0.25">
      <c r="A250">
        <f>'3. SASER Master List'!A249</f>
        <v>0</v>
      </c>
      <c r="B250">
        <f>'3. SASER Master List'!B249</f>
        <v>0</v>
      </c>
      <c r="C250" s="15">
        <f>'3. SASER Master List'!D249</f>
        <v>0</v>
      </c>
    </row>
    <row r="251" spans="1:3" ht="15" x14ac:dyDescent="0.25">
      <c r="A251">
        <f>'3. SASER Master List'!A250</f>
        <v>0</v>
      </c>
      <c r="B251">
        <f>'3. SASER Master List'!B250</f>
        <v>0</v>
      </c>
      <c r="C251" s="15">
        <f>'3. SASER Master List'!D250</f>
        <v>0</v>
      </c>
    </row>
    <row r="252" spans="1:3" ht="15" x14ac:dyDescent="0.25">
      <c r="A252">
        <f>'3. SASER Master List'!A251</f>
        <v>0</v>
      </c>
      <c r="B252">
        <f>'3. SASER Master List'!B251</f>
        <v>0</v>
      </c>
      <c r="C252" s="15">
        <f>'3. SASER Master List'!D251</f>
        <v>0</v>
      </c>
    </row>
    <row r="253" spans="1:3" ht="15" x14ac:dyDescent="0.25">
      <c r="A253">
        <f>'3. SASER Master List'!A252</f>
        <v>0</v>
      </c>
      <c r="B253">
        <f>'3. SASER Master List'!B252</f>
        <v>0</v>
      </c>
      <c r="C253" s="15">
        <f>'3. SASER Master List'!D252</f>
        <v>0</v>
      </c>
    </row>
    <row r="254" spans="1:3" ht="15" x14ac:dyDescent="0.25">
      <c r="A254">
        <f>'3. SASER Master List'!A253</f>
        <v>0</v>
      </c>
      <c r="B254">
        <f>'3. SASER Master List'!B253</f>
        <v>0</v>
      </c>
      <c r="C254" s="15">
        <f>'3. SASER Master List'!D253</f>
        <v>0</v>
      </c>
    </row>
    <row r="255" spans="1:3" ht="15" x14ac:dyDescent="0.25">
      <c r="A255">
        <f>'3. SASER Master List'!A254</f>
        <v>0</v>
      </c>
      <c r="B255">
        <f>'3. SASER Master List'!B254</f>
        <v>0</v>
      </c>
      <c r="C255" s="15">
        <f>'3. SASER Master List'!D254</f>
        <v>0</v>
      </c>
    </row>
    <row r="256" spans="1:3" ht="15" x14ac:dyDescent="0.25">
      <c r="A256">
        <f>'3. SASER Master List'!A255</f>
        <v>0</v>
      </c>
      <c r="B256">
        <f>'3. SASER Master List'!B255</f>
        <v>0</v>
      </c>
      <c r="C256" s="15">
        <f>'3. SASER Master List'!D255</f>
        <v>0</v>
      </c>
    </row>
    <row r="257" spans="1:3" ht="15" x14ac:dyDescent="0.25">
      <c r="A257">
        <f>'3. SASER Master List'!A256</f>
        <v>0</v>
      </c>
      <c r="B257">
        <f>'3. SASER Master List'!B256</f>
        <v>0</v>
      </c>
      <c r="C257" s="15">
        <f>'3. SASER Master List'!D256</f>
        <v>0</v>
      </c>
    </row>
    <row r="258" spans="1:3" ht="15" x14ac:dyDescent="0.25">
      <c r="A258">
        <f>'3. SASER Master List'!A257</f>
        <v>0</v>
      </c>
      <c r="B258">
        <f>'3. SASER Master List'!B257</f>
        <v>0</v>
      </c>
      <c r="C258" s="15">
        <f>'3. SASER Master List'!D257</f>
        <v>0</v>
      </c>
    </row>
    <row r="259" spans="1:3" ht="15" x14ac:dyDescent="0.25">
      <c r="A259">
        <f>'3. SASER Master List'!A258</f>
        <v>0</v>
      </c>
      <c r="B259">
        <f>'3. SASER Master List'!B258</f>
        <v>0</v>
      </c>
      <c r="C259" s="15">
        <f>'3. SASER Master List'!D258</f>
        <v>0</v>
      </c>
    </row>
    <row r="260" spans="1:3" ht="15" x14ac:dyDescent="0.25">
      <c r="A260">
        <f>'3. SASER Master List'!A259</f>
        <v>0</v>
      </c>
      <c r="B260">
        <f>'3. SASER Master List'!B259</f>
        <v>0</v>
      </c>
      <c r="C260" s="15">
        <f>'3. SASER Master List'!D259</f>
        <v>0</v>
      </c>
    </row>
    <row r="261" spans="1:3" ht="15" x14ac:dyDescent="0.25">
      <c r="A261">
        <f>'3. SASER Master List'!A260</f>
        <v>0</v>
      </c>
      <c r="B261">
        <f>'3. SASER Master List'!B260</f>
        <v>0</v>
      </c>
      <c r="C261" s="15">
        <f>'3. SASER Master List'!D260</f>
        <v>0</v>
      </c>
    </row>
    <row r="262" spans="1:3" ht="15" x14ac:dyDescent="0.25">
      <c r="A262">
        <f>'3. SASER Master List'!A261</f>
        <v>0</v>
      </c>
      <c r="B262">
        <f>'3. SASER Master List'!B261</f>
        <v>0</v>
      </c>
      <c r="C262" s="15">
        <f>'3. SASER Master List'!D261</f>
        <v>0</v>
      </c>
    </row>
    <row r="263" spans="1:3" ht="15" x14ac:dyDescent="0.25">
      <c r="A263">
        <f>'3. SASER Master List'!A262</f>
        <v>0</v>
      </c>
      <c r="B263">
        <f>'3. SASER Master List'!B262</f>
        <v>0</v>
      </c>
      <c r="C263" s="15">
        <f>'3. SASER Master List'!D262</f>
        <v>0</v>
      </c>
    </row>
    <row r="264" spans="1:3" ht="15" x14ac:dyDescent="0.25">
      <c r="A264">
        <f>'3. SASER Master List'!A263</f>
        <v>0</v>
      </c>
      <c r="B264">
        <f>'3. SASER Master List'!B263</f>
        <v>0</v>
      </c>
      <c r="C264" s="15">
        <f>'3. SASER Master List'!D263</f>
        <v>0</v>
      </c>
    </row>
    <row r="265" spans="1:3" ht="15" x14ac:dyDescent="0.25">
      <c r="A265">
        <f>'3. SASER Master List'!A264</f>
        <v>0</v>
      </c>
      <c r="B265">
        <f>'3. SASER Master List'!B264</f>
        <v>0</v>
      </c>
      <c r="C265" s="15">
        <f>'3. SASER Master List'!D264</f>
        <v>0</v>
      </c>
    </row>
    <row r="266" spans="1:3" ht="15" x14ac:dyDescent="0.25">
      <c r="A266">
        <f>'3. SASER Master List'!A265</f>
        <v>0</v>
      </c>
      <c r="B266">
        <f>'3. SASER Master List'!B265</f>
        <v>0</v>
      </c>
      <c r="C266" s="15">
        <f>'3. SASER Master List'!D265</f>
        <v>0</v>
      </c>
    </row>
    <row r="267" spans="1:3" ht="15" x14ac:dyDescent="0.25">
      <c r="A267">
        <f>'3. SASER Master List'!A266</f>
        <v>0</v>
      </c>
      <c r="B267">
        <f>'3. SASER Master List'!B266</f>
        <v>0</v>
      </c>
      <c r="C267" s="15">
        <f>'3. SASER Master List'!D266</f>
        <v>0</v>
      </c>
    </row>
    <row r="268" spans="1:3" ht="15" x14ac:dyDescent="0.25">
      <c r="A268">
        <f>'3. SASER Master List'!A267</f>
        <v>0</v>
      </c>
      <c r="B268">
        <f>'3. SASER Master List'!B267</f>
        <v>0</v>
      </c>
      <c r="C268" s="15">
        <f>'3. SASER Master List'!D267</f>
        <v>0</v>
      </c>
    </row>
    <row r="269" spans="1:3" ht="15" x14ac:dyDescent="0.25">
      <c r="A269">
        <f>'3. SASER Master List'!A268</f>
        <v>0</v>
      </c>
      <c r="B269">
        <f>'3. SASER Master List'!B268</f>
        <v>0</v>
      </c>
      <c r="C269" s="15">
        <f>'3. SASER Master List'!D268</f>
        <v>0</v>
      </c>
    </row>
    <row r="270" spans="1:3" ht="15" x14ac:dyDescent="0.25">
      <c r="A270">
        <f>'3. SASER Master List'!A269</f>
        <v>0</v>
      </c>
      <c r="B270">
        <f>'3. SASER Master List'!B269</f>
        <v>0</v>
      </c>
      <c r="C270" s="15">
        <f>'3. SASER Master List'!D269</f>
        <v>0</v>
      </c>
    </row>
    <row r="271" spans="1:3" ht="15" x14ac:dyDescent="0.25">
      <c r="A271">
        <f>'3. SASER Master List'!A270</f>
        <v>0</v>
      </c>
      <c r="B271">
        <f>'3. SASER Master List'!B270</f>
        <v>0</v>
      </c>
      <c r="C271" s="15">
        <f>'3. SASER Master List'!D270</f>
        <v>0</v>
      </c>
    </row>
    <row r="272" spans="1:3" ht="15" x14ac:dyDescent="0.25">
      <c r="A272">
        <f>'3. SASER Master List'!A271</f>
        <v>0</v>
      </c>
      <c r="B272">
        <f>'3. SASER Master List'!B271</f>
        <v>0</v>
      </c>
      <c r="C272" s="15">
        <f>'3. SASER Master List'!D271</f>
        <v>0</v>
      </c>
    </row>
    <row r="273" spans="1:3" ht="15" x14ac:dyDescent="0.25">
      <c r="A273">
        <f>'3. SASER Master List'!A272</f>
        <v>0</v>
      </c>
      <c r="B273">
        <f>'3. SASER Master List'!B272</f>
        <v>0</v>
      </c>
      <c r="C273" s="15">
        <f>'3. SASER Master List'!D272</f>
        <v>0</v>
      </c>
    </row>
    <row r="274" spans="1:3" ht="15" x14ac:dyDescent="0.25">
      <c r="A274">
        <f>'3. SASER Master List'!A273</f>
        <v>0</v>
      </c>
      <c r="B274">
        <f>'3. SASER Master List'!B273</f>
        <v>0</v>
      </c>
      <c r="C274" s="15">
        <f>'3. SASER Master List'!D273</f>
        <v>0</v>
      </c>
    </row>
    <row r="275" spans="1:3" ht="15" x14ac:dyDescent="0.25">
      <c r="A275">
        <f>'3. SASER Master List'!A274</f>
        <v>0</v>
      </c>
      <c r="B275">
        <f>'3. SASER Master List'!B274</f>
        <v>0</v>
      </c>
      <c r="C275" s="15">
        <f>'3. SASER Master List'!D274</f>
        <v>0</v>
      </c>
    </row>
    <row r="276" spans="1:3" ht="15" x14ac:dyDescent="0.25">
      <c r="A276">
        <f>'3. SASER Master List'!A275</f>
        <v>0</v>
      </c>
      <c r="B276">
        <f>'3. SASER Master List'!B275</f>
        <v>0</v>
      </c>
      <c r="C276" s="15">
        <f>'3. SASER Master List'!D275</f>
        <v>0</v>
      </c>
    </row>
    <row r="277" spans="1:3" ht="15" x14ac:dyDescent="0.25">
      <c r="A277">
        <f>'3. SASER Master List'!A276</f>
        <v>0</v>
      </c>
      <c r="B277">
        <f>'3. SASER Master List'!B276</f>
        <v>0</v>
      </c>
      <c r="C277" s="15">
        <f>'3. SASER Master List'!D276</f>
        <v>0</v>
      </c>
    </row>
    <row r="278" spans="1:3" ht="15" x14ac:dyDescent="0.25">
      <c r="A278">
        <f>'3. SASER Master List'!A277</f>
        <v>0</v>
      </c>
      <c r="B278">
        <f>'3. SASER Master List'!B277</f>
        <v>0</v>
      </c>
      <c r="C278" s="15">
        <f>'3. SASER Master List'!D277</f>
        <v>0</v>
      </c>
    </row>
    <row r="279" spans="1:3" ht="15" x14ac:dyDescent="0.25">
      <c r="A279">
        <f>'3. SASER Master List'!A278</f>
        <v>0</v>
      </c>
      <c r="B279">
        <f>'3. SASER Master List'!B278</f>
        <v>0</v>
      </c>
      <c r="C279" s="15">
        <f>'3. SASER Master List'!D278</f>
        <v>0</v>
      </c>
    </row>
    <row r="280" spans="1:3" ht="15" x14ac:dyDescent="0.25">
      <c r="A280">
        <f>'3. SASER Master List'!A279</f>
        <v>0</v>
      </c>
      <c r="B280">
        <f>'3. SASER Master List'!B279</f>
        <v>0</v>
      </c>
      <c r="C280" s="15">
        <f>'3. SASER Master List'!D279</f>
        <v>0</v>
      </c>
    </row>
    <row r="281" spans="1:3" ht="15" x14ac:dyDescent="0.25">
      <c r="A281">
        <f>'3. SASER Master List'!A280</f>
        <v>0</v>
      </c>
      <c r="B281">
        <f>'3. SASER Master List'!B280</f>
        <v>0</v>
      </c>
      <c r="C281" s="15">
        <f>'3. SASER Master List'!D280</f>
        <v>0</v>
      </c>
    </row>
    <row r="282" spans="1:3" ht="15" x14ac:dyDescent="0.25">
      <c r="A282">
        <f>'3. SASER Master List'!A281</f>
        <v>0</v>
      </c>
      <c r="B282">
        <f>'3. SASER Master List'!B281</f>
        <v>0</v>
      </c>
      <c r="C282" s="15">
        <f>'3. SASER Master List'!D281</f>
        <v>0</v>
      </c>
    </row>
    <row r="283" spans="1:3" ht="15" x14ac:dyDescent="0.25">
      <c r="A283">
        <f>'3. SASER Master List'!A282</f>
        <v>0</v>
      </c>
      <c r="B283">
        <f>'3. SASER Master List'!B282</f>
        <v>0</v>
      </c>
      <c r="C283" s="15">
        <f>'3. SASER Master List'!D282</f>
        <v>0</v>
      </c>
    </row>
    <row r="284" spans="1:3" ht="15" x14ac:dyDescent="0.25">
      <c r="A284">
        <f>'3. SASER Master List'!A283</f>
        <v>0</v>
      </c>
      <c r="B284">
        <f>'3. SASER Master List'!B283</f>
        <v>0</v>
      </c>
      <c r="C284" s="15">
        <f>'3. SASER Master List'!D283</f>
        <v>0</v>
      </c>
    </row>
    <row r="285" spans="1:3" ht="15" x14ac:dyDescent="0.25">
      <c r="A285">
        <f>'3. SASER Master List'!A284</f>
        <v>0</v>
      </c>
      <c r="B285">
        <f>'3. SASER Master List'!B284</f>
        <v>0</v>
      </c>
      <c r="C285" s="15">
        <f>'3. SASER Master List'!D284</f>
        <v>0</v>
      </c>
    </row>
    <row r="286" spans="1:3" ht="15" x14ac:dyDescent="0.25">
      <c r="A286">
        <f>'3. SASER Master List'!A285</f>
        <v>0</v>
      </c>
      <c r="B286">
        <f>'3. SASER Master List'!B285</f>
        <v>0</v>
      </c>
      <c r="C286" s="15">
        <f>'3. SASER Master List'!D285</f>
        <v>0</v>
      </c>
    </row>
    <row r="287" spans="1:3" ht="15" x14ac:dyDescent="0.25">
      <c r="A287">
        <f>'3. SASER Master List'!A286</f>
        <v>0</v>
      </c>
      <c r="B287">
        <f>'3. SASER Master List'!B286</f>
        <v>0</v>
      </c>
      <c r="C287" s="15">
        <f>'3. SASER Master List'!D286</f>
        <v>0</v>
      </c>
    </row>
    <row r="288" spans="1:3" ht="15" x14ac:dyDescent="0.25">
      <c r="A288">
        <f>'3. SASER Master List'!A287</f>
        <v>0</v>
      </c>
      <c r="B288">
        <f>'3. SASER Master List'!B287</f>
        <v>0</v>
      </c>
      <c r="C288" s="15">
        <f>'3. SASER Master List'!D287</f>
        <v>0</v>
      </c>
    </row>
    <row r="289" spans="1:3" ht="15" x14ac:dyDescent="0.25">
      <c r="A289">
        <f>'3. SASER Master List'!A288</f>
        <v>0</v>
      </c>
      <c r="B289">
        <f>'3. SASER Master List'!B288</f>
        <v>0</v>
      </c>
      <c r="C289" s="15">
        <f>'3. SASER Master List'!D288</f>
        <v>0</v>
      </c>
    </row>
    <row r="290" spans="1:3" ht="15" x14ac:dyDescent="0.25">
      <c r="A290">
        <f>'3. SASER Master List'!A289</f>
        <v>0</v>
      </c>
      <c r="B290">
        <f>'3. SASER Master List'!B289</f>
        <v>0</v>
      </c>
      <c r="C290" s="15">
        <f>'3. SASER Master List'!D289</f>
        <v>0</v>
      </c>
    </row>
    <row r="291" spans="1:3" ht="15" x14ac:dyDescent="0.25">
      <c r="A291">
        <f>'3. SASER Master List'!A290</f>
        <v>0</v>
      </c>
      <c r="B291">
        <f>'3. SASER Master List'!B290</f>
        <v>0</v>
      </c>
      <c r="C291" s="15">
        <f>'3. SASER Master List'!D290</f>
        <v>0</v>
      </c>
    </row>
    <row r="292" spans="1:3" ht="15" x14ac:dyDescent="0.25">
      <c r="A292">
        <f>'3. SASER Master List'!A291</f>
        <v>0</v>
      </c>
      <c r="B292">
        <f>'3. SASER Master List'!B291</f>
        <v>0</v>
      </c>
      <c r="C292" s="15">
        <f>'3. SASER Master List'!D291</f>
        <v>0</v>
      </c>
    </row>
    <row r="293" spans="1:3" ht="15" x14ac:dyDescent="0.25">
      <c r="A293">
        <f>'3. SASER Master List'!A292</f>
        <v>0</v>
      </c>
      <c r="B293">
        <f>'3. SASER Master List'!B292</f>
        <v>0</v>
      </c>
      <c r="C293" s="15">
        <f>'3. SASER Master List'!D292</f>
        <v>0</v>
      </c>
    </row>
    <row r="294" spans="1:3" ht="15" x14ac:dyDescent="0.25">
      <c r="A294">
        <f>'3. SASER Master List'!A293</f>
        <v>0</v>
      </c>
      <c r="B294">
        <f>'3. SASER Master List'!B293</f>
        <v>0</v>
      </c>
      <c r="C294" s="15">
        <f>'3. SASER Master List'!D293</f>
        <v>0</v>
      </c>
    </row>
    <row r="295" spans="1:3" ht="15" x14ac:dyDescent="0.25">
      <c r="A295">
        <f>'3. SASER Master List'!A294</f>
        <v>0</v>
      </c>
      <c r="B295">
        <f>'3. SASER Master List'!B294</f>
        <v>0</v>
      </c>
      <c r="C295" s="15">
        <f>'3. SASER Master List'!D294</f>
        <v>0</v>
      </c>
    </row>
    <row r="296" spans="1:3" ht="15" x14ac:dyDescent="0.25">
      <c r="A296">
        <f>'3. SASER Master List'!A295</f>
        <v>0</v>
      </c>
      <c r="B296">
        <f>'3. SASER Master List'!B295</f>
        <v>0</v>
      </c>
      <c r="C296" s="15">
        <f>'3. SASER Master List'!D295</f>
        <v>0</v>
      </c>
    </row>
    <row r="297" spans="1:3" ht="15" x14ac:dyDescent="0.25">
      <c r="A297">
        <f>'3. SASER Master List'!A296</f>
        <v>0</v>
      </c>
      <c r="B297">
        <f>'3. SASER Master List'!B296</f>
        <v>0</v>
      </c>
      <c r="C297" s="15">
        <f>'3. SASER Master List'!D296</f>
        <v>0</v>
      </c>
    </row>
    <row r="298" spans="1:3" ht="15" x14ac:dyDescent="0.25">
      <c r="A298">
        <f>'3. SASER Master List'!A297</f>
        <v>0</v>
      </c>
      <c r="B298">
        <f>'3. SASER Master List'!B297</f>
        <v>0</v>
      </c>
      <c r="C298" s="15">
        <f>'3. SASER Master List'!D297</f>
        <v>0</v>
      </c>
    </row>
    <row r="299" spans="1:3" ht="15" x14ac:dyDescent="0.25">
      <c r="A299">
        <f>'3. SASER Master List'!A298</f>
        <v>0</v>
      </c>
      <c r="B299">
        <f>'3. SASER Master List'!B298</f>
        <v>0</v>
      </c>
      <c r="C299" s="15">
        <f>'3. SASER Master List'!D298</f>
        <v>0</v>
      </c>
    </row>
    <row r="300" spans="1:3" ht="15" x14ac:dyDescent="0.25">
      <c r="A300">
        <f>'3. SASER Master List'!A299</f>
        <v>0</v>
      </c>
      <c r="B300">
        <f>'3. SASER Master List'!B299</f>
        <v>0</v>
      </c>
      <c r="C300" s="15">
        <f>'3. SASER Master List'!D299</f>
        <v>0</v>
      </c>
    </row>
    <row r="301" spans="1:3" ht="15" x14ac:dyDescent="0.25">
      <c r="A301">
        <f>'3. SASER Master List'!A300</f>
        <v>0</v>
      </c>
      <c r="B301">
        <f>'3. SASER Master List'!B300</f>
        <v>0</v>
      </c>
      <c r="C301" s="15">
        <f>'3. SASER Master List'!D300</f>
        <v>0</v>
      </c>
    </row>
    <row r="302" spans="1:3" ht="15" x14ac:dyDescent="0.25">
      <c r="A302">
        <f>'3. SASER Master List'!A301</f>
        <v>0</v>
      </c>
      <c r="B302">
        <f>'3. SASER Master List'!B301</f>
        <v>0</v>
      </c>
      <c r="C302" s="15">
        <f>'3. SASER Master List'!D301</f>
        <v>0</v>
      </c>
    </row>
    <row r="303" spans="1:3" ht="15" x14ac:dyDescent="0.25">
      <c r="A303">
        <f>'3. SASER Master List'!A302</f>
        <v>0</v>
      </c>
      <c r="B303">
        <f>'3. SASER Master List'!B302</f>
        <v>0</v>
      </c>
      <c r="C303" s="15">
        <f>'3. SASER Master List'!D302</f>
        <v>0</v>
      </c>
    </row>
    <row r="304" spans="1:3" ht="15" x14ac:dyDescent="0.25">
      <c r="A304">
        <f>'3. SASER Master List'!A303</f>
        <v>0</v>
      </c>
      <c r="B304">
        <f>'3. SASER Master List'!B303</f>
        <v>0</v>
      </c>
      <c r="C304" s="15">
        <f>'3. SASER Master List'!D303</f>
        <v>0</v>
      </c>
    </row>
    <row r="305" spans="1:3" ht="15" x14ac:dyDescent="0.25">
      <c r="A305">
        <f>'3. SASER Master List'!A304</f>
        <v>0</v>
      </c>
      <c r="B305">
        <f>'3. SASER Master List'!B304</f>
        <v>0</v>
      </c>
      <c r="C305" s="15">
        <f>'3. SASER Master List'!D304</f>
        <v>0</v>
      </c>
    </row>
    <row r="306" spans="1:3" ht="15" x14ac:dyDescent="0.25">
      <c r="A306">
        <f>'3. SASER Master List'!A305</f>
        <v>0</v>
      </c>
      <c r="B306">
        <f>'3. SASER Master List'!B305</f>
        <v>0</v>
      </c>
      <c r="C306" s="15">
        <f>'3. SASER Master List'!D305</f>
        <v>0</v>
      </c>
    </row>
    <row r="307" spans="1:3" ht="15" x14ac:dyDescent="0.25">
      <c r="A307">
        <f>'3. SASER Master List'!A306</f>
        <v>0</v>
      </c>
      <c r="B307">
        <f>'3. SASER Master List'!B306</f>
        <v>0</v>
      </c>
      <c r="C307" s="15">
        <f>'3. SASER Master List'!D306</f>
        <v>0</v>
      </c>
    </row>
  </sheetData>
  <conditionalFormatting sqref="A1">
    <cfRule type="duplicateValues" dxfId="3" priority="2"/>
    <cfRule type="duplicateValues" dxfId="2" priority="3"/>
  </conditionalFormatting>
  <conditionalFormatting sqref="B1:E1">
    <cfRule type="duplicateValues" dxfId="1" priority="4"/>
    <cfRule type="duplicateValues" dxfId="0" priority="5"/>
  </conditionalFormatting>
  <conditionalFormatting sqref="T1">
    <cfRule type="iconSet" priority="1">
      <iconSet showValue="0">
        <cfvo type="percent" val="0"/>
        <cfvo type="num" val="1"/>
        <cfvo type="num" val="2"/>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2"/>
  <sheetViews>
    <sheetView zoomScaleNormal="100" workbookViewId="0">
      <selection activeCell="A2" sqref="A2:B6"/>
    </sheetView>
  </sheetViews>
  <sheetFormatPr defaultRowHeight="24.75" customHeight="1" x14ac:dyDescent="0.35"/>
  <cols>
    <col min="1" max="1" width="12" style="15" customWidth="1"/>
    <col min="2" max="2" width="54.54296875" style="2" bestFit="1" customWidth="1"/>
    <col min="3" max="3" width="186.453125" style="2" customWidth="1"/>
    <col min="4" max="4" width="5.81640625" bestFit="1" customWidth="1"/>
    <col min="5" max="5" width="4.54296875" bestFit="1" customWidth="1"/>
    <col min="6" max="6" width="6.7265625" bestFit="1" customWidth="1"/>
    <col min="7" max="7" width="6.1796875" bestFit="1" customWidth="1"/>
    <col min="8" max="8" width="10" customWidth="1"/>
    <col min="9" max="9" width="8.81640625" customWidth="1"/>
    <col min="10" max="10" width="12.1796875" customWidth="1"/>
  </cols>
  <sheetData>
    <row r="1" spans="1:10" ht="24.75" customHeight="1" thickBot="1" x14ac:dyDescent="0.4">
      <c r="A1" s="24" t="s">
        <v>728</v>
      </c>
      <c r="B1" s="24" t="s">
        <v>729</v>
      </c>
      <c r="C1" s="24" t="s">
        <v>730</v>
      </c>
      <c r="D1" s="30" t="s">
        <v>731</v>
      </c>
      <c r="E1" s="30" t="s">
        <v>732</v>
      </c>
      <c r="F1" s="31" t="s">
        <v>733</v>
      </c>
      <c r="G1" s="31" t="s">
        <v>734</v>
      </c>
      <c r="H1" s="31" t="s">
        <v>735</v>
      </c>
      <c r="I1" s="30" t="s">
        <v>24</v>
      </c>
      <c r="J1" s="31" t="s">
        <v>736</v>
      </c>
    </row>
    <row r="2" spans="1:10" ht="24.75" customHeight="1" x14ac:dyDescent="0.35">
      <c r="A2" s="119" t="s">
        <v>152</v>
      </c>
      <c r="B2" s="9" t="s">
        <v>737</v>
      </c>
      <c r="C2" s="5" t="s">
        <v>738</v>
      </c>
      <c r="D2" s="7"/>
      <c r="E2" s="8" t="s">
        <v>739</v>
      </c>
      <c r="F2" s="8"/>
      <c r="G2" s="8"/>
      <c r="H2" s="8"/>
      <c r="I2" s="8"/>
      <c r="J2" s="8"/>
    </row>
    <row r="3" spans="1:10" ht="24.75" customHeight="1" x14ac:dyDescent="0.35">
      <c r="A3" s="120"/>
      <c r="B3" s="9" t="s">
        <v>740</v>
      </c>
      <c r="C3" s="5" t="s">
        <v>741</v>
      </c>
      <c r="D3" s="7"/>
      <c r="E3" s="8" t="s">
        <v>739</v>
      </c>
      <c r="F3" s="8"/>
      <c r="G3" s="8"/>
      <c r="H3" s="8"/>
      <c r="I3" s="8"/>
      <c r="J3" s="8"/>
    </row>
    <row r="4" spans="1:10" ht="24.75" customHeight="1" x14ac:dyDescent="0.35">
      <c r="A4" s="120"/>
      <c r="B4" s="9" t="s">
        <v>742</v>
      </c>
      <c r="C4" s="5" t="s">
        <v>743</v>
      </c>
      <c r="D4" s="8" t="s">
        <v>739</v>
      </c>
      <c r="E4" s="8" t="s">
        <v>739</v>
      </c>
      <c r="F4" s="8"/>
      <c r="G4" s="8"/>
      <c r="H4" s="8"/>
      <c r="I4" s="8"/>
      <c r="J4" s="8"/>
    </row>
    <row r="5" spans="1:10" ht="24.75" customHeight="1" x14ac:dyDescent="0.35">
      <c r="A5" s="120"/>
      <c r="B5" s="9" t="s">
        <v>744</v>
      </c>
      <c r="C5" s="5" t="s">
        <v>745</v>
      </c>
      <c r="D5" s="8"/>
      <c r="E5" s="7" t="s">
        <v>739</v>
      </c>
      <c r="F5" s="8"/>
      <c r="G5" s="8"/>
      <c r="H5" s="8"/>
      <c r="I5" s="8"/>
      <c r="J5" s="8"/>
    </row>
    <row r="6" spans="1:10" ht="24.75" customHeight="1" thickBot="1" x14ac:dyDescent="0.4">
      <c r="A6" s="121"/>
      <c r="B6" s="9" t="s">
        <v>746</v>
      </c>
      <c r="C6" s="5" t="s">
        <v>747</v>
      </c>
      <c r="D6" s="7" t="s">
        <v>739</v>
      </c>
      <c r="E6" s="8"/>
      <c r="F6" s="8"/>
      <c r="G6" s="8"/>
      <c r="H6" s="8"/>
      <c r="I6" s="8"/>
      <c r="J6" s="8"/>
    </row>
    <row r="7" spans="1:10" ht="24.75" customHeight="1" x14ac:dyDescent="0.35">
      <c r="A7" s="113" t="s">
        <v>38</v>
      </c>
      <c r="B7" s="10" t="s">
        <v>748</v>
      </c>
      <c r="C7" s="5" t="s">
        <v>749</v>
      </c>
      <c r="D7" s="7" t="s">
        <v>739</v>
      </c>
      <c r="E7" s="8"/>
      <c r="F7" s="8"/>
      <c r="G7" s="8"/>
      <c r="H7" s="8"/>
      <c r="I7" s="8"/>
      <c r="J7" s="8"/>
    </row>
    <row r="8" spans="1:10" ht="24.75" customHeight="1" x14ac:dyDescent="0.35">
      <c r="A8" s="114"/>
      <c r="B8" s="9" t="s">
        <v>750</v>
      </c>
      <c r="C8" s="5" t="s">
        <v>751</v>
      </c>
      <c r="D8" s="7" t="s">
        <v>739</v>
      </c>
      <c r="E8" s="8"/>
      <c r="F8" s="8"/>
      <c r="G8" s="8"/>
      <c r="H8" s="8"/>
      <c r="I8" s="8"/>
      <c r="J8" s="8"/>
    </row>
    <row r="9" spans="1:10" ht="24.75" customHeight="1" x14ac:dyDescent="0.35">
      <c r="A9" s="114"/>
      <c r="B9" s="9" t="s">
        <v>752</v>
      </c>
      <c r="C9" s="5" t="s">
        <v>753</v>
      </c>
      <c r="D9" s="7" t="s">
        <v>739</v>
      </c>
      <c r="E9" s="8" t="s">
        <v>739</v>
      </c>
      <c r="F9" s="8"/>
      <c r="G9" s="8"/>
      <c r="H9" s="8"/>
      <c r="I9" s="8"/>
      <c r="J9" s="8"/>
    </row>
    <row r="10" spans="1:10" ht="24.75" customHeight="1" x14ac:dyDescent="0.35">
      <c r="A10" s="114"/>
      <c r="B10" s="9" t="s">
        <v>754</v>
      </c>
      <c r="C10" s="5" t="s">
        <v>755</v>
      </c>
      <c r="D10" s="7" t="s">
        <v>739</v>
      </c>
      <c r="E10" s="8"/>
      <c r="F10" s="8"/>
      <c r="G10" s="8"/>
      <c r="H10" s="8"/>
      <c r="I10" s="8"/>
      <c r="J10" s="8"/>
    </row>
    <row r="11" spans="1:10" ht="24.75" customHeight="1" x14ac:dyDescent="0.35">
      <c r="A11" s="114"/>
      <c r="B11" s="9" t="s">
        <v>25</v>
      </c>
      <c r="C11" s="5" t="s">
        <v>756</v>
      </c>
      <c r="D11" s="7" t="s">
        <v>739</v>
      </c>
      <c r="E11" s="8" t="s">
        <v>739</v>
      </c>
      <c r="F11" s="8"/>
      <c r="G11" s="8" t="s">
        <v>739</v>
      </c>
      <c r="H11" s="8"/>
      <c r="I11" s="8"/>
      <c r="J11" s="8"/>
    </row>
    <row r="12" spans="1:10" ht="24.75" customHeight="1" x14ac:dyDescent="0.35">
      <c r="A12" s="114"/>
      <c r="B12" s="9" t="s">
        <v>757</v>
      </c>
      <c r="C12" s="5" t="s">
        <v>758</v>
      </c>
      <c r="D12" s="7" t="s">
        <v>739</v>
      </c>
      <c r="E12" s="8" t="s">
        <v>739</v>
      </c>
      <c r="F12" s="8" t="s">
        <v>739</v>
      </c>
      <c r="G12" s="8"/>
      <c r="H12" s="8"/>
      <c r="I12" s="8"/>
      <c r="J12" s="8"/>
    </row>
    <row r="13" spans="1:10" ht="24.75" customHeight="1" x14ac:dyDescent="0.35">
      <c r="A13" s="114"/>
      <c r="B13" s="9" t="s">
        <v>759</v>
      </c>
      <c r="C13" s="5" t="s">
        <v>760</v>
      </c>
      <c r="D13" s="7" t="s">
        <v>739</v>
      </c>
      <c r="E13" s="8" t="s">
        <v>739</v>
      </c>
      <c r="F13" s="8"/>
      <c r="G13" s="8"/>
      <c r="H13" s="8"/>
      <c r="I13" s="8"/>
      <c r="J13" s="8"/>
    </row>
    <row r="14" spans="1:10" ht="24.75" customHeight="1" x14ac:dyDescent="0.3">
      <c r="A14" s="114"/>
      <c r="B14" s="9" t="s">
        <v>761</v>
      </c>
      <c r="C14" s="5" t="s">
        <v>762</v>
      </c>
      <c r="D14" s="7" t="s">
        <v>739</v>
      </c>
      <c r="E14" s="8" t="s">
        <v>739</v>
      </c>
      <c r="F14" s="8" t="s">
        <v>739</v>
      </c>
      <c r="G14" s="8"/>
      <c r="H14" s="8"/>
      <c r="I14" s="8"/>
      <c r="J14" s="8"/>
    </row>
    <row r="15" spans="1:10" ht="24.75" customHeight="1" x14ac:dyDescent="0.3">
      <c r="A15" s="114"/>
      <c r="B15" s="9" t="s">
        <v>763</v>
      </c>
      <c r="C15" s="5" t="s">
        <v>764</v>
      </c>
      <c r="D15" s="7" t="s">
        <v>739</v>
      </c>
      <c r="E15" s="8"/>
      <c r="F15" s="8"/>
      <c r="G15" s="8"/>
      <c r="H15" s="8"/>
      <c r="I15" s="8"/>
      <c r="J15" s="8"/>
    </row>
    <row r="16" spans="1:10" ht="24.75" customHeight="1" thickBot="1" x14ac:dyDescent="0.35">
      <c r="A16" s="115"/>
      <c r="B16" s="11" t="s">
        <v>765</v>
      </c>
      <c r="C16" s="5" t="s">
        <v>766</v>
      </c>
      <c r="D16" s="7" t="s">
        <v>739</v>
      </c>
      <c r="E16" s="8"/>
      <c r="F16" s="8"/>
      <c r="G16" s="8"/>
      <c r="H16" s="8" t="s">
        <v>739</v>
      </c>
      <c r="I16" s="8"/>
      <c r="J16" s="8" t="s">
        <v>739</v>
      </c>
    </row>
    <row r="17" spans="1:10" ht="24.75" customHeight="1" x14ac:dyDescent="0.3">
      <c r="A17" s="116" t="s">
        <v>767</v>
      </c>
      <c r="B17" s="29" t="s">
        <v>768</v>
      </c>
      <c r="C17" s="5"/>
      <c r="D17" s="7"/>
      <c r="E17" s="8"/>
      <c r="F17" s="8"/>
      <c r="G17" s="8"/>
      <c r="H17" s="8"/>
      <c r="I17" s="8"/>
      <c r="J17" s="8"/>
    </row>
    <row r="18" spans="1:10" ht="24.75" customHeight="1" x14ac:dyDescent="0.3">
      <c r="A18" s="117"/>
      <c r="B18" s="12" t="s">
        <v>769</v>
      </c>
      <c r="C18" s="5" t="s">
        <v>770</v>
      </c>
      <c r="D18" s="7" t="s">
        <v>739</v>
      </c>
      <c r="E18" s="8"/>
      <c r="F18" s="8"/>
      <c r="G18" s="8"/>
      <c r="H18" s="8"/>
      <c r="I18" s="8"/>
      <c r="J18" s="8"/>
    </row>
    <row r="19" spans="1:10" ht="24.75" customHeight="1" x14ac:dyDescent="0.3">
      <c r="A19" s="117"/>
      <c r="B19" s="12" t="s">
        <v>25</v>
      </c>
      <c r="C19" s="5" t="s">
        <v>771</v>
      </c>
      <c r="D19" s="7" t="s">
        <v>739</v>
      </c>
      <c r="E19" s="8"/>
      <c r="F19" s="8"/>
      <c r="G19" s="8" t="s">
        <v>739</v>
      </c>
      <c r="H19" s="8"/>
      <c r="I19" s="8"/>
      <c r="J19" s="8"/>
    </row>
    <row r="20" spans="1:10" ht="24.75" customHeight="1" x14ac:dyDescent="0.3">
      <c r="A20" s="117"/>
      <c r="B20" s="12" t="s">
        <v>772</v>
      </c>
      <c r="C20" s="5" t="s">
        <v>773</v>
      </c>
      <c r="D20" s="7" t="s">
        <v>739</v>
      </c>
      <c r="E20" s="8"/>
      <c r="F20" s="8"/>
      <c r="G20" s="8"/>
      <c r="H20" s="8"/>
      <c r="I20" s="8" t="s">
        <v>739</v>
      </c>
      <c r="J20" s="8"/>
    </row>
    <row r="21" spans="1:10" ht="24.75" customHeight="1" thickBot="1" x14ac:dyDescent="0.35">
      <c r="A21" s="118"/>
      <c r="B21" s="13" t="s">
        <v>774</v>
      </c>
      <c r="C21" s="5" t="s">
        <v>775</v>
      </c>
      <c r="D21" s="7" t="s">
        <v>739</v>
      </c>
      <c r="E21" s="8"/>
      <c r="F21" s="8"/>
      <c r="G21" s="8"/>
      <c r="H21" s="8"/>
      <c r="I21" s="8"/>
      <c r="J21" s="8" t="s">
        <v>739</v>
      </c>
    </row>
    <row r="22" spans="1:10" ht="24.75" customHeight="1" thickBot="1" x14ac:dyDescent="0.35">
      <c r="A22" s="16" t="s">
        <v>78</v>
      </c>
      <c r="B22" s="14" t="s">
        <v>776</v>
      </c>
      <c r="C22" s="5" t="s">
        <v>777</v>
      </c>
      <c r="D22" s="7" t="s">
        <v>739</v>
      </c>
      <c r="E22" s="7"/>
      <c r="F22" s="7"/>
      <c r="G22" s="7"/>
      <c r="H22" s="7"/>
      <c r="I22" s="7" t="s">
        <v>739</v>
      </c>
      <c r="J22" s="7"/>
    </row>
  </sheetData>
  <mergeCells count="3">
    <mergeCell ref="A7:A16"/>
    <mergeCell ref="A17:A21"/>
    <mergeCell ref="A2:A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6"/>
  <sheetViews>
    <sheetView workbookViewId="0">
      <selection activeCell="M11" sqref="M11"/>
    </sheetView>
  </sheetViews>
  <sheetFormatPr defaultRowHeight="14.5" x14ac:dyDescent="0.35"/>
  <cols>
    <col min="1" max="1" width="12" customWidth="1"/>
    <col min="2" max="2" width="39.81640625" customWidth="1"/>
    <col min="3" max="3" width="12.54296875" style="15" bestFit="1" customWidth="1"/>
    <col min="4" max="4" width="12.54296875" style="15" customWidth="1"/>
    <col min="5" max="5" width="12.1796875" bestFit="1" customWidth="1"/>
    <col min="6" max="6" width="3.1796875" customWidth="1"/>
    <col min="8" max="8" width="11.54296875" bestFit="1" customWidth="1"/>
  </cols>
  <sheetData>
    <row r="1" spans="1:8" ht="24.5" thickBot="1" x14ac:dyDescent="0.4">
      <c r="A1" s="6" t="s">
        <v>728</v>
      </c>
      <c r="B1" s="6" t="s">
        <v>729</v>
      </c>
      <c r="C1" s="6" t="s">
        <v>778</v>
      </c>
      <c r="D1" s="6" t="s">
        <v>779</v>
      </c>
      <c r="E1" s="24" t="s">
        <v>780</v>
      </c>
      <c r="G1" s="122" t="s">
        <v>781</v>
      </c>
      <c r="H1" s="122"/>
    </row>
    <row r="2" spans="1:8" x14ac:dyDescent="0.35">
      <c r="A2" s="119" t="s">
        <v>152</v>
      </c>
      <c r="B2" s="9" t="s">
        <v>737</v>
      </c>
      <c r="C2" s="15">
        <v>2</v>
      </c>
      <c r="D2" s="1" t="s">
        <v>767</v>
      </c>
      <c r="E2" s="123">
        <f>4/5</f>
        <v>0.8</v>
      </c>
      <c r="G2" s="18">
        <v>2</v>
      </c>
      <c r="H2" s="19" t="s">
        <v>767</v>
      </c>
    </row>
    <row r="3" spans="1:8" x14ac:dyDescent="0.35">
      <c r="A3" s="120"/>
      <c r="B3" s="9" t="s">
        <v>740</v>
      </c>
      <c r="C3" s="15">
        <v>2</v>
      </c>
      <c r="D3" s="1" t="s">
        <v>767</v>
      </c>
      <c r="E3" s="123"/>
      <c r="G3" s="20">
        <v>1</v>
      </c>
      <c r="H3" s="21" t="s">
        <v>782</v>
      </c>
    </row>
    <row r="4" spans="1:8" x14ac:dyDescent="0.35">
      <c r="A4" s="120"/>
      <c r="B4" s="9" t="s">
        <v>742</v>
      </c>
      <c r="C4" s="15">
        <v>2</v>
      </c>
      <c r="D4" s="1" t="s">
        <v>767</v>
      </c>
      <c r="E4" s="123"/>
      <c r="G4" s="20">
        <v>0</v>
      </c>
      <c r="H4" s="21" t="s">
        <v>783</v>
      </c>
    </row>
    <row r="5" spans="1:8" ht="15" thickBot="1" x14ac:dyDescent="0.4">
      <c r="A5" s="120"/>
      <c r="B5" s="9" t="s">
        <v>744</v>
      </c>
      <c r="C5" s="15">
        <v>-1</v>
      </c>
      <c r="D5" s="1" t="s">
        <v>343</v>
      </c>
      <c r="E5" s="123"/>
      <c r="G5" s="22">
        <v>-1</v>
      </c>
      <c r="H5" s="23" t="s">
        <v>343</v>
      </c>
    </row>
    <row r="6" spans="1:8" ht="15" thickBot="1" x14ac:dyDescent="0.4">
      <c r="A6" s="121"/>
      <c r="B6" s="9" t="s">
        <v>746</v>
      </c>
      <c r="C6" s="15">
        <v>2</v>
      </c>
      <c r="D6" s="1" t="s">
        <v>767</v>
      </c>
      <c r="E6" s="123"/>
    </row>
    <row r="7" spans="1:8" x14ac:dyDescent="0.35">
      <c r="A7" s="113" t="s">
        <v>38</v>
      </c>
      <c r="B7" s="10" t="s">
        <v>748</v>
      </c>
      <c r="C7" s="15">
        <v>1</v>
      </c>
      <c r="D7" s="1" t="s">
        <v>782</v>
      </c>
      <c r="E7" s="123">
        <f>2/10</f>
        <v>0.2</v>
      </c>
    </row>
    <row r="8" spans="1:8" x14ac:dyDescent="0.35">
      <c r="A8" s="114"/>
      <c r="B8" s="9" t="s">
        <v>750</v>
      </c>
      <c r="C8" s="15">
        <v>-1</v>
      </c>
      <c r="D8" s="1" t="s">
        <v>343</v>
      </c>
      <c r="E8" s="123"/>
    </row>
    <row r="9" spans="1:8" x14ac:dyDescent="0.35">
      <c r="A9" s="114"/>
      <c r="B9" s="9" t="s">
        <v>752</v>
      </c>
      <c r="C9" s="15">
        <v>1</v>
      </c>
      <c r="D9" s="1" t="s">
        <v>782</v>
      </c>
      <c r="E9" s="123"/>
    </row>
    <row r="10" spans="1:8" x14ac:dyDescent="0.35">
      <c r="A10" s="114"/>
      <c r="B10" s="9" t="s">
        <v>754</v>
      </c>
      <c r="C10" s="15">
        <v>-1</v>
      </c>
      <c r="D10" s="1" t="s">
        <v>343</v>
      </c>
      <c r="E10" s="123"/>
    </row>
    <row r="11" spans="1:8" x14ac:dyDescent="0.35">
      <c r="A11" s="114"/>
      <c r="B11" s="9" t="s">
        <v>25</v>
      </c>
      <c r="C11" s="15">
        <v>-1</v>
      </c>
      <c r="D11" s="1" t="s">
        <v>343</v>
      </c>
      <c r="E11" s="123"/>
    </row>
    <row r="12" spans="1:8" x14ac:dyDescent="0.35">
      <c r="A12" s="114"/>
      <c r="B12" s="9" t="s">
        <v>757</v>
      </c>
      <c r="C12" s="15">
        <v>-1</v>
      </c>
      <c r="D12" s="1" t="s">
        <v>343</v>
      </c>
      <c r="E12" s="123"/>
    </row>
    <row r="13" spans="1:8" x14ac:dyDescent="0.35">
      <c r="A13" s="114"/>
      <c r="B13" s="9" t="s">
        <v>759</v>
      </c>
      <c r="C13" s="15">
        <v>-1</v>
      </c>
      <c r="D13" s="1" t="s">
        <v>343</v>
      </c>
      <c r="E13" s="123"/>
    </row>
    <row r="14" spans="1:8" x14ac:dyDescent="0.35">
      <c r="A14" s="114"/>
      <c r="B14" s="9" t="s">
        <v>761</v>
      </c>
      <c r="C14" s="15">
        <v>-1</v>
      </c>
      <c r="D14" s="1" t="s">
        <v>343</v>
      </c>
      <c r="E14" s="123"/>
    </row>
    <row r="15" spans="1:8" x14ac:dyDescent="0.35">
      <c r="A15" s="114"/>
      <c r="B15" s="9" t="s">
        <v>763</v>
      </c>
      <c r="C15" s="15">
        <v>-1</v>
      </c>
      <c r="D15" s="1" t="s">
        <v>343</v>
      </c>
      <c r="E15" s="123"/>
    </row>
    <row r="16" spans="1:8" ht="15" thickBot="1" x14ac:dyDescent="0.4">
      <c r="A16" s="115"/>
      <c r="B16" s="11" t="s">
        <v>765</v>
      </c>
      <c r="C16" s="15">
        <v>-1</v>
      </c>
      <c r="D16" s="1" t="s">
        <v>343</v>
      </c>
      <c r="E16" s="123"/>
    </row>
    <row r="17" spans="1:5" x14ac:dyDescent="0.35">
      <c r="A17" s="116" t="s">
        <v>767</v>
      </c>
      <c r="B17" s="26" t="s">
        <v>768</v>
      </c>
      <c r="C17" s="15">
        <v>-1</v>
      </c>
      <c r="D17" s="1" t="s">
        <v>343</v>
      </c>
      <c r="E17" s="123">
        <f>0/5</f>
        <v>0</v>
      </c>
    </row>
    <row r="18" spans="1:5" x14ac:dyDescent="0.35">
      <c r="A18" s="117"/>
      <c r="B18" s="12" t="s">
        <v>769</v>
      </c>
      <c r="C18" s="15">
        <v>-1</v>
      </c>
      <c r="D18" s="1" t="s">
        <v>343</v>
      </c>
      <c r="E18" s="123"/>
    </row>
    <row r="19" spans="1:5" x14ac:dyDescent="0.35">
      <c r="A19" s="117"/>
      <c r="B19" s="12" t="s">
        <v>25</v>
      </c>
      <c r="C19" s="15">
        <v>-1</v>
      </c>
      <c r="D19" s="1" t="s">
        <v>343</v>
      </c>
      <c r="E19" s="123"/>
    </row>
    <row r="20" spans="1:5" x14ac:dyDescent="0.35">
      <c r="A20" s="117"/>
      <c r="B20" s="12" t="s">
        <v>772</v>
      </c>
      <c r="C20" s="15">
        <v>-1</v>
      </c>
      <c r="D20" s="1" t="s">
        <v>343</v>
      </c>
      <c r="E20" s="123"/>
    </row>
    <row r="21" spans="1:5" ht="15" thickBot="1" x14ac:dyDescent="0.4">
      <c r="A21" s="118"/>
      <c r="B21" s="13" t="s">
        <v>774</v>
      </c>
      <c r="C21" s="15">
        <v>-1</v>
      </c>
      <c r="D21" s="1" t="s">
        <v>343</v>
      </c>
      <c r="E21" s="123"/>
    </row>
    <row r="22" spans="1:5" ht="27.75" thickBot="1" x14ac:dyDescent="0.3">
      <c r="A22" s="16" t="s">
        <v>78</v>
      </c>
      <c r="B22" s="14" t="s">
        <v>776</v>
      </c>
      <c r="C22" s="15" t="s">
        <v>784</v>
      </c>
      <c r="D22" s="15" t="s">
        <v>785</v>
      </c>
      <c r="E22" s="52">
        <v>0</v>
      </c>
    </row>
    <row r="23" spans="1:5" ht="15" x14ac:dyDescent="0.25">
      <c r="E23" s="25"/>
    </row>
    <row r="24" spans="1:5" ht="15" x14ac:dyDescent="0.25">
      <c r="E24" s="25"/>
    </row>
    <row r="25" spans="1:5" ht="15" x14ac:dyDescent="0.25">
      <c r="E25" s="25"/>
    </row>
    <row r="26" spans="1:5" ht="15" x14ac:dyDescent="0.25">
      <c r="E26" s="25"/>
    </row>
  </sheetData>
  <mergeCells count="7">
    <mergeCell ref="A2:A6"/>
    <mergeCell ref="A7:A16"/>
    <mergeCell ref="A17:A21"/>
    <mergeCell ref="G1:H1"/>
    <mergeCell ref="E2:E6"/>
    <mergeCell ref="E7:E16"/>
    <mergeCell ref="E17:E21"/>
  </mergeCells>
  <conditionalFormatting sqref="C22:D22">
    <cfRule type="iconSet" priority="12">
      <iconSet iconSet="4TrafficLights" showValue="0">
        <cfvo type="percent" val="0"/>
        <cfvo type="num" val="0"/>
        <cfvo type="num" val="1"/>
        <cfvo type="num" val="2"/>
      </iconSet>
    </cfRule>
  </conditionalFormatting>
  <conditionalFormatting sqref="G2:G5">
    <cfRule type="iconSet" priority="11">
      <iconSet iconSet="4TrafficLights" showValue="0">
        <cfvo type="percent" val="0"/>
        <cfvo type="num" val="0"/>
        <cfvo type="num" val="1"/>
        <cfvo type="num" val="2"/>
      </iconSet>
    </cfRule>
  </conditionalFormatting>
  <conditionalFormatting sqref="C2">
    <cfRule type="iconSet" priority="10">
      <iconSet iconSet="4TrafficLights" showValue="0">
        <cfvo type="percent" val="0"/>
        <cfvo type="num" val="0"/>
        <cfvo type="num" val="1"/>
        <cfvo type="num" val="2"/>
      </iconSet>
    </cfRule>
  </conditionalFormatting>
  <conditionalFormatting sqref="C3">
    <cfRule type="iconSet" priority="9">
      <iconSet iconSet="4TrafficLights" showValue="0">
        <cfvo type="percent" val="0"/>
        <cfvo type="num" val="0"/>
        <cfvo type="num" val="1"/>
        <cfvo type="num" val="2"/>
      </iconSet>
    </cfRule>
  </conditionalFormatting>
  <conditionalFormatting sqref="C4">
    <cfRule type="iconSet" priority="8">
      <iconSet iconSet="4TrafficLights" showValue="0">
        <cfvo type="percent" val="0"/>
        <cfvo type="num" val="0"/>
        <cfvo type="num" val="1"/>
        <cfvo type="num" val="2"/>
      </iconSet>
    </cfRule>
  </conditionalFormatting>
  <conditionalFormatting sqref="C5">
    <cfRule type="iconSet" priority="7">
      <iconSet iconSet="4TrafficLights" showValue="0">
        <cfvo type="percent" val="0"/>
        <cfvo type="num" val="0"/>
        <cfvo type="num" val="1"/>
        <cfvo type="num" val="2"/>
      </iconSet>
    </cfRule>
  </conditionalFormatting>
  <conditionalFormatting sqref="C6">
    <cfRule type="iconSet" priority="6">
      <iconSet iconSet="4TrafficLights" showValue="0">
        <cfvo type="percent" val="0"/>
        <cfvo type="num" val="0"/>
        <cfvo type="num" val="1"/>
        <cfvo type="num" val="2"/>
      </iconSet>
    </cfRule>
  </conditionalFormatting>
  <conditionalFormatting sqref="C7">
    <cfRule type="iconSet" priority="5">
      <iconSet iconSet="4TrafficLights" showValue="0">
        <cfvo type="percent" val="0"/>
        <cfvo type="num" val="0"/>
        <cfvo type="num" val="1"/>
        <cfvo type="num" val="2"/>
      </iconSet>
    </cfRule>
  </conditionalFormatting>
  <conditionalFormatting sqref="C9">
    <cfRule type="iconSet" priority="4">
      <iconSet iconSet="4TrafficLights" showValue="0">
        <cfvo type="percent" val="0"/>
        <cfvo type="num" val="0"/>
        <cfvo type="num" val="1"/>
        <cfvo type="num" val="2"/>
      </iconSet>
    </cfRule>
  </conditionalFormatting>
  <conditionalFormatting sqref="C8">
    <cfRule type="iconSet" priority="3">
      <iconSet iconSet="4TrafficLights" showValue="0">
        <cfvo type="percent" val="0"/>
        <cfvo type="num" val="0"/>
        <cfvo type="num" val="1"/>
        <cfvo type="num" val="2"/>
      </iconSet>
    </cfRule>
  </conditionalFormatting>
  <conditionalFormatting sqref="C10:C16">
    <cfRule type="iconSet" priority="2">
      <iconSet iconSet="4TrafficLights" showValue="0">
        <cfvo type="percent" val="0"/>
        <cfvo type="num" val="0"/>
        <cfvo type="num" val="1"/>
        <cfvo type="num" val="2"/>
      </iconSet>
    </cfRule>
  </conditionalFormatting>
  <conditionalFormatting sqref="C17:C21">
    <cfRule type="iconSet" priority="1">
      <iconSet iconSet="4TrafficLights" showValue="0">
        <cfvo type="percent" val="0"/>
        <cfvo type="num" val="0"/>
        <cfvo type="num" val="1"/>
        <cfvo type="num" val="2"/>
      </iconSet>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pageSetUpPr fitToPage="1"/>
  </sheetPr>
  <dimension ref="A2:Z149"/>
  <sheetViews>
    <sheetView showGridLines="0" topLeftCell="A60" zoomScaleNormal="100" zoomScaleSheetLayoutView="91" workbookViewId="0">
      <selection activeCell="AA78" sqref="AA78"/>
    </sheetView>
  </sheetViews>
  <sheetFormatPr defaultRowHeight="14.5" outlineLevelRow="1" x14ac:dyDescent="0.35"/>
  <sheetData>
    <row r="2" spans="1:26" x14ac:dyDescent="0.35">
      <c r="B2" s="28" t="s">
        <v>828</v>
      </c>
      <c r="C2" s="28"/>
      <c r="D2" s="28"/>
      <c r="E2" s="28"/>
      <c r="F2" s="28"/>
      <c r="G2" s="28"/>
      <c r="H2" s="28"/>
    </row>
    <row r="3" spans="1:26" x14ac:dyDescent="0.35">
      <c r="B3" s="28"/>
      <c r="C3" s="28"/>
      <c r="D3" s="28"/>
      <c r="E3" s="28"/>
      <c r="F3" s="28"/>
      <c r="G3" s="28"/>
      <c r="H3" s="28"/>
    </row>
    <row r="4" spans="1:26" ht="24" customHeight="1" x14ac:dyDescent="0.35">
      <c r="E4" s="110" t="s">
        <v>829</v>
      </c>
      <c r="F4" s="110"/>
      <c r="G4" s="110"/>
      <c r="H4" s="110"/>
      <c r="I4" s="110"/>
      <c r="J4" s="110"/>
      <c r="K4" s="110"/>
      <c r="L4" s="110"/>
      <c r="M4" s="110"/>
      <c r="N4" s="110"/>
      <c r="O4" s="110"/>
      <c r="P4" s="110"/>
      <c r="Q4" s="110"/>
      <c r="R4" s="110"/>
      <c r="S4" s="110"/>
      <c r="T4" s="110"/>
      <c r="U4" s="110"/>
      <c r="V4" s="110"/>
      <c r="W4" s="110"/>
      <c r="X4" s="110"/>
      <c r="Y4" s="110"/>
      <c r="Z4" s="110"/>
    </row>
    <row r="5" spans="1:26" ht="15" thickBot="1" x14ac:dyDescent="0.4">
      <c r="E5" s="111"/>
      <c r="F5" s="111"/>
      <c r="G5" s="111"/>
      <c r="H5" s="111"/>
      <c r="I5" s="111"/>
      <c r="J5" s="111"/>
      <c r="K5" s="111"/>
      <c r="L5" s="111"/>
      <c r="M5" s="111"/>
      <c r="N5" s="111"/>
      <c r="O5" s="111"/>
      <c r="P5" s="111"/>
      <c r="Q5" s="111"/>
      <c r="R5" s="111"/>
      <c r="S5" s="111"/>
      <c r="T5" s="111"/>
      <c r="U5" s="111"/>
      <c r="V5" s="111"/>
      <c r="W5" s="111"/>
      <c r="X5" s="111"/>
      <c r="Y5" s="111"/>
      <c r="Z5" s="111"/>
    </row>
    <row r="6" spans="1:26" ht="18.5" x14ac:dyDescent="0.45">
      <c r="E6" s="112" t="s">
        <v>333</v>
      </c>
      <c r="F6" s="112"/>
      <c r="G6" s="112"/>
      <c r="H6" s="112"/>
      <c r="I6" s="112"/>
      <c r="J6" s="112"/>
      <c r="K6" s="112"/>
      <c r="L6" s="112"/>
      <c r="M6" s="112"/>
      <c r="N6" s="112"/>
      <c r="O6" s="112"/>
      <c r="P6" s="112"/>
      <c r="Q6" s="112"/>
      <c r="R6" s="112"/>
      <c r="S6" s="112"/>
      <c r="T6" s="112"/>
      <c r="U6" s="112"/>
      <c r="V6" s="112"/>
      <c r="W6" s="112"/>
      <c r="X6" s="112"/>
      <c r="Y6" s="112"/>
      <c r="Z6" s="112"/>
    </row>
    <row r="7" spans="1:26" ht="18.5" x14ac:dyDescent="0.45">
      <c r="E7" s="109" t="s">
        <v>827</v>
      </c>
      <c r="F7" s="109"/>
      <c r="G7" s="109"/>
      <c r="H7" s="109"/>
      <c r="I7" s="109"/>
      <c r="J7" s="109"/>
      <c r="K7" s="109"/>
      <c r="L7" s="109"/>
      <c r="M7" s="109"/>
      <c r="N7" s="109"/>
      <c r="O7" s="109"/>
      <c r="P7" s="109"/>
      <c r="Q7" s="109"/>
      <c r="R7" s="109"/>
      <c r="S7" s="109"/>
      <c r="T7" s="109"/>
      <c r="U7" s="109"/>
      <c r="V7" s="109"/>
      <c r="W7" s="109"/>
      <c r="X7" s="109"/>
      <c r="Y7" s="109"/>
      <c r="Z7" s="109"/>
    </row>
    <row r="8" spans="1:26" hidden="1" outlineLevel="1" x14ac:dyDescent="0.35">
      <c r="A8" s="56"/>
      <c r="B8" s="56"/>
      <c r="C8" s="56"/>
      <c r="D8" s="56"/>
      <c r="E8" s="56"/>
      <c r="F8" s="56"/>
      <c r="G8" s="56"/>
      <c r="H8" s="56"/>
      <c r="I8" s="56"/>
      <c r="J8" s="56"/>
      <c r="K8" s="56"/>
      <c r="L8" s="56"/>
      <c r="M8" s="56"/>
      <c r="N8" s="56"/>
      <c r="O8" s="56"/>
      <c r="P8" s="56"/>
      <c r="Q8" s="56"/>
      <c r="R8" s="56"/>
      <c r="S8" s="56"/>
      <c r="T8" s="56"/>
      <c r="U8" s="56"/>
      <c r="V8" s="56"/>
      <c r="W8" s="56"/>
      <c r="X8" s="56"/>
      <c r="Y8" s="56"/>
      <c r="Z8" s="56"/>
    </row>
    <row r="9" spans="1:26" hidden="1" outlineLevel="1" x14ac:dyDescent="0.35"/>
    <row r="10" spans="1:26" hidden="1" outlineLevel="1" x14ac:dyDescent="0.35"/>
    <row r="11" spans="1:26" hidden="1" outlineLevel="1" x14ac:dyDescent="0.35"/>
    <row r="12" spans="1:26" hidden="1" outlineLevel="1" x14ac:dyDescent="0.35"/>
    <row r="13" spans="1:26" hidden="1" outlineLevel="1" x14ac:dyDescent="0.35"/>
    <row r="14" spans="1:26" hidden="1" outlineLevel="1" x14ac:dyDescent="0.35"/>
    <row r="15" spans="1:26" hidden="1" outlineLevel="1" x14ac:dyDescent="0.35"/>
    <row r="16" spans="1:26" hidden="1" outlineLevel="1" x14ac:dyDescent="0.35"/>
    <row r="17" hidden="1" outlineLevel="1" x14ac:dyDescent="0.35"/>
    <row r="18" hidden="1" outlineLevel="1" x14ac:dyDescent="0.35"/>
    <row r="19" hidden="1" outlineLevel="1" x14ac:dyDescent="0.35"/>
    <row r="20" hidden="1" outlineLevel="1" x14ac:dyDescent="0.35"/>
    <row r="21" hidden="1" outlineLevel="1" x14ac:dyDescent="0.35"/>
    <row r="22" hidden="1" outlineLevel="1" x14ac:dyDescent="0.35"/>
    <row r="23" hidden="1" outlineLevel="1" x14ac:dyDescent="0.35"/>
    <row r="24" hidden="1" outlineLevel="1" x14ac:dyDescent="0.35"/>
    <row r="25" hidden="1" outlineLevel="1" x14ac:dyDescent="0.35"/>
    <row r="26" hidden="1" outlineLevel="1" x14ac:dyDescent="0.35"/>
    <row r="27" hidden="1" outlineLevel="1" x14ac:dyDescent="0.35"/>
    <row r="28" hidden="1" outlineLevel="1" x14ac:dyDescent="0.35"/>
    <row r="29" hidden="1" outlineLevel="1" x14ac:dyDescent="0.35"/>
    <row r="30" hidden="1" outlineLevel="1" x14ac:dyDescent="0.35"/>
    <row r="31" hidden="1" outlineLevel="1" x14ac:dyDescent="0.35"/>
    <row r="32" hidden="1" outlineLevel="1" x14ac:dyDescent="0.35"/>
    <row r="33" hidden="1" outlineLevel="1" x14ac:dyDescent="0.35"/>
    <row r="34" hidden="1" outlineLevel="1" x14ac:dyDescent="0.35"/>
    <row r="35" hidden="1" outlineLevel="1" x14ac:dyDescent="0.35"/>
    <row r="36" hidden="1" outlineLevel="1" x14ac:dyDescent="0.35"/>
    <row r="37" hidden="1" outlineLevel="1" x14ac:dyDescent="0.35"/>
    <row r="38" hidden="1" outlineLevel="1" x14ac:dyDescent="0.35"/>
    <row r="39" hidden="1" outlineLevel="1" x14ac:dyDescent="0.35"/>
    <row r="40" hidden="1" outlineLevel="1" x14ac:dyDescent="0.35"/>
    <row r="41" hidden="1" outlineLevel="1" x14ac:dyDescent="0.35"/>
    <row r="42" hidden="1" outlineLevel="1" x14ac:dyDescent="0.35"/>
    <row r="43" hidden="1" outlineLevel="1" x14ac:dyDescent="0.35"/>
    <row r="44" hidden="1" outlineLevel="1" x14ac:dyDescent="0.35"/>
    <row r="45" hidden="1" outlineLevel="1" x14ac:dyDescent="0.35"/>
    <row r="46" hidden="1" outlineLevel="1" x14ac:dyDescent="0.35"/>
    <row r="47" hidden="1" outlineLevel="1" x14ac:dyDescent="0.35"/>
    <row r="48" hidden="1" outlineLevel="1" x14ac:dyDescent="0.35"/>
    <row r="49" spans="1:26" hidden="1" outlineLevel="1" x14ac:dyDescent="0.35"/>
    <row r="50" spans="1:26" hidden="1" outlineLevel="1" x14ac:dyDescent="0.35"/>
    <row r="51" spans="1:26" hidden="1" outlineLevel="1" x14ac:dyDescent="0.35"/>
    <row r="52" spans="1:26" hidden="1" outlineLevel="1" x14ac:dyDescent="0.35"/>
    <row r="53" spans="1:26" hidden="1" outlineLevel="1" x14ac:dyDescent="0.35"/>
    <row r="54" spans="1:26" hidden="1" outlineLevel="1" x14ac:dyDescent="0.35"/>
    <row r="55" spans="1:26" hidden="1" outlineLevel="1" x14ac:dyDescent="0.35"/>
    <row r="56" spans="1:26" hidden="1" outlineLevel="1" x14ac:dyDescent="0.35"/>
    <row r="57" spans="1:26" ht="15" collapsed="1" thickBot="1" x14ac:dyDescent="0.4"/>
    <row r="58" spans="1:26" ht="18.5" x14ac:dyDescent="0.45">
      <c r="E58" s="112" t="s">
        <v>333</v>
      </c>
      <c r="F58" s="112"/>
      <c r="G58" s="112"/>
      <c r="H58" s="112"/>
      <c r="I58" s="112"/>
      <c r="J58" s="112"/>
      <c r="K58" s="112"/>
      <c r="L58" s="112"/>
      <c r="M58" s="112"/>
      <c r="N58" s="112"/>
      <c r="O58" s="112"/>
      <c r="P58" s="112"/>
      <c r="Q58" s="112"/>
      <c r="R58" s="112"/>
      <c r="S58" s="112"/>
      <c r="T58" s="112"/>
      <c r="U58" s="112"/>
      <c r="V58" s="112"/>
      <c r="W58" s="112"/>
      <c r="X58" s="112"/>
      <c r="Y58" s="112"/>
      <c r="Z58" s="112"/>
    </row>
    <row r="59" spans="1:26" ht="18.5" x14ac:dyDescent="0.45">
      <c r="E59" s="109" t="s">
        <v>830</v>
      </c>
      <c r="F59" s="109"/>
      <c r="G59" s="109"/>
      <c r="H59" s="109"/>
      <c r="I59" s="109"/>
      <c r="J59" s="109"/>
      <c r="K59" s="109"/>
      <c r="L59" s="109"/>
      <c r="M59" s="109"/>
      <c r="N59" s="109"/>
      <c r="O59" s="109"/>
      <c r="P59" s="109"/>
      <c r="Q59" s="109"/>
      <c r="R59" s="109"/>
      <c r="S59" s="109"/>
      <c r="T59" s="109"/>
      <c r="U59" s="109"/>
      <c r="V59" s="109"/>
      <c r="W59" s="109"/>
      <c r="X59" s="109"/>
      <c r="Y59" s="109"/>
      <c r="Z59" s="109"/>
    </row>
    <row r="60" spans="1:26" x14ac:dyDescent="0.35">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88" s="102" customFormat="1" x14ac:dyDescent="0.35"/>
    <row r="146" spans="1:26" ht="15" thickBot="1" x14ac:dyDescent="0.4"/>
    <row r="147" spans="1:26" ht="18.5" x14ac:dyDescent="0.45">
      <c r="E147" s="112" t="s">
        <v>333</v>
      </c>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spans="1:26" ht="18.5" x14ac:dyDescent="0.45">
      <c r="E148" s="109" t="s">
        <v>853</v>
      </c>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spans="1:26" x14ac:dyDescent="0.3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sheetData>
  <mergeCells count="7">
    <mergeCell ref="E148:Z148"/>
    <mergeCell ref="E4:Z5"/>
    <mergeCell ref="E6:Z6"/>
    <mergeCell ref="E7:Z7"/>
    <mergeCell ref="E58:Z58"/>
    <mergeCell ref="E59:Z59"/>
    <mergeCell ref="E147:Z147"/>
  </mergeCells>
  <pageMargins left="0.25" right="0.25" top="0.75" bottom="0.75" header="0.3" footer="0.3"/>
  <pageSetup paperSize="9" scale="55" orientation="landscape" r:id="rId1"/>
  <headerFooter>
    <oddFooter>&amp;L&amp;"-,Bold"&amp;9Confidential&amp;R&amp;P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1"/>
  <sheetViews>
    <sheetView workbookViewId="0">
      <selection activeCell="A186" sqref="A186"/>
    </sheetView>
  </sheetViews>
  <sheetFormatPr defaultRowHeight="14.5" x14ac:dyDescent="0.35"/>
  <cols>
    <col min="1" max="1" width="76.453125" bestFit="1" customWidth="1"/>
    <col min="2" max="3" width="26" bestFit="1" customWidth="1"/>
    <col min="4" max="5" width="22.26953125" bestFit="1" customWidth="1"/>
    <col min="6" max="6" width="11.26953125" bestFit="1" customWidth="1"/>
    <col min="7" max="9" width="10.1796875" customWidth="1"/>
    <col min="10" max="10" width="11.26953125" customWidth="1"/>
    <col min="11" max="11" width="61.453125" customWidth="1"/>
    <col min="12" max="46" width="61.453125" bestFit="1" customWidth="1"/>
    <col min="47" max="47" width="11.26953125" bestFit="1" customWidth="1"/>
  </cols>
  <sheetData>
    <row r="1" spans="1:10" x14ac:dyDescent="0.35">
      <c r="A1" s="17" t="s">
        <v>455</v>
      </c>
      <c r="E1" s="17" t="s">
        <v>33</v>
      </c>
    </row>
    <row r="2" spans="1:10" x14ac:dyDescent="0.35">
      <c r="A2" s="53" t="s">
        <v>32</v>
      </c>
      <c r="B2" s="17" t="s">
        <v>5</v>
      </c>
      <c r="C2" s="17" t="s">
        <v>7</v>
      </c>
      <c r="D2" s="17" t="s">
        <v>6</v>
      </c>
      <c r="E2" t="s">
        <v>160</v>
      </c>
      <c r="F2" t="s">
        <v>242</v>
      </c>
      <c r="G2" t="s">
        <v>53</v>
      </c>
      <c r="H2" t="s">
        <v>75</v>
      </c>
      <c r="I2" t="s">
        <v>808</v>
      </c>
      <c r="J2" t="s">
        <v>456</v>
      </c>
    </row>
    <row r="3" spans="1:10" x14ac:dyDescent="0.35">
      <c r="A3">
        <v>2020</v>
      </c>
      <c r="B3" t="s">
        <v>57</v>
      </c>
      <c r="C3" s="28" t="s">
        <v>141</v>
      </c>
      <c r="D3" t="s">
        <v>58</v>
      </c>
      <c r="E3" s="44"/>
      <c r="F3" s="44"/>
      <c r="G3" s="44"/>
      <c r="H3" s="44">
        <v>2</v>
      </c>
      <c r="I3" s="44"/>
      <c r="J3" s="44">
        <v>2</v>
      </c>
    </row>
    <row r="4" spans="1:10" x14ac:dyDescent="0.35">
      <c r="C4" s="28" t="s">
        <v>59</v>
      </c>
      <c r="D4" t="s">
        <v>58</v>
      </c>
      <c r="E4" s="44"/>
      <c r="F4" s="44"/>
      <c r="G4" s="44"/>
      <c r="H4" s="44">
        <v>1</v>
      </c>
      <c r="I4" s="44"/>
      <c r="J4" s="44">
        <v>1</v>
      </c>
    </row>
    <row r="5" spans="1:10" x14ac:dyDescent="0.35">
      <c r="B5" t="s">
        <v>40</v>
      </c>
      <c r="C5" s="28" t="s">
        <v>103</v>
      </c>
      <c r="D5" t="s">
        <v>41</v>
      </c>
      <c r="E5" s="44"/>
      <c r="F5" s="44"/>
      <c r="G5" s="44"/>
      <c r="H5" s="44">
        <v>1</v>
      </c>
      <c r="I5" s="44"/>
      <c r="J5" s="44">
        <v>1</v>
      </c>
    </row>
    <row r="6" spans="1:10" x14ac:dyDescent="0.35">
      <c r="C6" s="28" t="s">
        <v>42</v>
      </c>
      <c r="D6" t="s">
        <v>41</v>
      </c>
      <c r="E6" s="44"/>
      <c r="F6" s="44"/>
      <c r="G6" s="44">
        <v>1</v>
      </c>
      <c r="H6" s="44"/>
      <c r="I6" s="44"/>
      <c r="J6" s="44">
        <v>1</v>
      </c>
    </row>
    <row r="7" spans="1:10" x14ac:dyDescent="0.35">
      <c r="C7" s="28" t="s">
        <v>121</v>
      </c>
      <c r="D7" t="s">
        <v>120</v>
      </c>
      <c r="E7" s="44"/>
      <c r="F7" s="44"/>
      <c r="G7" s="44"/>
      <c r="H7" s="44">
        <v>1</v>
      </c>
      <c r="I7" s="44"/>
      <c r="J7" s="44">
        <v>1</v>
      </c>
    </row>
    <row r="8" spans="1:10" x14ac:dyDescent="0.35">
      <c r="C8" s="28" t="s">
        <v>113</v>
      </c>
      <c r="D8" t="s">
        <v>41</v>
      </c>
      <c r="E8" s="44"/>
      <c r="F8" s="44"/>
      <c r="G8" s="44"/>
      <c r="H8" s="44">
        <v>2</v>
      </c>
      <c r="I8" s="44"/>
      <c r="J8" s="44">
        <v>2</v>
      </c>
    </row>
    <row r="9" spans="1:10" x14ac:dyDescent="0.35">
      <c r="C9" s="28" t="s">
        <v>80</v>
      </c>
      <c r="D9" t="s">
        <v>79</v>
      </c>
      <c r="E9" s="44"/>
      <c r="F9" s="44"/>
      <c r="G9" s="44"/>
      <c r="H9" s="44">
        <v>1</v>
      </c>
      <c r="I9" s="44"/>
      <c r="J9" s="44">
        <v>1</v>
      </c>
    </row>
    <row r="10" spans="1:10" x14ac:dyDescent="0.35">
      <c r="C10" s="28" t="s">
        <v>131</v>
      </c>
      <c r="D10" t="s">
        <v>41</v>
      </c>
      <c r="E10" s="44"/>
      <c r="F10" s="44"/>
      <c r="G10" s="44"/>
      <c r="H10" s="44">
        <v>1</v>
      </c>
      <c r="I10" s="44"/>
      <c r="J10" s="44">
        <v>1</v>
      </c>
    </row>
    <row r="11" spans="1:10" x14ac:dyDescent="0.35">
      <c r="C11" s="28" t="s">
        <v>92</v>
      </c>
      <c r="D11" s="28"/>
      <c r="E11" s="44"/>
      <c r="F11" s="44"/>
      <c r="G11" s="44"/>
      <c r="H11" s="44">
        <v>1</v>
      </c>
      <c r="I11" s="44"/>
      <c r="J11" s="44">
        <v>1</v>
      </c>
    </row>
    <row r="12" spans="1:10" x14ac:dyDescent="0.35">
      <c r="A12">
        <v>2021</v>
      </c>
      <c r="B12" t="s">
        <v>57</v>
      </c>
      <c r="C12" s="28" t="s">
        <v>141</v>
      </c>
      <c r="D12" t="s">
        <v>58</v>
      </c>
      <c r="E12" s="44">
        <v>1</v>
      </c>
      <c r="F12" s="44">
        <v>1</v>
      </c>
      <c r="G12" s="44"/>
      <c r="H12" s="44"/>
      <c r="I12" s="44"/>
      <c r="J12" s="44">
        <v>2</v>
      </c>
    </row>
    <row r="13" spans="1:10" x14ac:dyDescent="0.35">
      <c r="C13" s="28" t="s">
        <v>212</v>
      </c>
      <c r="D13" t="s">
        <v>59</v>
      </c>
      <c r="E13" s="44">
        <v>1</v>
      </c>
      <c r="F13" s="44"/>
      <c r="G13" s="44"/>
      <c r="H13" s="44"/>
      <c r="I13" s="44"/>
      <c r="J13" s="44">
        <v>1</v>
      </c>
    </row>
    <row r="14" spans="1:10" x14ac:dyDescent="0.35">
      <c r="C14" s="28" t="s">
        <v>164</v>
      </c>
      <c r="D14" t="s">
        <v>163</v>
      </c>
      <c r="E14" s="44">
        <v>5</v>
      </c>
      <c r="F14" s="44">
        <v>2</v>
      </c>
      <c r="G14" s="44"/>
      <c r="H14" s="44"/>
      <c r="I14" s="44"/>
      <c r="J14" s="44">
        <v>7</v>
      </c>
    </row>
    <row r="15" spans="1:10" x14ac:dyDescent="0.35">
      <c r="C15" s="28" t="s">
        <v>284</v>
      </c>
      <c r="D15" t="s">
        <v>283</v>
      </c>
      <c r="E15" s="44"/>
      <c r="F15" s="44">
        <v>1</v>
      </c>
      <c r="G15" s="44"/>
      <c r="H15" s="44"/>
      <c r="I15" s="44"/>
      <c r="J15" s="44">
        <v>1</v>
      </c>
    </row>
    <row r="16" spans="1:10" x14ac:dyDescent="0.35">
      <c r="C16" s="28" t="s">
        <v>257</v>
      </c>
      <c r="D16" t="s">
        <v>163</v>
      </c>
      <c r="E16" s="44">
        <v>1</v>
      </c>
      <c r="F16" s="44"/>
      <c r="G16" s="44"/>
      <c r="H16" s="44"/>
      <c r="I16" s="44"/>
      <c r="J16" s="44">
        <v>1</v>
      </c>
    </row>
    <row r="17" spans="2:10" x14ac:dyDescent="0.35">
      <c r="C17" s="28" t="s">
        <v>309</v>
      </c>
      <c r="D17" t="s">
        <v>163</v>
      </c>
      <c r="E17" s="44"/>
      <c r="F17" s="44">
        <v>1</v>
      </c>
      <c r="G17" s="44"/>
      <c r="H17" s="44"/>
      <c r="I17" s="44"/>
      <c r="J17" s="44">
        <v>1</v>
      </c>
    </row>
    <row r="18" spans="2:10" x14ac:dyDescent="0.35">
      <c r="C18" s="28" t="s">
        <v>363</v>
      </c>
      <c r="D18" t="s">
        <v>363</v>
      </c>
      <c r="E18" s="44"/>
      <c r="F18" s="44">
        <v>2</v>
      </c>
      <c r="G18" s="44"/>
      <c r="H18" s="44"/>
      <c r="I18" s="44"/>
      <c r="J18" s="44">
        <v>2</v>
      </c>
    </row>
    <row r="19" spans="2:10" x14ac:dyDescent="0.35">
      <c r="C19" s="28" t="s">
        <v>401</v>
      </c>
      <c r="D19" t="s">
        <v>400</v>
      </c>
      <c r="E19" s="44"/>
      <c r="F19" s="44">
        <v>1</v>
      </c>
      <c r="G19" s="44"/>
      <c r="H19" s="44"/>
      <c r="I19" s="44"/>
      <c r="J19" s="44">
        <v>1</v>
      </c>
    </row>
    <row r="20" spans="2:10" x14ac:dyDescent="0.35">
      <c r="C20" s="28" t="s">
        <v>1086</v>
      </c>
      <c r="D20" t="s">
        <v>283</v>
      </c>
      <c r="E20" s="44"/>
      <c r="F20" s="44"/>
      <c r="G20" s="44">
        <v>1</v>
      </c>
      <c r="H20" s="44"/>
      <c r="I20" s="44"/>
      <c r="J20" s="44">
        <v>1</v>
      </c>
    </row>
    <row r="21" spans="2:10" x14ac:dyDescent="0.35">
      <c r="C21" s="28" t="s">
        <v>554</v>
      </c>
      <c r="D21" t="s">
        <v>400</v>
      </c>
      <c r="E21" s="44"/>
      <c r="F21" s="44"/>
      <c r="G21" s="44">
        <v>1</v>
      </c>
      <c r="H21" s="44"/>
      <c r="I21" s="44"/>
      <c r="J21" s="44">
        <v>1</v>
      </c>
    </row>
    <row r="22" spans="2:10" x14ac:dyDescent="0.35">
      <c r="B22" t="s">
        <v>40</v>
      </c>
      <c r="C22" s="28" t="s">
        <v>183</v>
      </c>
      <c r="D22" t="s">
        <v>41</v>
      </c>
      <c r="E22" s="44">
        <v>1</v>
      </c>
      <c r="F22" s="44">
        <v>1</v>
      </c>
      <c r="G22" s="44"/>
      <c r="H22" s="44"/>
      <c r="I22" s="44"/>
      <c r="J22" s="44">
        <v>2</v>
      </c>
    </row>
    <row r="23" spans="2:10" x14ac:dyDescent="0.35">
      <c r="C23" s="28" t="s">
        <v>103</v>
      </c>
      <c r="D23" t="s">
        <v>41</v>
      </c>
      <c r="E23" s="44">
        <v>5</v>
      </c>
      <c r="F23" s="44">
        <v>3</v>
      </c>
      <c r="G23" s="44">
        <v>1</v>
      </c>
      <c r="H23" s="44"/>
      <c r="I23" s="44"/>
      <c r="J23" s="44">
        <v>9</v>
      </c>
    </row>
    <row r="24" spans="2:10" x14ac:dyDescent="0.35">
      <c r="C24" s="28" t="s">
        <v>42</v>
      </c>
      <c r="D24" t="s">
        <v>41</v>
      </c>
      <c r="E24" s="44">
        <v>1</v>
      </c>
      <c r="F24" s="44"/>
      <c r="G24" s="44"/>
      <c r="H24" s="44"/>
      <c r="I24" s="44"/>
      <c r="J24" s="44">
        <v>1</v>
      </c>
    </row>
    <row r="25" spans="2:10" x14ac:dyDescent="0.35">
      <c r="C25" s="28" t="s">
        <v>80</v>
      </c>
      <c r="D25" t="s">
        <v>79</v>
      </c>
      <c r="E25" s="44">
        <v>1</v>
      </c>
      <c r="F25" s="44">
        <v>1</v>
      </c>
      <c r="G25" s="44"/>
      <c r="H25" s="44"/>
      <c r="I25" s="44"/>
      <c r="J25" s="44">
        <v>2</v>
      </c>
    </row>
    <row r="26" spans="2:10" x14ac:dyDescent="0.35">
      <c r="C26" s="28" t="s">
        <v>131</v>
      </c>
      <c r="D26" t="s">
        <v>41</v>
      </c>
      <c r="E26" s="44">
        <v>2</v>
      </c>
      <c r="F26" s="44">
        <v>13</v>
      </c>
      <c r="G26" s="44">
        <v>7</v>
      </c>
      <c r="H26" s="44"/>
      <c r="I26" s="44"/>
      <c r="J26" s="44">
        <v>22</v>
      </c>
    </row>
    <row r="27" spans="2:10" x14ac:dyDescent="0.35">
      <c r="C27" s="28" t="s">
        <v>92</v>
      </c>
      <c r="D27" s="28"/>
      <c r="E27" s="44">
        <v>2</v>
      </c>
      <c r="F27" s="44">
        <v>3</v>
      </c>
      <c r="G27" s="44">
        <v>4</v>
      </c>
      <c r="H27" s="44"/>
      <c r="I27" s="44"/>
      <c r="J27" s="44">
        <v>9</v>
      </c>
    </row>
    <row r="28" spans="2:10" x14ac:dyDescent="0.35">
      <c r="C28" s="28" t="s">
        <v>120</v>
      </c>
      <c r="D28" t="s">
        <v>41</v>
      </c>
      <c r="E28" s="44"/>
      <c r="F28" s="44"/>
      <c r="G28" s="44">
        <v>2</v>
      </c>
      <c r="H28" s="44"/>
      <c r="I28" s="44"/>
      <c r="J28" s="44">
        <v>2</v>
      </c>
    </row>
    <row r="29" spans="2:10" x14ac:dyDescent="0.35">
      <c r="C29" s="28"/>
      <c r="D29" t="s">
        <v>120</v>
      </c>
      <c r="E29" s="44"/>
      <c r="F29" s="44">
        <v>2</v>
      </c>
      <c r="G29" s="44"/>
      <c r="H29" s="44"/>
      <c r="I29" s="44"/>
      <c r="J29" s="44">
        <v>2</v>
      </c>
    </row>
    <row r="30" spans="2:10" x14ac:dyDescent="0.35">
      <c r="C30" s="28"/>
      <c r="D30" t="s">
        <v>6</v>
      </c>
      <c r="E30" s="44"/>
      <c r="F30" s="44"/>
      <c r="G30" s="44">
        <v>1</v>
      </c>
      <c r="H30" s="44"/>
      <c r="I30" s="44"/>
      <c r="J30" s="44">
        <v>1</v>
      </c>
    </row>
    <row r="31" spans="2:10" x14ac:dyDescent="0.35">
      <c r="C31" s="28" t="s">
        <v>316</v>
      </c>
      <c r="D31" t="s">
        <v>41</v>
      </c>
      <c r="E31" s="44"/>
      <c r="F31" s="44">
        <v>2</v>
      </c>
      <c r="G31" s="44"/>
      <c r="H31" s="44"/>
      <c r="I31" s="44"/>
      <c r="J31" s="44">
        <v>2</v>
      </c>
    </row>
    <row r="32" spans="2:10" x14ac:dyDescent="0.35">
      <c r="C32" s="28" t="s">
        <v>446</v>
      </c>
      <c r="D32" t="s">
        <v>41</v>
      </c>
      <c r="E32" s="44"/>
      <c r="F32" s="44"/>
      <c r="G32" s="44">
        <v>1</v>
      </c>
      <c r="H32" s="44"/>
      <c r="I32" s="44"/>
      <c r="J32" s="44">
        <v>1</v>
      </c>
    </row>
    <row r="33" spans="1:10" x14ac:dyDescent="0.35">
      <c r="C33" s="28" t="s">
        <v>899</v>
      </c>
      <c r="D33" t="s">
        <v>41</v>
      </c>
      <c r="E33" s="44"/>
      <c r="F33" s="44"/>
      <c r="G33" s="44">
        <v>1</v>
      </c>
      <c r="H33" s="44"/>
      <c r="I33" s="44"/>
      <c r="J33" s="44">
        <v>1</v>
      </c>
    </row>
    <row r="34" spans="1:10" x14ac:dyDescent="0.35">
      <c r="C34" s="28" t="s">
        <v>942</v>
      </c>
      <c r="D34" t="s">
        <v>79</v>
      </c>
      <c r="E34" s="44"/>
      <c r="F34" s="44"/>
      <c r="G34" s="44">
        <v>1</v>
      </c>
      <c r="H34" s="44"/>
      <c r="I34" s="44"/>
      <c r="J34" s="44">
        <v>1</v>
      </c>
    </row>
    <row r="35" spans="1:10" x14ac:dyDescent="0.35">
      <c r="C35" s="28" t="s">
        <v>1082</v>
      </c>
      <c r="D35" t="s">
        <v>41</v>
      </c>
      <c r="E35" s="44"/>
      <c r="F35" s="44"/>
      <c r="G35" s="44">
        <v>1</v>
      </c>
      <c r="H35" s="44"/>
      <c r="I35" s="44"/>
      <c r="J35" s="44">
        <v>1</v>
      </c>
    </row>
    <row r="36" spans="1:10" x14ac:dyDescent="0.35">
      <c r="B36" t="s">
        <v>173</v>
      </c>
      <c r="C36" s="28" t="s">
        <v>175</v>
      </c>
      <c r="D36" t="s">
        <v>174</v>
      </c>
      <c r="E36" s="44">
        <v>1</v>
      </c>
      <c r="F36" s="44"/>
      <c r="G36" s="44"/>
      <c r="H36" s="44"/>
      <c r="I36" s="44"/>
      <c r="J36" s="44">
        <v>1</v>
      </c>
    </row>
    <row r="37" spans="1:10" x14ac:dyDescent="0.35">
      <c r="C37" s="28" t="s">
        <v>1076</v>
      </c>
      <c r="D37" t="s">
        <v>174</v>
      </c>
      <c r="E37" s="44"/>
      <c r="F37" s="44"/>
      <c r="G37" s="44">
        <v>1</v>
      </c>
      <c r="H37" s="44"/>
      <c r="I37" s="44"/>
      <c r="J37" s="44">
        <v>1</v>
      </c>
    </row>
    <row r="38" spans="1:10" x14ac:dyDescent="0.35">
      <c r="B38" t="s">
        <v>5</v>
      </c>
      <c r="C38" s="28" t="s">
        <v>131</v>
      </c>
      <c r="D38" t="s">
        <v>41</v>
      </c>
      <c r="E38" s="44"/>
      <c r="F38" s="44"/>
      <c r="G38" s="44">
        <v>1</v>
      </c>
      <c r="H38" s="44"/>
      <c r="I38" s="44"/>
      <c r="J38" s="44">
        <v>1</v>
      </c>
    </row>
    <row r="39" spans="1:10" x14ac:dyDescent="0.35">
      <c r="C39" s="28" t="s">
        <v>808</v>
      </c>
      <c r="D39" t="s">
        <v>6</v>
      </c>
      <c r="E39" s="44"/>
      <c r="F39" s="44"/>
      <c r="G39" s="44"/>
      <c r="H39" s="44"/>
      <c r="I39" s="44"/>
      <c r="J39" s="44"/>
    </row>
    <row r="40" spans="1:10" x14ac:dyDescent="0.35">
      <c r="A40" s="2" t="s">
        <v>456</v>
      </c>
      <c r="B40" s="2"/>
      <c r="C40" s="2"/>
      <c r="D40" s="2"/>
      <c r="E40" s="44">
        <v>21</v>
      </c>
      <c r="F40" s="44">
        <v>33</v>
      </c>
      <c r="G40" s="44">
        <v>24</v>
      </c>
      <c r="H40" s="44">
        <v>10</v>
      </c>
      <c r="I40" s="44"/>
      <c r="J40" s="44">
        <v>88</v>
      </c>
    </row>
    <row r="41" spans="1:10" x14ac:dyDescent="0.35">
      <c r="A41" s="2"/>
      <c r="B41" s="2"/>
      <c r="C41" s="2"/>
      <c r="D41" s="2"/>
      <c r="E41" s="44"/>
      <c r="F41" s="44"/>
      <c r="G41" s="44"/>
      <c r="H41" s="44"/>
      <c r="I41" s="44"/>
      <c r="J41" s="44"/>
    </row>
    <row r="42" spans="1:10" x14ac:dyDescent="0.35">
      <c r="A42" s="2"/>
      <c r="B42" s="2"/>
      <c r="C42" s="2"/>
      <c r="D42" s="2"/>
      <c r="E42" s="44"/>
      <c r="F42" s="44"/>
      <c r="G42" s="44"/>
      <c r="H42" s="44"/>
      <c r="I42" s="44"/>
      <c r="J42" s="44"/>
    </row>
    <row r="43" spans="1:10" x14ac:dyDescent="0.35">
      <c r="A43" s="2"/>
      <c r="B43" s="2"/>
      <c r="C43" s="2"/>
      <c r="D43" s="2"/>
      <c r="E43" s="44"/>
      <c r="F43" s="44"/>
      <c r="G43" s="44"/>
      <c r="H43" s="44"/>
      <c r="I43" s="44"/>
      <c r="J43" s="44"/>
    </row>
    <row r="44" spans="1:10" x14ac:dyDescent="0.35">
      <c r="A44" s="17" t="s">
        <v>455</v>
      </c>
      <c r="B44" s="17" t="s">
        <v>5</v>
      </c>
    </row>
    <row r="45" spans="1:10" x14ac:dyDescent="0.35">
      <c r="A45" s="17" t="s">
        <v>7</v>
      </c>
      <c r="B45" t="s">
        <v>57</v>
      </c>
      <c r="C45" t="s">
        <v>40</v>
      </c>
      <c r="D45" t="s">
        <v>173</v>
      </c>
      <c r="E45" t="s">
        <v>5</v>
      </c>
      <c r="F45" t="s">
        <v>456</v>
      </c>
    </row>
    <row r="46" spans="1:10" x14ac:dyDescent="0.35">
      <c r="A46" t="s">
        <v>141</v>
      </c>
      <c r="B46" s="44">
        <v>4</v>
      </c>
      <c r="C46" s="44"/>
      <c r="D46" s="44"/>
      <c r="E46" s="44"/>
      <c r="F46" s="44">
        <v>4</v>
      </c>
    </row>
    <row r="47" spans="1:10" x14ac:dyDescent="0.35">
      <c r="A47" t="s">
        <v>183</v>
      </c>
      <c r="B47" s="44"/>
      <c r="C47" s="44">
        <v>2</v>
      </c>
      <c r="D47" s="44"/>
      <c r="E47" s="44"/>
      <c r="F47" s="44">
        <v>2</v>
      </c>
    </row>
    <row r="48" spans="1:10" x14ac:dyDescent="0.35">
      <c r="A48" t="s">
        <v>103</v>
      </c>
      <c r="B48" s="44"/>
      <c r="C48" s="44">
        <v>10</v>
      </c>
      <c r="D48" s="44"/>
      <c r="E48" s="44"/>
      <c r="F48" s="44">
        <v>10</v>
      </c>
    </row>
    <row r="49" spans="1:6" x14ac:dyDescent="0.35">
      <c r="A49" t="s">
        <v>42</v>
      </c>
      <c r="B49" s="44"/>
      <c r="C49" s="44">
        <v>2</v>
      </c>
      <c r="D49" s="44"/>
      <c r="E49" s="44"/>
      <c r="F49" s="44">
        <v>2</v>
      </c>
    </row>
    <row r="50" spans="1:6" x14ac:dyDescent="0.35">
      <c r="A50" t="s">
        <v>121</v>
      </c>
      <c r="B50" s="44"/>
      <c r="C50" s="44">
        <v>1</v>
      </c>
      <c r="D50" s="44"/>
      <c r="E50" s="44"/>
      <c r="F50" s="44">
        <v>1</v>
      </c>
    </row>
    <row r="51" spans="1:6" x14ac:dyDescent="0.35">
      <c r="A51" t="s">
        <v>113</v>
      </c>
      <c r="B51" s="44"/>
      <c r="C51" s="44">
        <v>2</v>
      </c>
      <c r="D51" s="44"/>
      <c r="E51" s="44"/>
      <c r="F51" s="44">
        <v>2</v>
      </c>
    </row>
    <row r="52" spans="1:6" x14ac:dyDescent="0.35">
      <c r="A52" t="s">
        <v>175</v>
      </c>
      <c r="B52" s="44"/>
      <c r="C52" s="44"/>
      <c r="D52" s="44">
        <v>1</v>
      </c>
      <c r="E52" s="44"/>
      <c r="F52" s="44">
        <v>1</v>
      </c>
    </row>
    <row r="53" spans="1:6" x14ac:dyDescent="0.35">
      <c r="A53" t="s">
        <v>80</v>
      </c>
      <c r="B53" s="44"/>
      <c r="C53" s="44">
        <v>3</v>
      </c>
      <c r="D53" s="44"/>
      <c r="E53" s="44"/>
      <c r="F53" s="44">
        <v>3</v>
      </c>
    </row>
    <row r="54" spans="1:6" x14ac:dyDescent="0.35">
      <c r="A54" t="s">
        <v>131</v>
      </c>
      <c r="B54" s="44"/>
      <c r="C54" s="44">
        <v>23</v>
      </c>
      <c r="D54" s="44"/>
      <c r="E54" s="44">
        <v>1</v>
      </c>
      <c r="F54" s="44">
        <v>24</v>
      </c>
    </row>
    <row r="55" spans="1:6" x14ac:dyDescent="0.35">
      <c r="A55" t="s">
        <v>59</v>
      </c>
      <c r="B55" s="44">
        <v>1</v>
      </c>
      <c r="C55" s="44"/>
      <c r="D55" s="44"/>
      <c r="E55" s="44"/>
      <c r="F55" s="44">
        <v>1</v>
      </c>
    </row>
    <row r="56" spans="1:6" x14ac:dyDescent="0.35">
      <c r="A56" t="s">
        <v>212</v>
      </c>
      <c r="B56" s="44">
        <v>1</v>
      </c>
      <c r="C56" s="44"/>
      <c r="D56" s="44"/>
      <c r="E56" s="44"/>
      <c r="F56" s="44">
        <v>1</v>
      </c>
    </row>
    <row r="57" spans="1:6" x14ac:dyDescent="0.35">
      <c r="A57" t="s">
        <v>92</v>
      </c>
      <c r="B57" s="44"/>
      <c r="C57" s="44">
        <v>10</v>
      </c>
      <c r="D57" s="44"/>
      <c r="E57" s="44"/>
      <c r="F57" s="44">
        <v>10</v>
      </c>
    </row>
    <row r="58" spans="1:6" x14ac:dyDescent="0.35">
      <c r="A58" t="s">
        <v>164</v>
      </c>
      <c r="B58" s="44">
        <v>7</v>
      </c>
      <c r="C58" s="44"/>
      <c r="D58" s="44"/>
      <c r="E58" s="44"/>
      <c r="F58" s="44">
        <v>7</v>
      </c>
    </row>
    <row r="59" spans="1:6" x14ac:dyDescent="0.35">
      <c r="A59" t="s">
        <v>284</v>
      </c>
      <c r="B59" s="44">
        <v>1</v>
      </c>
      <c r="C59" s="44"/>
      <c r="D59" s="44"/>
      <c r="E59" s="44"/>
      <c r="F59" s="44">
        <v>1</v>
      </c>
    </row>
    <row r="60" spans="1:6" x14ac:dyDescent="0.35">
      <c r="A60" t="s">
        <v>257</v>
      </c>
      <c r="B60" s="44">
        <v>1</v>
      </c>
      <c r="C60" s="44"/>
      <c r="D60" s="44"/>
      <c r="E60" s="44"/>
      <c r="F60" s="44">
        <v>1</v>
      </c>
    </row>
    <row r="61" spans="1:6" x14ac:dyDescent="0.35">
      <c r="A61" t="s">
        <v>309</v>
      </c>
      <c r="B61" s="44">
        <v>1</v>
      </c>
      <c r="C61" s="44"/>
      <c r="D61" s="44"/>
      <c r="E61" s="44"/>
      <c r="F61" s="44">
        <v>1</v>
      </c>
    </row>
    <row r="62" spans="1:6" x14ac:dyDescent="0.35">
      <c r="A62" t="s">
        <v>120</v>
      </c>
      <c r="B62" s="44"/>
      <c r="C62" s="44">
        <v>5</v>
      </c>
      <c r="D62" s="44"/>
      <c r="E62" s="44"/>
      <c r="F62" s="44">
        <v>5</v>
      </c>
    </row>
    <row r="63" spans="1:6" x14ac:dyDescent="0.35">
      <c r="A63" t="s">
        <v>363</v>
      </c>
      <c r="B63" s="44">
        <v>2</v>
      </c>
      <c r="C63" s="44"/>
      <c r="D63" s="44"/>
      <c r="E63" s="44"/>
      <c r="F63" s="44">
        <v>2</v>
      </c>
    </row>
    <row r="64" spans="1:6" x14ac:dyDescent="0.35">
      <c r="A64" t="s">
        <v>401</v>
      </c>
      <c r="B64" s="44">
        <v>1</v>
      </c>
      <c r="C64" s="44"/>
      <c r="D64" s="44"/>
      <c r="E64" s="44"/>
      <c r="F64" s="44">
        <v>1</v>
      </c>
    </row>
    <row r="65" spans="1:6" x14ac:dyDescent="0.35">
      <c r="A65" t="s">
        <v>316</v>
      </c>
      <c r="B65" s="44"/>
      <c r="C65" s="44">
        <v>2</v>
      </c>
      <c r="D65" s="44"/>
      <c r="E65" s="44"/>
      <c r="F65" s="44">
        <v>2</v>
      </c>
    </row>
    <row r="66" spans="1:6" x14ac:dyDescent="0.35">
      <c r="A66" t="s">
        <v>446</v>
      </c>
      <c r="B66" s="44"/>
      <c r="C66" s="44">
        <v>1</v>
      </c>
      <c r="D66" s="44"/>
      <c r="E66" s="44"/>
      <c r="F66" s="44">
        <v>1</v>
      </c>
    </row>
    <row r="67" spans="1:6" x14ac:dyDescent="0.35">
      <c r="A67" t="s">
        <v>808</v>
      </c>
      <c r="B67" s="44"/>
      <c r="C67" s="44"/>
      <c r="D67" s="44"/>
      <c r="E67" s="44"/>
      <c r="F67" s="44"/>
    </row>
    <row r="68" spans="1:6" x14ac:dyDescent="0.35">
      <c r="A68" t="s">
        <v>899</v>
      </c>
      <c r="B68" s="44"/>
      <c r="C68" s="44">
        <v>1</v>
      </c>
      <c r="D68" s="44"/>
      <c r="E68" s="44"/>
      <c r="F68" s="44">
        <v>1</v>
      </c>
    </row>
    <row r="69" spans="1:6" x14ac:dyDescent="0.35">
      <c r="A69" t="s">
        <v>942</v>
      </c>
      <c r="B69" s="44"/>
      <c r="C69" s="44">
        <v>1</v>
      </c>
      <c r="D69" s="44"/>
      <c r="E69" s="44"/>
      <c r="F69" s="44">
        <v>1</v>
      </c>
    </row>
    <row r="70" spans="1:6" x14ac:dyDescent="0.35">
      <c r="A70" t="s">
        <v>1076</v>
      </c>
      <c r="B70" s="44"/>
      <c r="C70" s="44"/>
      <c r="D70" s="44">
        <v>1</v>
      </c>
      <c r="E70" s="44"/>
      <c r="F70" s="44">
        <v>1</v>
      </c>
    </row>
    <row r="71" spans="1:6" x14ac:dyDescent="0.35">
      <c r="A71" t="s">
        <v>1082</v>
      </c>
      <c r="B71" s="44"/>
      <c r="C71" s="44">
        <v>1</v>
      </c>
      <c r="D71" s="44"/>
      <c r="E71" s="44"/>
      <c r="F71" s="44">
        <v>1</v>
      </c>
    </row>
    <row r="72" spans="1:6" x14ac:dyDescent="0.35">
      <c r="A72" t="s">
        <v>1086</v>
      </c>
      <c r="B72" s="44">
        <v>1</v>
      </c>
      <c r="C72" s="44"/>
      <c r="D72" s="44"/>
      <c r="E72" s="44"/>
      <c r="F72" s="44">
        <v>1</v>
      </c>
    </row>
    <row r="73" spans="1:6" x14ac:dyDescent="0.35">
      <c r="A73" t="s">
        <v>554</v>
      </c>
      <c r="B73" s="44">
        <v>1</v>
      </c>
      <c r="C73" s="44"/>
      <c r="D73" s="44"/>
      <c r="E73" s="44"/>
      <c r="F73" s="44">
        <v>1</v>
      </c>
    </row>
    <row r="74" spans="1:6" x14ac:dyDescent="0.35">
      <c r="A74" t="s">
        <v>456</v>
      </c>
      <c r="B74" s="44">
        <v>21</v>
      </c>
      <c r="C74" s="44">
        <v>64</v>
      </c>
      <c r="D74" s="44">
        <v>2</v>
      </c>
      <c r="E74" s="44">
        <v>1</v>
      </c>
      <c r="F74" s="44">
        <v>88</v>
      </c>
    </row>
    <row r="75" spans="1:6" x14ac:dyDescent="0.35">
      <c r="B75" s="44"/>
      <c r="C75" s="44"/>
      <c r="D75" s="44"/>
      <c r="E75" s="44"/>
    </row>
    <row r="76" spans="1:6" x14ac:dyDescent="0.35">
      <c r="B76" s="44"/>
      <c r="C76" s="44"/>
      <c r="D76" s="44"/>
      <c r="E76" s="44"/>
    </row>
    <row r="78" spans="1:6" x14ac:dyDescent="0.35">
      <c r="A78" s="17" t="s">
        <v>3</v>
      </c>
      <c r="B78" t="s">
        <v>455</v>
      </c>
    </row>
    <row r="79" spans="1:6" x14ac:dyDescent="0.35">
      <c r="A79" t="s">
        <v>78</v>
      </c>
      <c r="B79" s="44">
        <v>9</v>
      </c>
    </row>
    <row r="80" spans="1:6" x14ac:dyDescent="0.35">
      <c r="A80" t="s">
        <v>152</v>
      </c>
      <c r="B80" s="44">
        <v>19</v>
      </c>
    </row>
    <row r="81" spans="1:5" x14ac:dyDescent="0.35">
      <c r="A81" t="s">
        <v>343</v>
      </c>
      <c r="B81" s="44">
        <v>4</v>
      </c>
    </row>
    <row r="82" spans="1:5" x14ac:dyDescent="0.35">
      <c r="A82" t="s">
        <v>211</v>
      </c>
      <c r="B82" s="44">
        <v>3</v>
      </c>
    </row>
    <row r="83" spans="1:5" x14ac:dyDescent="0.35">
      <c r="A83" t="s">
        <v>38</v>
      </c>
      <c r="B83" s="44">
        <v>28</v>
      </c>
    </row>
    <row r="84" spans="1:5" x14ac:dyDescent="0.35">
      <c r="A84" t="s">
        <v>808</v>
      </c>
      <c r="B84" s="44"/>
    </row>
    <row r="85" spans="1:5" x14ac:dyDescent="0.35">
      <c r="A85" t="s">
        <v>852</v>
      </c>
      <c r="B85" s="44">
        <v>25</v>
      </c>
    </row>
    <row r="86" spans="1:5" x14ac:dyDescent="0.35">
      <c r="A86" t="s">
        <v>456</v>
      </c>
      <c r="B86" s="44">
        <v>88</v>
      </c>
    </row>
    <row r="87" spans="1:5" x14ac:dyDescent="0.35">
      <c r="B87" s="44"/>
    </row>
    <row r="88" spans="1:5" x14ac:dyDescent="0.35">
      <c r="B88" s="44"/>
    </row>
    <row r="89" spans="1:5" x14ac:dyDescent="0.35">
      <c r="B89" s="44"/>
    </row>
    <row r="90" spans="1:5" x14ac:dyDescent="0.35">
      <c r="B90" s="44"/>
    </row>
    <row r="92" spans="1:5" x14ac:dyDescent="0.35">
      <c r="A92" s="17" t="s">
        <v>33</v>
      </c>
      <c r="B92" t="s">
        <v>458</v>
      </c>
      <c r="E92" s="27"/>
    </row>
    <row r="94" spans="1:5" x14ac:dyDescent="0.35">
      <c r="A94" s="17" t="s">
        <v>32</v>
      </c>
      <c r="B94" s="17" t="s">
        <v>31</v>
      </c>
      <c r="C94" t="s">
        <v>455</v>
      </c>
    </row>
    <row r="95" spans="1:5" x14ac:dyDescent="0.35">
      <c r="A95">
        <v>2020</v>
      </c>
      <c r="B95" t="s">
        <v>52</v>
      </c>
      <c r="C95" s="44">
        <v>1</v>
      </c>
    </row>
    <row r="96" spans="1:5" x14ac:dyDescent="0.35">
      <c r="B96" t="s">
        <v>74</v>
      </c>
      <c r="C96" s="44">
        <v>5</v>
      </c>
    </row>
    <row r="97" spans="1:3" x14ac:dyDescent="0.35">
      <c r="B97" t="s">
        <v>117</v>
      </c>
      <c r="C97" s="44">
        <v>3</v>
      </c>
    </row>
    <row r="98" spans="1:3" x14ac:dyDescent="0.35">
      <c r="B98" t="s">
        <v>128</v>
      </c>
      <c r="C98" s="44">
        <v>2</v>
      </c>
    </row>
    <row r="99" spans="1:3" x14ac:dyDescent="0.35">
      <c r="A99">
        <v>2021</v>
      </c>
      <c r="B99" t="s">
        <v>159</v>
      </c>
      <c r="C99" s="44">
        <v>3</v>
      </c>
    </row>
    <row r="100" spans="1:3" x14ac:dyDescent="0.35">
      <c r="B100" t="s">
        <v>189</v>
      </c>
      <c r="C100" s="44">
        <v>12</v>
      </c>
    </row>
    <row r="101" spans="1:3" x14ac:dyDescent="0.35">
      <c r="B101" t="s">
        <v>254</v>
      </c>
      <c r="C101" s="44">
        <v>7</v>
      </c>
    </row>
    <row r="102" spans="1:3" x14ac:dyDescent="0.35">
      <c r="B102" t="s">
        <v>288</v>
      </c>
      <c r="C102" s="44">
        <v>11</v>
      </c>
    </row>
    <row r="103" spans="1:3" x14ac:dyDescent="0.35">
      <c r="B103" t="s">
        <v>340</v>
      </c>
      <c r="C103" s="44">
        <v>6</v>
      </c>
    </row>
    <row r="104" spans="1:3" x14ac:dyDescent="0.35">
      <c r="B104" t="s">
        <v>368</v>
      </c>
      <c r="C104" s="44">
        <v>15</v>
      </c>
    </row>
    <row r="105" spans="1:3" x14ac:dyDescent="0.35">
      <c r="B105" t="s">
        <v>443</v>
      </c>
      <c r="C105" s="44">
        <v>11</v>
      </c>
    </row>
    <row r="106" spans="1:3" x14ac:dyDescent="0.35">
      <c r="B106" t="s">
        <v>52</v>
      </c>
      <c r="C106" s="44">
        <v>5</v>
      </c>
    </row>
    <row r="107" spans="1:3" x14ac:dyDescent="0.35">
      <c r="B107" t="s">
        <v>490</v>
      </c>
      <c r="C107" s="44">
        <v>7</v>
      </c>
    </row>
    <row r="108" spans="1:3" x14ac:dyDescent="0.35">
      <c r="A108" t="s">
        <v>456</v>
      </c>
      <c r="C108" s="44">
        <v>88</v>
      </c>
    </row>
    <row r="110" spans="1:3" x14ac:dyDescent="0.35">
      <c r="C110" s="44"/>
    </row>
    <row r="111" spans="1:3" x14ac:dyDescent="0.35">
      <c r="C111" s="44"/>
    </row>
    <row r="112" spans="1:3" x14ac:dyDescent="0.35">
      <c r="C112" s="44"/>
    </row>
    <row r="114" spans="1:2" x14ac:dyDescent="0.35">
      <c r="A114" s="17" t="s">
        <v>6</v>
      </c>
      <c r="B114" t="s">
        <v>458</v>
      </c>
    </row>
    <row r="116" spans="1:2" x14ac:dyDescent="0.35">
      <c r="A116" s="17" t="s">
        <v>12</v>
      </c>
      <c r="B116" t="s">
        <v>455</v>
      </c>
    </row>
    <row r="117" spans="1:2" x14ac:dyDescent="0.35">
      <c r="A117" t="s">
        <v>62</v>
      </c>
      <c r="B117" s="49">
        <v>15</v>
      </c>
    </row>
    <row r="118" spans="1:2" x14ac:dyDescent="0.35">
      <c r="A118" t="s">
        <v>85</v>
      </c>
      <c r="B118" s="49">
        <v>37</v>
      </c>
    </row>
    <row r="119" spans="1:2" x14ac:dyDescent="0.35">
      <c r="A119" t="s">
        <v>46</v>
      </c>
      <c r="B119" s="49">
        <v>11</v>
      </c>
    </row>
    <row r="120" spans="1:2" x14ac:dyDescent="0.35">
      <c r="A120" t="s">
        <v>246</v>
      </c>
      <c r="B120" s="49">
        <v>19</v>
      </c>
    </row>
    <row r="121" spans="1:2" x14ac:dyDescent="0.35">
      <c r="A121" t="s">
        <v>808</v>
      </c>
      <c r="B121" s="49">
        <v>5</v>
      </c>
    </row>
    <row r="122" spans="1:2" x14ac:dyDescent="0.35">
      <c r="A122" t="s">
        <v>903</v>
      </c>
      <c r="B122" s="49">
        <v>1</v>
      </c>
    </row>
    <row r="123" spans="1:2" x14ac:dyDescent="0.35">
      <c r="A123" t="s">
        <v>456</v>
      </c>
      <c r="B123" s="49">
        <v>88</v>
      </c>
    </row>
    <row r="124" spans="1:2" x14ac:dyDescent="0.35">
      <c r="B124" s="49"/>
    </row>
    <row r="125" spans="1:2" x14ac:dyDescent="0.35">
      <c r="B125" s="49"/>
    </row>
    <row r="126" spans="1:2" x14ac:dyDescent="0.35">
      <c r="B126" s="49"/>
    </row>
    <row r="128" spans="1:2" x14ac:dyDescent="0.35">
      <c r="A128" s="17" t="s">
        <v>6</v>
      </c>
      <c r="B128" t="s">
        <v>458</v>
      </c>
    </row>
    <row r="130" spans="1:2" x14ac:dyDescent="0.35">
      <c r="A130" s="17" t="s">
        <v>13</v>
      </c>
      <c r="B130" t="s">
        <v>455</v>
      </c>
    </row>
    <row r="131" spans="1:2" x14ac:dyDescent="0.35">
      <c r="A131" t="s">
        <v>86</v>
      </c>
      <c r="B131" s="49">
        <v>12</v>
      </c>
    </row>
    <row r="132" spans="1:2" x14ac:dyDescent="0.35">
      <c r="A132" t="s">
        <v>353</v>
      </c>
      <c r="B132" s="49">
        <v>3</v>
      </c>
    </row>
    <row r="133" spans="1:2" x14ac:dyDescent="0.35">
      <c r="A133" t="s">
        <v>63</v>
      </c>
      <c r="B133" s="49">
        <v>15</v>
      </c>
    </row>
    <row r="134" spans="1:2" x14ac:dyDescent="0.35">
      <c r="A134" t="s">
        <v>247</v>
      </c>
      <c r="B134" s="49">
        <v>10</v>
      </c>
    </row>
    <row r="135" spans="1:2" x14ac:dyDescent="0.35">
      <c r="A135" t="s">
        <v>134</v>
      </c>
      <c r="B135" s="49">
        <v>12</v>
      </c>
    </row>
    <row r="136" spans="1:2" x14ac:dyDescent="0.35">
      <c r="A136" t="s">
        <v>286</v>
      </c>
      <c r="B136" s="49">
        <v>2</v>
      </c>
    </row>
    <row r="137" spans="1:2" x14ac:dyDescent="0.35">
      <c r="A137" t="s">
        <v>365</v>
      </c>
      <c r="B137" s="49">
        <v>6</v>
      </c>
    </row>
    <row r="138" spans="1:2" x14ac:dyDescent="0.35">
      <c r="A138" t="s">
        <v>841</v>
      </c>
      <c r="B138" s="49">
        <v>1</v>
      </c>
    </row>
    <row r="139" spans="1:2" x14ac:dyDescent="0.35">
      <c r="A139" t="s">
        <v>185</v>
      </c>
      <c r="B139" s="49">
        <v>5</v>
      </c>
    </row>
    <row r="140" spans="1:2" x14ac:dyDescent="0.35">
      <c r="A140" t="s">
        <v>143</v>
      </c>
      <c r="B140" s="49">
        <v>2</v>
      </c>
    </row>
    <row r="141" spans="1:2" x14ac:dyDescent="0.35">
      <c r="A141" t="s">
        <v>293</v>
      </c>
      <c r="B141" s="49">
        <v>1</v>
      </c>
    </row>
    <row r="142" spans="1:2" x14ac:dyDescent="0.35">
      <c r="A142" t="s">
        <v>837</v>
      </c>
      <c r="B142" s="49">
        <v>3</v>
      </c>
    </row>
    <row r="143" spans="1:2" x14ac:dyDescent="0.35">
      <c r="A143" t="s">
        <v>126</v>
      </c>
      <c r="B143" s="49">
        <v>2</v>
      </c>
    </row>
    <row r="144" spans="1:2" x14ac:dyDescent="0.35">
      <c r="A144" t="s">
        <v>278</v>
      </c>
      <c r="B144" s="49">
        <v>2</v>
      </c>
    </row>
    <row r="145" spans="1:2" x14ac:dyDescent="0.35">
      <c r="A145" t="s">
        <v>407</v>
      </c>
      <c r="B145" s="49">
        <v>2</v>
      </c>
    </row>
    <row r="146" spans="1:2" x14ac:dyDescent="0.35">
      <c r="A146" t="s">
        <v>47</v>
      </c>
      <c r="B146" s="49">
        <v>3</v>
      </c>
    </row>
    <row r="147" spans="1:2" x14ac:dyDescent="0.35">
      <c r="A147" t="s">
        <v>376</v>
      </c>
      <c r="B147" s="49">
        <v>1</v>
      </c>
    </row>
    <row r="148" spans="1:2" x14ac:dyDescent="0.35">
      <c r="A148" t="s">
        <v>808</v>
      </c>
      <c r="B148" s="49">
        <v>5</v>
      </c>
    </row>
    <row r="149" spans="1:2" x14ac:dyDescent="0.35">
      <c r="A149" t="s">
        <v>904</v>
      </c>
      <c r="B149" s="49">
        <v>1</v>
      </c>
    </row>
    <row r="150" spans="1:2" x14ac:dyDescent="0.35">
      <c r="A150" t="s">
        <v>456</v>
      </c>
      <c r="B150" s="49">
        <v>88</v>
      </c>
    </row>
    <row r="151" spans="1:2" x14ac:dyDescent="0.35">
      <c r="B151" s="49"/>
    </row>
    <row r="152" spans="1:2" x14ac:dyDescent="0.35">
      <c r="B152" s="49"/>
    </row>
    <row r="153" spans="1:2" x14ac:dyDescent="0.35">
      <c r="B153" s="49"/>
    </row>
    <row r="154" spans="1:2" x14ac:dyDescent="0.35">
      <c r="B154" s="49"/>
    </row>
    <row r="156" spans="1:2" x14ac:dyDescent="0.35">
      <c r="A156" s="17" t="s">
        <v>6</v>
      </c>
      <c r="B156" t="s">
        <v>458</v>
      </c>
    </row>
    <row r="158" spans="1:2" x14ac:dyDescent="0.35">
      <c r="A158" s="17" t="s">
        <v>14</v>
      </c>
      <c r="B158" t="s">
        <v>455</v>
      </c>
    </row>
    <row r="159" spans="1:2" x14ac:dyDescent="0.35">
      <c r="A159" t="s">
        <v>304</v>
      </c>
      <c r="B159" s="49">
        <v>1</v>
      </c>
    </row>
    <row r="160" spans="1:2" x14ac:dyDescent="0.35">
      <c r="A160" t="s">
        <v>64</v>
      </c>
      <c r="B160" s="49">
        <v>1</v>
      </c>
    </row>
    <row r="161" spans="1:2" x14ac:dyDescent="0.35">
      <c r="A161" t="s">
        <v>233</v>
      </c>
      <c r="B161" s="49">
        <v>1</v>
      </c>
    </row>
    <row r="162" spans="1:2" x14ac:dyDescent="0.35">
      <c r="A162" t="s">
        <v>149</v>
      </c>
      <c r="B162" s="49">
        <v>1</v>
      </c>
    </row>
    <row r="163" spans="1:2" x14ac:dyDescent="0.35">
      <c r="A163" t="s">
        <v>96</v>
      </c>
      <c r="B163" s="49">
        <v>5</v>
      </c>
    </row>
    <row r="164" spans="1:2" x14ac:dyDescent="0.35">
      <c r="A164" t="s">
        <v>839</v>
      </c>
      <c r="B164" s="49">
        <v>1</v>
      </c>
    </row>
    <row r="165" spans="1:2" x14ac:dyDescent="0.35">
      <c r="A165" t="s">
        <v>107</v>
      </c>
      <c r="B165" s="49">
        <v>2</v>
      </c>
    </row>
    <row r="166" spans="1:2" x14ac:dyDescent="0.35">
      <c r="A166" t="s">
        <v>438</v>
      </c>
      <c r="B166" s="49">
        <v>1</v>
      </c>
    </row>
    <row r="167" spans="1:2" x14ac:dyDescent="0.35">
      <c r="A167" t="s">
        <v>259</v>
      </c>
      <c r="B167" s="49">
        <v>2</v>
      </c>
    </row>
    <row r="168" spans="1:2" x14ac:dyDescent="0.35">
      <c r="A168" t="s">
        <v>144</v>
      </c>
      <c r="B168" s="49">
        <v>2</v>
      </c>
    </row>
    <row r="169" spans="1:2" x14ac:dyDescent="0.35">
      <c r="A169" t="s">
        <v>838</v>
      </c>
      <c r="B169" s="49">
        <v>1</v>
      </c>
    </row>
    <row r="170" spans="1:2" x14ac:dyDescent="0.35">
      <c r="A170" t="s">
        <v>279</v>
      </c>
      <c r="B170" s="49">
        <v>2</v>
      </c>
    </row>
    <row r="171" spans="1:2" x14ac:dyDescent="0.35">
      <c r="A171" t="s">
        <v>154</v>
      </c>
      <c r="B171" s="49">
        <v>1</v>
      </c>
    </row>
    <row r="172" spans="1:2" x14ac:dyDescent="0.35">
      <c r="A172" t="s">
        <v>48</v>
      </c>
      <c r="B172" s="49">
        <v>1</v>
      </c>
    </row>
    <row r="173" spans="1:2" x14ac:dyDescent="0.35">
      <c r="A173" t="s">
        <v>447</v>
      </c>
      <c r="B173" s="49">
        <v>1</v>
      </c>
    </row>
    <row r="174" spans="1:2" x14ac:dyDescent="0.35">
      <c r="A174" t="s">
        <v>127</v>
      </c>
      <c r="B174" s="49">
        <v>1</v>
      </c>
    </row>
    <row r="175" spans="1:2" x14ac:dyDescent="0.35">
      <c r="A175" t="s">
        <v>179</v>
      </c>
      <c r="B175" s="49">
        <v>1</v>
      </c>
    </row>
    <row r="176" spans="1:2" x14ac:dyDescent="0.35">
      <c r="A176" t="s">
        <v>167</v>
      </c>
      <c r="B176" s="49">
        <v>2</v>
      </c>
    </row>
    <row r="177" spans="1:2" x14ac:dyDescent="0.35">
      <c r="A177" t="s">
        <v>219</v>
      </c>
      <c r="B177" s="49">
        <v>1</v>
      </c>
    </row>
    <row r="178" spans="1:2" x14ac:dyDescent="0.35">
      <c r="A178" t="s">
        <v>442</v>
      </c>
      <c r="B178" s="49">
        <v>1</v>
      </c>
    </row>
    <row r="179" spans="1:2" x14ac:dyDescent="0.35">
      <c r="A179" t="s">
        <v>265</v>
      </c>
      <c r="B179" s="49">
        <v>4</v>
      </c>
    </row>
    <row r="180" spans="1:2" x14ac:dyDescent="0.35">
      <c r="A180" t="s">
        <v>836</v>
      </c>
      <c r="B180" s="49">
        <v>1</v>
      </c>
    </row>
    <row r="181" spans="1:2" x14ac:dyDescent="0.35">
      <c r="A181" t="s">
        <v>87</v>
      </c>
      <c r="B181" s="49">
        <v>2</v>
      </c>
    </row>
    <row r="182" spans="1:2" x14ac:dyDescent="0.35">
      <c r="A182" t="s">
        <v>347</v>
      </c>
      <c r="B182" s="49">
        <v>1</v>
      </c>
    </row>
    <row r="183" spans="1:2" x14ac:dyDescent="0.35">
      <c r="A183" t="s">
        <v>239</v>
      </c>
      <c r="B183" s="49">
        <v>4</v>
      </c>
    </row>
    <row r="184" spans="1:2" x14ac:dyDescent="0.35">
      <c r="A184" t="s">
        <v>135</v>
      </c>
      <c r="B184" s="49">
        <v>1</v>
      </c>
    </row>
    <row r="185" spans="1:2" x14ac:dyDescent="0.35">
      <c r="A185" t="s">
        <v>271</v>
      </c>
      <c r="B185" s="49">
        <v>3</v>
      </c>
    </row>
    <row r="186" spans="1:2" x14ac:dyDescent="0.35">
      <c r="A186" t="s">
        <v>330</v>
      </c>
      <c r="B186" s="49">
        <v>2</v>
      </c>
    </row>
    <row r="187" spans="1:2" x14ac:dyDescent="0.35">
      <c r="A187" t="s">
        <v>206</v>
      </c>
      <c r="B187" s="49">
        <v>1</v>
      </c>
    </row>
    <row r="188" spans="1:2" ht="15" x14ac:dyDescent="0.25">
      <c r="A188" t="s">
        <v>299</v>
      </c>
      <c r="B188" s="49">
        <v>1</v>
      </c>
    </row>
    <row r="189" spans="1:2" ht="15" x14ac:dyDescent="0.25">
      <c r="A189" t="s">
        <v>287</v>
      </c>
      <c r="B189" s="49">
        <v>1</v>
      </c>
    </row>
    <row r="190" spans="1:2" ht="15" x14ac:dyDescent="0.25">
      <c r="A190" t="s">
        <v>366</v>
      </c>
      <c r="B190" s="49">
        <v>4</v>
      </c>
    </row>
    <row r="191" spans="1:2" ht="15" x14ac:dyDescent="0.25">
      <c r="A191" t="s">
        <v>186</v>
      </c>
      <c r="B191" s="49">
        <v>3</v>
      </c>
    </row>
    <row r="192" spans="1:2" ht="15" x14ac:dyDescent="0.25">
      <c r="A192" t="s">
        <v>195</v>
      </c>
      <c r="B192" s="49">
        <v>1</v>
      </c>
    </row>
    <row r="193" spans="1:2" ht="15" x14ac:dyDescent="0.25">
      <c r="A193" t="s">
        <v>252</v>
      </c>
      <c r="B193" s="49">
        <v>1</v>
      </c>
    </row>
    <row r="194" spans="1:2" ht="15" x14ac:dyDescent="0.25">
      <c r="A194" t="s">
        <v>433</v>
      </c>
      <c r="B194" s="49">
        <v>1</v>
      </c>
    </row>
    <row r="195" spans="1:2" ht="15" x14ac:dyDescent="0.25">
      <c r="A195" t="s">
        <v>427</v>
      </c>
      <c r="B195" s="49">
        <v>1</v>
      </c>
    </row>
    <row r="196" spans="1:2" ht="15" x14ac:dyDescent="0.25">
      <c r="A196" t="s">
        <v>354</v>
      </c>
      <c r="B196" s="49">
        <v>1</v>
      </c>
    </row>
    <row r="197" spans="1:2" ht="15" x14ac:dyDescent="0.25">
      <c r="A197" t="s">
        <v>248</v>
      </c>
      <c r="B197" s="49">
        <v>6</v>
      </c>
    </row>
    <row r="198" spans="1:2" ht="15" x14ac:dyDescent="0.25">
      <c r="A198" t="s">
        <v>323</v>
      </c>
      <c r="B198" s="49">
        <v>2</v>
      </c>
    </row>
    <row r="199" spans="1:2" ht="15" x14ac:dyDescent="0.25">
      <c r="A199" t="s">
        <v>840</v>
      </c>
      <c r="B199" s="49">
        <v>1</v>
      </c>
    </row>
    <row r="200" spans="1:2" ht="15" x14ac:dyDescent="0.25">
      <c r="A200" t="s">
        <v>294</v>
      </c>
      <c r="B200" s="49">
        <v>1</v>
      </c>
    </row>
    <row r="201" spans="1:2" ht="15" x14ac:dyDescent="0.25">
      <c r="A201" t="s">
        <v>408</v>
      </c>
      <c r="B201" s="49">
        <v>1</v>
      </c>
    </row>
    <row r="202" spans="1:2" ht="15" x14ac:dyDescent="0.25">
      <c r="A202" t="s">
        <v>413</v>
      </c>
      <c r="B202" s="49">
        <v>1</v>
      </c>
    </row>
    <row r="203" spans="1:2" ht="15" x14ac:dyDescent="0.25">
      <c r="A203" t="s">
        <v>377</v>
      </c>
      <c r="B203" s="49">
        <v>1</v>
      </c>
    </row>
    <row r="204" spans="1:2" ht="15" x14ac:dyDescent="0.25">
      <c r="A204" t="s">
        <v>808</v>
      </c>
      <c r="B204" s="49">
        <v>5</v>
      </c>
    </row>
    <row r="205" spans="1:2" ht="15" x14ac:dyDescent="0.25">
      <c r="A205" t="s">
        <v>905</v>
      </c>
      <c r="B205" s="49">
        <v>1</v>
      </c>
    </row>
    <row r="206" spans="1:2" ht="15" x14ac:dyDescent="0.25">
      <c r="A206" t="s">
        <v>971</v>
      </c>
      <c r="B206" s="49">
        <v>1</v>
      </c>
    </row>
    <row r="207" spans="1:2" ht="15" x14ac:dyDescent="0.25">
      <c r="A207" t="s">
        <v>972</v>
      </c>
      <c r="B207" s="49">
        <v>2</v>
      </c>
    </row>
    <row r="208" spans="1:2" ht="15" x14ac:dyDescent="0.25">
      <c r="A208" t="s">
        <v>975</v>
      </c>
      <c r="B208" s="49">
        <v>1</v>
      </c>
    </row>
    <row r="209" spans="1:2" ht="15" x14ac:dyDescent="0.25">
      <c r="A209" t="s">
        <v>973</v>
      </c>
      <c r="B209" s="49">
        <v>1</v>
      </c>
    </row>
    <row r="210" spans="1:2" ht="15" x14ac:dyDescent="0.25">
      <c r="A210" t="s">
        <v>974</v>
      </c>
      <c r="B210" s="49">
        <v>2</v>
      </c>
    </row>
    <row r="211" spans="1:2" ht="15" x14ac:dyDescent="0.25">
      <c r="A211" t="s">
        <v>456</v>
      </c>
      <c r="B211" s="49">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BB149"/>
  <sheetViews>
    <sheetView tabSelected="1" zoomScaleNormal="100" workbookViewId="0">
      <pane xSplit="2" ySplit="1" topLeftCell="C87" activePane="bottomRight" state="frozen"/>
      <selection pane="topRight" activeCell="C1" sqref="C1"/>
      <selection pane="bottomLeft" activeCell="A2" sqref="A2"/>
      <selection pane="bottomRight" activeCell="D91" sqref="D91"/>
    </sheetView>
  </sheetViews>
  <sheetFormatPr defaultColWidth="9.1796875" defaultRowHeight="11.5" x14ac:dyDescent="0.25"/>
  <cols>
    <col min="1" max="1" width="6.54296875" style="57" bestFit="1" customWidth="1"/>
    <col min="2" max="2" width="41.54296875" style="57" bestFit="1" customWidth="1"/>
    <col min="3" max="3" width="61" style="59" bestFit="1" customWidth="1"/>
    <col min="4" max="4" width="11.81640625" style="58" bestFit="1" customWidth="1"/>
    <col min="5" max="5" width="10.26953125" style="57" bestFit="1" customWidth="1"/>
    <col min="6" max="6" width="20.1796875" style="57" bestFit="1" customWidth="1"/>
    <col min="7" max="7" width="28.81640625" style="57" bestFit="1" customWidth="1"/>
    <col min="8" max="8" width="27.1796875" style="57" bestFit="1" customWidth="1"/>
    <col min="9" max="9" width="18.26953125" style="57" bestFit="1" customWidth="1"/>
    <col min="10" max="10" width="15.81640625" style="57" bestFit="1" customWidth="1"/>
    <col min="11" max="11" width="27.81640625" style="57" bestFit="1" customWidth="1"/>
    <col min="12" max="12" width="31.453125" style="59" bestFit="1" customWidth="1"/>
    <col min="13" max="13" width="18.54296875" style="57" bestFit="1" customWidth="1"/>
    <col min="14" max="14" width="19.54296875" style="57" bestFit="1" customWidth="1"/>
    <col min="15" max="15" width="54.81640625" style="57" bestFit="1" customWidth="1"/>
    <col min="16" max="16" width="23" style="59" bestFit="1" customWidth="1"/>
    <col min="17" max="17" width="13.26953125" style="59" bestFit="1" customWidth="1"/>
    <col min="18" max="18" width="19.453125" style="57" bestFit="1" customWidth="1"/>
    <col min="19" max="19" width="14" style="57" bestFit="1" customWidth="1"/>
    <col min="20" max="20" width="7.81640625" style="57" hidden="1" customWidth="1"/>
    <col min="21" max="21" width="8.54296875" style="58" hidden="1" customWidth="1"/>
    <col min="22" max="22" width="6.1796875" style="57" hidden="1" customWidth="1"/>
    <col min="23" max="23" width="13.54296875" style="57" hidden="1" customWidth="1"/>
    <col min="24" max="24" width="12.81640625" style="57" hidden="1" customWidth="1"/>
    <col min="25" max="25" width="11.7265625" style="57" bestFit="1" customWidth="1"/>
    <col min="26" max="26" width="32.26953125" style="57" bestFit="1" customWidth="1"/>
    <col min="27" max="27" width="3.1796875" style="57" bestFit="1" customWidth="1"/>
    <col min="28" max="28" width="37.453125" style="57" customWidth="1"/>
    <col min="29" max="29" width="16.1796875" style="57" bestFit="1" customWidth="1"/>
    <col min="30" max="30" width="15.54296875" style="57" bestFit="1" customWidth="1"/>
    <col min="31" max="31" width="21" style="57" bestFit="1" customWidth="1"/>
    <col min="32" max="32" width="17" style="57" bestFit="1" customWidth="1"/>
    <col min="33" max="38" width="17" style="57" customWidth="1"/>
    <col min="39" max="39" width="12.26953125" style="57" bestFit="1" customWidth="1"/>
    <col min="40" max="40" width="14.1796875" style="57" bestFit="1" customWidth="1"/>
    <col min="41" max="41" width="7" style="57" customWidth="1"/>
    <col min="42" max="42" width="7.26953125" style="57" bestFit="1" customWidth="1"/>
    <col min="43" max="43" width="22.453125" style="57" bestFit="1" customWidth="1"/>
    <col min="44" max="44" width="27.453125" style="57" hidden="1" customWidth="1"/>
    <col min="45" max="45" width="9.7265625" style="57" bestFit="1" customWidth="1"/>
    <col min="46" max="46" width="5" style="57" bestFit="1" customWidth="1"/>
    <col min="47" max="47" width="7.26953125" style="57" bestFit="1" customWidth="1"/>
    <col min="48" max="48" width="11" style="57" hidden="1" customWidth="1"/>
    <col min="49" max="49" width="8.54296875" style="57" hidden="1" customWidth="1"/>
    <col min="50" max="50" width="45" style="57" hidden="1" customWidth="1"/>
    <col min="51" max="51" width="19.81640625" style="57" bestFit="1" customWidth="1"/>
    <col min="52" max="52" width="24.54296875" style="57" customWidth="1"/>
    <col min="53" max="53" width="28.453125" style="57" bestFit="1" customWidth="1"/>
    <col min="54" max="54" width="4.1796875" style="57" bestFit="1" customWidth="1"/>
    <col min="55" max="16384" width="9.1796875" style="57"/>
  </cols>
  <sheetData>
    <row r="1" spans="1:52" ht="36" x14ac:dyDescent="0.25">
      <c r="A1" s="60" t="s">
        <v>0</v>
      </c>
      <c r="B1" s="60" t="s">
        <v>1</v>
      </c>
      <c r="C1" s="60" t="s">
        <v>2</v>
      </c>
      <c r="D1" s="60" t="s">
        <v>3</v>
      </c>
      <c r="E1" s="60" t="s">
        <v>4</v>
      </c>
      <c r="F1" s="60" t="s">
        <v>5</v>
      </c>
      <c r="G1" s="60" t="s">
        <v>6</v>
      </c>
      <c r="H1" s="60" t="s">
        <v>7</v>
      </c>
      <c r="I1" s="60" t="s">
        <v>8</v>
      </c>
      <c r="J1" s="60" t="s">
        <v>9</v>
      </c>
      <c r="K1" s="60" t="s">
        <v>10</v>
      </c>
      <c r="L1" s="60" t="s">
        <v>11</v>
      </c>
      <c r="M1" s="60" t="s">
        <v>12</v>
      </c>
      <c r="N1" s="60" t="s">
        <v>13</v>
      </c>
      <c r="O1" s="60" t="s">
        <v>14</v>
      </c>
      <c r="P1" s="60" t="s">
        <v>15</v>
      </c>
      <c r="Q1" s="60" t="s">
        <v>16</v>
      </c>
      <c r="R1" s="60" t="s">
        <v>17</v>
      </c>
      <c r="S1" s="60" t="s">
        <v>18</v>
      </c>
      <c r="T1" s="60" t="s">
        <v>19</v>
      </c>
      <c r="U1" s="60" t="s">
        <v>20</v>
      </c>
      <c r="V1" s="60" t="s">
        <v>21</v>
      </c>
      <c r="W1" s="61" t="s">
        <v>22</v>
      </c>
      <c r="X1" s="61" t="s">
        <v>23</v>
      </c>
      <c r="Y1" s="61" t="s">
        <v>823</v>
      </c>
      <c r="Z1" s="61" t="s">
        <v>824</v>
      </c>
      <c r="AA1" s="61" t="s">
        <v>826</v>
      </c>
      <c r="AB1" s="61" t="s">
        <v>825</v>
      </c>
      <c r="AC1" s="75" t="s">
        <v>994</v>
      </c>
      <c r="AD1" s="75" t="s">
        <v>986</v>
      </c>
      <c r="AE1" s="75" t="s">
        <v>978</v>
      </c>
      <c r="AF1" s="75" t="s">
        <v>979</v>
      </c>
      <c r="AG1" s="75" t="s">
        <v>987</v>
      </c>
      <c r="AH1" s="75" t="s">
        <v>990</v>
      </c>
      <c r="AI1" s="75" t="s">
        <v>988</v>
      </c>
      <c r="AJ1" s="75" t="s">
        <v>989</v>
      </c>
      <c r="AK1" s="75" t="s">
        <v>991</v>
      </c>
      <c r="AL1" s="75" t="s">
        <v>992</v>
      </c>
      <c r="AM1" s="61" t="s">
        <v>25</v>
      </c>
      <c r="AN1" s="61" t="s">
        <v>26</v>
      </c>
      <c r="AO1" s="61" t="s">
        <v>27</v>
      </c>
      <c r="AP1" s="61" t="s">
        <v>28</v>
      </c>
      <c r="AQ1" s="61" t="s">
        <v>29</v>
      </c>
      <c r="AR1" s="61" t="s">
        <v>30</v>
      </c>
      <c r="AS1" s="61" t="s">
        <v>31</v>
      </c>
      <c r="AT1" s="61" t="s">
        <v>32</v>
      </c>
      <c r="AU1" s="61" t="s">
        <v>33</v>
      </c>
      <c r="AV1" s="61" t="s">
        <v>34</v>
      </c>
      <c r="AW1" s="61" t="s">
        <v>35</v>
      </c>
      <c r="AX1" s="61" t="s">
        <v>786</v>
      </c>
      <c r="AY1" s="61" t="s">
        <v>788</v>
      </c>
      <c r="AZ1" s="61" t="s">
        <v>1063</v>
      </c>
    </row>
    <row r="2" spans="1:52" s="83" customFormat="1" ht="36" x14ac:dyDescent="0.3">
      <c r="A2" s="76">
        <v>1</v>
      </c>
      <c r="B2" s="77" t="s">
        <v>36</v>
      </c>
      <c r="C2" s="78" t="s">
        <v>37</v>
      </c>
      <c r="D2" s="69" t="s">
        <v>38</v>
      </c>
      <c r="E2" s="76" t="s">
        <v>39</v>
      </c>
      <c r="F2" s="76" t="s">
        <v>40</v>
      </c>
      <c r="G2" s="76" t="s">
        <v>41</v>
      </c>
      <c r="H2" s="76" t="s">
        <v>42</v>
      </c>
      <c r="I2" s="79" t="s">
        <v>43</v>
      </c>
      <c r="J2" s="76"/>
      <c r="K2" s="80" t="s">
        <v>44</v>
      </c>
      <c r="L2" s="81" t="s">
        <v>45</v>
      </c>
      <c r="M2" s="76" t="s">
        <v>46</v>
      </c>
      <c r="N2" s="76" t="s">
        <v>47</v>
      </c>
      <c r="O2" s="76" t="s">
        <v>48</v>
      </c>
      <c r="P2" s="82" t="s">
        <v>49</v>
      </c>
      <c r="Q2" s="81" t="s">
        <v>50</v>
      </c>
      <c r="R2" s="81" t="s">
        <v>51</v>
      </c>
      <c r="S2" s="81" t="s">
        <v>51</v>
      </c>
      <c r="T2" s="81"/>
      <c r="U2" s="65"/>
      <c r="V2" s="81"/>
      <c r="W2" s="81"/>
      <c r="X2" s="81"/>
      <c r="Y2" s="65" t="s">
        <v>865</v>
      </c>
      <c r="Z2" s="65" t="s">
        <v>865</v>
      </c>
      <c r="AA2" s="81"/>
      <c r="AB2" s="77" t="s">
        <v>913</v>
      </c>
      <c r="AC2" s="77" t="s">
        <v>932</v>
      </c>
      <c r="AD2" s="77" t="s">
        <v>73</v>
      </c>
      <c r="AE2" s="77" t="s">
        <v>69</v>
      </c>
      <c r="AF2" s="77" t="s">
        <v>65</v>
      </c>
      <c r="AG2" s="77"/>
      <c r="AH2" s="77"/>
      <c r="AI2" s="77"/>
      <c r="AJ2" s="77"/>
      <c r="AK2" s="77"/>
      <c r="AL2" s="77"/>
      <c r="AM2" s="81"/>
      <c r="AN2" s="81"/>
      <c r="AO2" s="66" t="s">
        <v>933</v>
      </c>
      <c r="AP2" s="66" t="s">
        <v>933</v>
      </c>
      <c r="AQ2" s="66" t="s">
        <v>932</v>
      </c>
      <c r="AR2" s="81"/>
      <c r="AS2" s="81" t="s">
        <v>52</v>
      </c>
      <c r="AT2" s="81">
        <v>2020</v>
      </c>
      <c r="AU2" s="81" t="s">
        <v>53</v>
      </c>
      <c r="AV2" s="81"/>
      <c r="AW2" s="76"/>
      <c r="AX2" s="76"/>
      <c r="AY2" s="76" t="s">
        <v>789</v>
      </c>
    </row>
    <row r="3" spans="1:52" s="83" customFormat="1" ht="12" hidden="1" x14ac:dyDescent="0.3">
      <c r="A3" s="76">
        <v>2</v>
      </c>
      <c r="B3" s="77" t="s">
        <v>1062</v>
      </c>
      <c r="C3" s="78" t="s">
        <v>55</v>
      </c>
      <c r="D3" s="69" t="s">
        <v>852</v>
      </c>
      <c r="E3" s="76" t="s">
        <v>39</v>
      </c>
      <c r="F3" s="76" t="s">
        <v>57</v>
      </c>
      <c r="G3" s="76" t="s">
        <v>58</v>
      </c>
      <c r="H3" s="76" t="s">
        <v>59</v>
      </c>
      <c r="I3" s="79" t="s">
        <v>60</v>
      </c>
      <c r="J3" s="76" t="s">
        <v>61</v>
      </c>
      <c r="K3" s="80" t="s">
        <v>44</v>
      </c>
      <c r="L3" s="81" t="s">
        <v>45</v>
      </c>
      <c r="M3" s="76" t="s">
        <v>62</v>
      </c>
      <c r="N3" s="76" t="s">
        <v>63</v>
      </c>
      <c r="O3" s="76" t="s">
        <v>64</v>
      </c>
      <c r="P3" s="81" t="s">
        <v>65</v>
      </c>
      <c r="Q3" s="81" t="s">
        <v>50</v>
      </c>
      <c r="R3" s="81" t="s">
        <v>66</v>
      </c>
      <c r="S3" s="81" t="s">
        <v>67</v>
      </c>
      <c r="T3" s="81" t="s">
        <v>68</v>
      </c>
      <c r="U3" s="65">
        <v>2</v>
      </c>
      <c r="V3" s="81"/>
      <c r="W3" s="81" t="s">
        <v>69</v>
      </c>
      <c r="X3" s="81" t="s">
        <v>70</v>
      </c>
      <c r="Y3" s="65"/>
      <c r="Z3" s="65" t="s">
        <v>868</v>
      </c>
      <c r="AA3" s="81"/>
      <c r="AB3" s="77" t="s">
        <v>54</v>
      </c>
      <c r="AC3" s="77" t="s">
        <v>50</v>
      </c>
      <c r="AD3" s="77">
        <v>1</v>
      </c>
      <c r="AE3" s="77" t="s">
        <v>69</v>
      </c>
      <c r="AF3" s="77" t="s">
        <v>65</v>
      </c>
      <c r="AG3" s="77"/>
      <c r="AH3" s="77"/>
      <c r="AI3" s="77"/>
      <c r="AJ3" s="77"/>
      <c r="AK3" s="77"/>
      <c r="AL3" s="77"/>
      <c r="AM3" s="81" t="s">
        <v>65</v>
      </c>
      <c r="AN3" s="81" t="s">
        <v>70</v>
      </c>
      <c r="AO3" s="81" t="s">
        <v>69</v>
      </c>
      <c r="AP3" s="81" t="s">
        <v>71</v>
      </c>
      <c r="AQ3" s="81" t="s">
        <v>72</v>
      </c>
      <c r="AR3" s="81" t="s">
        <v>73</v>
      </c>
      <c r="AS3" s="81" t="s">
        <v>74</v>
      </c>
      <c r="AT3" s="81">
        <v>2020</v>
      </c>
      <c r="AU3" s="81" t="s">
        <v>75</v>
      </c>
      <c r="AV3" s="81"/>
      <c r="AW3" s="76"/>
      <c r="AX3" s="76"/>
      <c r="AY3" s="76" t="s">
        <v>799</v>
      </c>
    </row>
    <row r="4" spans="1:52" s="83" customFormat="1" ht="24" hidden="1" x14ac:dyDescent="0.3">
      <c r="A4" s="76">
        <v>3</v>
      </c>
      <c r="B4" s="77" t="s">
        <v>76</v>
      </c>
      <c r="C4" s="78" t="s">
        <v>77</v>
      </c>
      <c r="D4" s="69" t="s">
        <v>78</v>
      </c>
      <c r="E4" s="76" t="s">
        <v>39</v>
      </c>
      <c r="F4" s="76" t="s">
        <v>40</v>
      </c>
      <c r="G4" s="76" t="s">
        <v>79</v>
      </c>
      <c r="H4" s="76" t="s">
        <v>80</v>
      </c>
      <c r="I4" s="79" t="s">
        <v>81</v>
      </c>
      <c r="J4" s="76" t="s">
        <v>82</v>
      </c>
      <c r="K4" s="80" t="s">
        <v>83</v>
      </c>
      <c r="L4" s="81" t="s">
        <v>84</v>
      </c>
      <c r="M4" s="76" t="s">
        <v>85</v>
      </c>
      <c r="N4" s="76" t="s">
        <v>86</v>
      </c>
      <c r="O4" s="76" t="s">
        <v>87</v>
      </c>
      <c r="P4" s="81" t="s">
        <v>65</v>
      </c>
      <c r="Q4" s="81" t="s">
        <v>65</v>
      </c>
      <c r="R4" s="81" t="s">
        <v>88</v>
      </c>
      <c r="S4" s="81" t="s">
        <v>89</v>
      </c>
      <c r="T4" s="81"/>
      <c r="U4" s="65"/>
      <c r="V4" s="81"/>
      <c r="W4" s="81"/>
      <c r="X4" s="81"/>
      <c r="Y4" s="66" t="s">
        <v>865</v>
      </c>
      <c r="Z4" s="66" t="s">
        <v>869</v>
      </c>
      <c r="AA4" s="81"/>
      <c r="AB4" s="77" t="s">
        <v>76</v>
      </c>
      <c r="AC4" s="77" t="s">
        <v>794</v>
      </c>
      <c r="AD4" s="77" t="s">
        <v>784</v>
      </c>
      <c r="AE4" s="77" t="s">
        <v>69</v>
      </c>
      <c r="AF4" s="77" t="s">
        <v>65</v>
      </c>
      <c r="AG4" s="77"/>
      <c r="AH4" s="77"/>
      <c r="AI4" s="77"/>
      <c r="AJ4" s="77"/>
      <c r="AK4" s="77"/>
      <c r="AL4" s="77"/>
      <c r="AM4" s="81"/>
      <c r="AN4" s="81"/>
      <c r="AO4" s="81"/>
      <c r="AP4" s="81"/>
      <c r="AQ4" s="81"/>
      <c r="AR4" s="81"/>
      <c r="AS4" s="81" t="s">
        <v>74</v>
      </c>
      <c r="AT4" s="81">
        <v>2020</v>
      </c>
      <c r="AU4" s="81" t="s">
        <v>75</v>
      </c>
      <c r="AV4" s="81"/>
      <c r="AW4" s="76"/>
      <c r="AX4" s="81" t="s">
        <v>844</v>
      </c>
      <c r="AY4" s="76" t="s">
        <v>794</v>
      </c>
    </row>
    <row r="5" spans="1:52" s="83" customFormat="1" ht="24" hidden="1" x14ac:dyDescent="0.3">
      <c r="A5" s="76">
        <v>4</v>
      </c>
      <c r="B5" s="77" t="s">
        <v>90</v>
      </c>
      <c r="C5" s="78" t="s">
        <v>91</v>
      </c>
      <c r="D5" s="69" t="s">
        <v>852</v>
      </c>
      <c r="E5" s="76" t="s">
        <v>39</v>
      </c>
      <c r="F5" s="76" t="s">
        <v>40</v>
      </c>
      <c r="G5" s="76" t="s">
        <v>41</v>
      </c>
      <c r="H5" s="76" t="s">
        <v>92</v>
      </c>
      <c r="I5" s="79" t="s">
        <v>93</v>
      </c>
      <c r="J5" s="76" t="s">
        <v>94</v>
      </c>
      <c r="K5" s="80" t="s">
        <v>95</v>
      </c>
      <c r="L5" s="81" t="s">
        <v>45</v>
      </c>
      <c r="M5" s="76" t="s">
        <v>62</v>
      </c>
      <c r="N5" s="76" t="s">
        <v>63</v>
      </c>
      <c r="O5" s="76" t="s">
        <v>96</v>
      </c>
      <c r="P5" s="82" t="s">
        <v>97</v>
      </c>
      <c r="Q5" s="81" t="s">
        <v>98</v>
      </c>
      <c r="R5" s="81" t="s">
        <v>99</v>
      </c>
      <c r="S5" s="81" t="s">
        <v>100</v>
      </c>
      <c r="T5" s="81"/>
      <c r="U5" s="65"/>
      <c r="V5" s="81"/>
      <c r="W5" s="81"/>
      <c r="X5" s="81"/>
      <c r="Y5" s="66"/>
      <c r="Z5" s="66" t="s">
        <v>870</v>
      </c>
      <c r="AA5" s="81"/>
      <c r="AB5" s="77" t="s">
        <v>929</v>
      </c>
      <c r="AC5" s="77" t="s">
        <v>200</v>
      </c>
      <c r="AD5" s="77" t="s">
        <v>73</v>
      </c>
      <c r="AE5" s="77" t="s">
        <v>73</v>
      </c>
      <c r="AF5" s="77" t="s">
        <v>73</v>
      </c>
      <c r="AG5" s="77"/>
      <c r="AH5" s="77"/>
      <c r="AI5" s="77"/>
      <c r="AJ5" s="77"/>
      <c r="AK5" s="77"/>
      <c r="AL5" s="77"/>
      <c r="AM5" s="81"/>
      <c r="AN5" s="81"/>
      <c r="AO5" s="81"/>
      <c r="AP5" s="81"/>
      <c r="AQ5" s="81"/>
      <c r="AR5" s="81"/>
      <c r="AS5" s="81" t="s">
        <v>74</v>
      </c>
      <c r="AT5" s="81">
        <v>2020</v>
      </c>
      <c r="AU5" s="81" t="s">
        <v>75</v>
      </c>
      <c r="AV5" s="81"/>
      <c r="AW5" s="76"/>
      <c r="AX5" s="76"/>
      <c r="AY5" s="76" t="s">
        <v>800</v>
      </c>
    </row>
    <row r="6" spans="1:52" s="83" customFormat="1" ht="48" hidden="1" x14ac:dyDescent="0.3">
      <c r="A6" s="76">
        <v>5</v>
      </c>
      <c r="B6" s="77" t="s">
        <v>101</v>
      </c>
      <c r="C6" s="78" t="s">
        <v>102</v>
      </c>
      <c r="D6" s="69" t="s">
        <v>852</v>
      </c>
      <c r="E6" s="76" t="s">
        <v>39</v>
      </c>
      <c r="F6" s="76" t="s">
        <v>40</v>
      </c>
      <c r="G6" s="76" t="s">
        <v>41</v>
      </c>
      <c r="H6" s="76" t="s">
        <v>103</v>
      </c>
      <c r="I6" s="79" t="s">
        <v>104</v>
      </c>
      <c r="J6" s="76" t="s">
        <v>105</v>
      </c>
      <c r="K6" s="80" t="s">
        <v>106</v>
      </c>
      <c r="L6" s="81" t="s">
        <v>45</v>
      </c>
      <c r="M6" s="76" t="s">
        <v>62</v>
      </c>
      <c r="N6" s="76" t="s">
        <v>63</v>
      </c>
      <c r="O6" s="76" t="s">
        <v>107</v>
      </c>
      <c r="P6" s="82" t="s">
        <v>108</v>
      </c>
      <c r="Q6" s="81" t="s">
        <v>98</v>
      </c>
      <c r="R6" s="81" t="s">
        <v>109</v>
      </c>
      <c r="S6" s="81" t="s">
        <v>110</v>
      </c>
      <c r="T6" s="81"/>
      <c r="U6" s="65"/>
      <c r="V6" s="81"/>
      <c r="W6" s="81"/>
      <c r="X6" s="81"/>
      <c r="Y6" s="66"/>
      <c r="Z6" s="66" t="s">
        <v>869</v>
      </c>
      <c r="AA6" s="81"/>
      <c r="AB6" s="77" t="s">
        <v>914</v>
      </c>
      <c r="AC6" s="77" t="s">
        <v>200</v>
      </c>
      <c r="AD6" s="77" t="s">
        <v>73</v>
      </c>
      <c r="AE6" s="77" t="s">
        <v>73</v>
      </c>
      <c r="AF6" s="77" t="s">
        <v>73</v>
      </c>
      <c r="AG6" s="77"/>
      <c r="AH6" s="77"/>
      <c r="AI6" s="77"/>
      <c r="AJ6" s="77"/>
      <c r="AK6" s="77"/>
      <c r="AL6" s="77"/>
      <c r="AM6" s="81"/>
      <c r="AN6" s="81"/>
      <c r="AO6" s="81"/>
      <c r="AP6" s="81"/>
      <c r="AQ6" s="81"/>
      <c r="AR6" s="81"/>
      <c r="AS6" s="81" t="s">
        <v>74</v>
      </c>
      <c r="AT6" s="81">
        <v>2020</v>
      </c>
      <c r="AU6" s="81" t="s">
        <v>75</v>
      </c>
      <c r="AV6" s="81"/>
      <c r="AW6" s="76"/>
      <c r="AX6" s="76"/>
      <c r="AY6" s="76" t="s">
        <v>800</v>
      </c>
    </row>
    <row r="7" spans="1:52" s="83" customFormat="1" ht="12" hidden="1" x14ac:dyDescent="0.3">
      <c r="A7" s="76">
        <v>6</v>
      </c>
      <c r="B7" s="77" t="s">
        <v>111</v>
      </c>
      <c r="C7" s="78" t="s">
        <v>112</v>
      </c>
      <c r="D7" s="69" t="s">
        <v>852</v>
      </c>
      <c r="E7" s="76" t="s">
        <v>39</v>
      </c>
      <c r="F7" s="76" t="s">
        <v>40</v>
      </c>
      <c r="G7" s="76" t="s">
        <v>41</v>
      </c>
      <c r="H7" s="76" t="s">
        <v>113</v>
      </c>
      <c r="I7" s="79" t="s">
        <v>93</v>
      </c>
      <c r="J7" s="76" t="s">
        <v>61</v>
      </c>
      <c r="K7" s="80" t="s">
        <v>114</v>
      </c>
      <c r="L7" s="81" t="s">
        <v>45</v>
      </c>
      <c r="M7" s="76" t="s">
        <v>62</v>
      </c>
      <c r="N7" s="76" t="s">
        <v>63</v>
      </c>
      <c r="O7" s="76" t="s">
        <v>96</v>
      </c>
      <c r="P7" s="81" t="s">
        <v>854</v>
      </c>
      <c r="Q7" s="81" t="s">
        <v>50</v>
      </c>
      <c r="R7" s="81" t="s">
        <v>109</v>
      </c>
      <c r="S7" s="81" t="s">
        <v>67</v>
      </c>
      <c r="T7" s="81"/>
      <c r="U7" s="65"/>
      <c r="V7" s="81"/>
      <c r="W7" s="81"/>
      <c r="X7" s="81"/>
      <c r="Y7" s="66"/>
      <c r="Z7" s="66" t="s">
        <v>868</v>
      </c>
      <c r="AA7" s="81"/>
      <c r="AB7" s="77" t="s">
        <v>111</v>
      </c>
      <c r="AC7" s="77" t="s">
        <v>50</v>
      </c>
      <c r="AD7" s="77" t="s">
        <v>73</v>
      </c>
      <c r="AE7" s="77" t="s">
        <v>69</v>
      </c>
      <c r="AF7" s="77" t="s">
        <v>65</v>
      </c>
      <c r="AG7" s="77"/>
      <c r="AH7" s="77"/>
      <c r="AI7" s="77"/>
      <c r="AJ7" s="77"/>
      <c r="AK7" s="77"/>
      <c r="AL7" s="77"/>
      <c r="AM7" s="81"/>
      <c r="AN7" s="81"/>
      <c r="AO7" s="81"/>
      <c r="AP7" s="81"/>
      <c r="AQ7" s="81"/>
      <c r="AR7" s="81"/>
      <c r="AS7" s="81" t="s">
        <v>74</v>
      </c>
      <c r="AT7" s="81">
        <v>2020</v>
      </c>
      <c r="AU7" s="81" t="s">
        <v>75</v>
      </c>
      <c r="AV7" s="81"/>
      <c r="AW7" s="76"/>
      <c r="AX7" s="76"/>
      <c r="AY7" s="76" t="s">
        <v>794</v>
      </c>
    </row>
    <row r="8" spans="1:52" s="83" customFormat="1" ht="36" hidden="1" x14ac:dyDescent="0.3">
      <c r="A8" s="76">
        <v>7</v>
      </c>
      <c r="B8" s="77" t="s">
        <v>115</v>
      </c>
      <c r="C8" s="78" t="s">
        <v>116</v>
      </c>
      <c r="D8" s="69" t="s">
        <v>78</v>
      </c>
      <c r="E8" s="76" t="s">
        <v>39</v>
      </c>
      <c r="F8" s="76" t="s">
        <v>40</v>
      </c>
      <c r="G8" s="76" t="s">
        <v>41</v>
      </c>
      <c r="H8" s="76" t="s">
        <v>113</v>
      </c>
      <c r="I8" s="79" t="s">
        <v>93</v>
      </c>
      <c r="J8" s="76" t="s">
        <v>61</v>
      </c>
      <c r="K8" s="80" t="s">
        <v>95</v>
      </c>
      <c r="L8" s="81" t="s">
        <v>84</v>
      </c>
      <c r="M8" s="76" t="s">
        <v>62</v>
      </c>
      <c r="N8" s="76" t="s">
        <v>63</v>
      </c>
      <c r="O8" s="76" t="s">
        <v>96</v>
      </c>
      <c r="P8" s="81" t="s">
        <v>65</v>
      </c>
      <c r="Q8" s="81" t="s">
        <v>65</v>
      </c>
      <c r="R8" s="81" t="s">
        <v>99</v>
      </c>
      <c r="S8" s="81" t="s">
        <v>100</v>
      </c>
      <c r="T8" s="81"/>
      <c r="U8" s="65"/>
      <c r="V8" s="81"/>
      <c r="W8" s="81"/>
      <c r="X8" s="81"/>
      <c r="Y8" s="66"/>
      <c r="Z8" s="66" t="s">
        <v>870</v>
      </c>
      <c r="AA8" s="81"/>
      <c r="AB8" s="77" t="s">
        <v>115</v>
      </c>
      <c r="AC8" s="77" t="s">
        <v>794</v>
      </c>
      <c r="AD8" s="77" t="s">
        <v>784</v>
      </c>
      <c r="AE8" s="77" t="s">
        <v>69</v>
      </c>
      <c r="AF8" s="77" t="s">
        <v>65</v>
      </c>
      <c r="AG8" s="77"/>
      <c r="AH8" s="77"/>
      <c r="AI8" s="77"/>
      <c r="AJ8" s="77"/>
      <c r="AK8" s="77"/>
      <c r="AL8" s="77"/>
      <c r="AM8" s="81"/>
      <c r="AN8" s="81"/>
      <c r="AO8" s="81"/>
      <c r="AP8" s="81"/>
      <c r="AQ8" s="81"/>
      <c r="AR8" s="81"/>
      <c r="AS8" s="81" t="s">
        <v>117</v>
      </c>
      <c r="AT8" s="81">
        <v>2020</v>
      </c>
      <c r="AU8" s="81" t="s">
        <v>75</v>
      </c>
      <c r="AV8" s="81"/>
      <c r="AW8" s="76"/>
      <c r="AX8" s="81" t="s">
        <v>787</v>
      </c>
      <c r="AY8" s="76" t="s">
        <v>794</v>
      </c>
    </row>
    <row r="9" spans="1:52" s="83" customFormat="1" ht="24" hidden="1" x14ac:dyDescent="0.3">
      <c r="A9" s="76">
        <v>8</v>
      </c>
      <c r="B9" s="77" t="s">
        <v>118</v>
      </c>
      <c r="C9" s="78" t="s">
        <v>119</v>
      </c>
      <c r="D9" s="69" t="s">
        <v>78</v>
      </c>
      <c r="E9" s="76" t="s">
        <v>39</v>
      </c>
      <c r="F9" s="76" t="s">
        <v>40</v>
      </c>
      <c r="G9" s="76" t="s">
        <v>120</v>
      </c>
      <c r="H9" s="76" t="s">
        <v>121</v>
      </c>
      <c r="I9" s="79" t="s">
        <v>122</v>
      </c>
      <c r="J9" s="76" t="s">
        <v>123</v>
      </c>
      <c r="K9" s="80" t="s">
        <v>124</v>
      </c>
      <c r="L9" s="81" t="s">
        <v>125</v>
      </c>
      <c r="M9" s="76" t="s">
        <v>46</v>
      </c>
      <c r="N9" s="76" t="s">
        <v>126</v>
      </c>
      <c r="O9" s="76" t="s">
        <v>127</v>
      </c>
      <c r="P9" s="81" t="s">
        <v>65</v>
      </c>
      <c r="Q9" s="81" t="s">
        <v>73</v>
      </c>
      <c r="R9" s="81" t="s">
        <v>73</v>
      </c>
      <c r="S9" s="81" t="s">
        <v>73</v>
      </c>
      <c r="T9" s="81"/>
      <c r="U9" s="65"/>
      <c r="V9" s="81"/>
      <c r="W9" s="81"/>
      <c r="X9" s="81"/>
      <c r="Y9" s="66" t="s">
        <v>866</v>
      </c>
      <c r="Z9" s="66" t="s">
        <v>871</v>
      </c>
      <c r="AA9" s="81"/>
      <c r="AB9" s="77" t="s">
        <v>118</v>
      </c>
      <c r="AC9" s="77" t="s">
        <v>976</v>
      </c>
      <c r="AD9" s="77">
        <v>1</v>
      </c>
      <c r="AE9" s="77" t="s">
        <v>73</v>
      </c>
      <c r="AF9" s="77" t="s">
        <v>73</v>
      </c>
      <c r="AG9" s="77"/>
      <c r="AH9" s="77"/>
      <c r="AI9" s="77"/>
      <c r="AJ9" s="77"/>
      <c r="AK9" s="77"/>
      <c r="AL9" s="77"/>
      <c r="AM9" s="81"/>
      <c r="AN9" s="81"/>
      <c r="AO9" s="81"/>
      <c r="AP9" s="81"/>
      <c r="AQ9" s="81"/>
      <c r="AR9" s="81"/>
      <c r="AS9" s="81" t="s">
        <v>128</v>
      </c>
      <c r="AT9" s="81">
        <v>2020</v>
      </c>
      <c r="AU9" s="81" t="s">
        <v>75</v>
      </c>
      <c r="AV9" s="81"/>
      <c r="AW9" s="76"/>
      <c r="AX9" s="81" t="s">
        <v>845</v>
      </c>
      <c r="AY9" s="76" t="s">
        <v>794</v>
      </c>
    </row>
    <row r="10" spans="1:52" s="83" customFormat="1" ht="24" x14ac:dyDescent="0.3">
      <c r="A10" s="76">
        <v>9</v>
      </c>
      <c r="B10" s="77" t="s">
        <v>129</v>
      </c>
      <c r="C10" s="78" t="s">
        <v>130</v>
      </c>
      <c r="D10" s="69" t="s">
        <v>38</v>
      </c>
      <c r="E10" s="76" t="s">
        <v>39</v>
      </c>
      <c r="F10" s="76" t="s">
        <v>40</v>
      </c>
      <c r="G10" s="76" t="s">
        <v>41</v>
      </c>
      <c r="H10" s="76" t="s">
        <v>131</v>
      </c>
      <c r="I10" s="79" t="s">
        <v>132</v>
      </c>
      <c r="J10" s="76" t="s">
        <v>94</v>
      </c>
      <c r="K10" s="80" t="s">
        <v>133</v>
      </c>
      <c r="L10" s="81" t="s">
        <v>125</v>
      </c>
      <c r="M10" s="76" t="s">
        <v>85</v>
      </c>
      <c r="N10" s="76" t="s">
        <v>134</v>
      </c>
      <c r="O10" s="76" t="s">
        <v>135</v>
      </c>
      <c r="P10" s="82" t="s">
        <v>136</v>
      </c>
      <c r="Q10" s="81" t="s">
        <v>50</v>
      </c>
      <c r="R10" s="81" t="s">
        <v>137</v>
      </c>
      <c r="S10" s="81" t="s">
        <v>138</v>
      </c>
      <c r="T10" s="81"/>
      <c r="U10" s="65"/>
      <c r="V10" s="81"/>
      <c r="W10" s="81"/>
      <c r="X10" s="81"/>
      <c r="Y10" s="66"/>
      <c r="Z10" s="66" t="s">
        <v>872</v>
      </c>
      <c r="AA10" s="81"/>
      <c r="AB10" s="77" t="s">
        <v>129</v>
      </c>
      <c r="AC10" s="77" t="s">
        <v>50</v>
      </c>
      <c r="AD10" s="77">
        <v>1</v>
      </c>
      <c r="AE10" s="77" t="s">
        <v>69</v>
      </c>
      <c r="AF10" s="77" t="s">
        <v>65</v>
      </c>
      <c r="AG10" s="77"/>
      <c r="AH10" s="77"/>
      <c r="AI10" s="77"/>
      <c r="AJ10" s="77"/>
      <c r="AK10" s="77"/>
      <c r="AL10" s="77"/>
      <c r="AM10" s="81"/>
      <c r="AN10" s="81"/>
      <c r="AO10" s="66" t="s">
        <v>933</v>
      </c>
      <c r="AP10" s="66" t="s">
        <v>933</v>
      </c>
      <c r="AQ10" s="66"/>
      <c r="AR10" s="81"/>
      <c r="AS10" s="81" t="s">
        <v>128</v>
      </c>
      <c r="AT10" s="81">
        <v>2020</v>
      </c>
      <c r="AU10" s="81" t="s">
        <v>75</v>
      </c>
      <c r="AV10" s="81"/>
      <c r="AW10" s="76"/>
      <c r="AX10" s="76"/>
      <c r="AY10" s="76" t="s">
        <v>73</v>
      </c>
    </row>
    <row r="11" spans="1:52" s="83" customFormat="1" ht="24" hidden="1" x14ac:dyDescent="0.3">
      <c r="A11" s="76">
        <v>10</v>
      </c>
      <c r="B11" s="77" t="s">
        <v>139</v>
      </c>
      <c r="C11" s="78" t="s">
        <v>140</v>
      </c>
      <c r="D11" s="69" t="s">
        <v>78</v>
      </c>
      <c r="E11" s="76" t="s">
        <v>39</v>
      </c>
      <c r="F11" s="76" t="s">
        <v>57</v>
      </c>
      <c r="G11" s="76" t="s">
        <v>58</v>
      </c>
      <c r="H11" s="76" t="s">
        <v>141</v>
      </c>
      <c r="I11" s="79" t="s">
        <v>142</v>
      </c>
      <c r="J11" s="76" t="s">
        <v>94</v>
      </c>
      <c r="K11" s="80" t="s">
        <v>73</v>
      </c>
      <c r="L11" s="81" t="s">
        <v>125</v>
      </c>
      <c r="M11" s="76" t="s">
        <v>46</v>
      </c>
      <c r="N11" s="76" t="s">
        <v>143</v>
      </c>
      <c r="O11" s="76" t="s">
        <v>144</v>
      </c>
      <c r="P11" s="82" t="s">
        <v>145</v>
      </c>
      <c r="Q11" s="81" t="s">
        <v>146</v>
      </c>
      <c r="R11" s="81" t="s">
        <v>139</v>
      </c>
      <c r="S11" s="81" t="s">
        <v>139</v>
      </c>
      <c r="T11" s="81"/>
      <c r="U11" s="65"/>
      <c r="V11" s="81"/>
      <c r="W11" s="81"/>
      <c r="X11" s="81"/>
      <c r="Y11" s="66" t="s">
        <v>865</v>
      </c>
      <c r="Z11" s="66" t="s">
        <v>873</v>
      </c>
      <c r="AA11" s="81"/>
      <c r="AB11" s="77" t="s">
        <v>139</v>
      </c>
      <c r="AC11" s="77" t="s">
        <v>977</v>
      </c>
      <c r="AD11" s="77">
        <v>1</v>
      </c>
      <c r="AE11" s="77" t="s">
        <v>70</v>
      </c>
      <c r="AF11" s="77" t="s">
        <v>139</v>
      </c>
      <c r="AG11" s="77"/>
      <c r="AH11" s="77"/>
      <c r="AI11" s="77"/>
      <c r="AJ11" s="77"/>
      <c r="AK11" s="77"/>
      <c r="AL11" s="77"/>
      <c r="AM11" s="81"/>
      <c r="AN11" s="81"/>
      <c r="AO11" s="81"/>
      <c r="AP11" s="81"/>
      <c r="AQ11" s="81"/>
      <c r="AR11" s="81"/>
      <c r="AS11" s="81" t="s">
        <v>117</v>
      </c>
      <c r="AT11" s="81">
        <v>2020</v>
      </c>
      <c r="AU11" s="81" t="s">
        <v>75</v>
      </c>
      <c r="AV11" s="81"/>
      <c r="AW11" s="76"/>
      <c r="AX11" s="81" t="s">
        <v>846</v>
      </c>
      <c r="AY11" s="76" t="s">
        <v>794</v>
      </c>
    </row>
    <row r="12" spans="1:52" s="83" customFormat="1" ht="12" hidden="1" x14ac:dyDescent="0.3">
      <c r="A12" s="76">
        <v>11</v>
      </c>
      <c r="B12" s="77" t="s">
        <v>147</v>
      </c>
      <c r="C12" s="78" t="s">
        <v>148</v>
      </c>
      <c r="D12" s="69" t="s">
        <v>852</v>
      </c>
      <c r="E12" s="76" t="s">
        <v>39</v>
      </c>
      <c r="F12" s="76" t="s">
        <v>57</v>
      </c>
      <c r="G12" s="76" t="s">
        <v>58</v>
      </c>
      <c r="H12" s="76" t="s">
        <v>141</v>
      </c>
      <c r="I12" s="79" t="s">
        <v>142</v>
      </c>
      <c r="J12" s="76" t="s">
        <v>94</v>
      </c>
      <c r="K12" s="80" t="s">
        <v>44</v>
      </c>
      <c r="L12" s="81" t="s">
        <v>45</v>
      </c>
      <c r="M12" s="76" t="s">
        <v>62</v>
      </c>
      <c r="N12" s="76" t="s">
        <v>63</v>
      </c>
      <c r="O12" s="76" t="s">
        <v>149</v>
      </c>
      <c r="P12" s="81"/>
      <c r="Q12" s="81" t="s">
        <v>50</v>
      </c>
      <c r="R12" s="81" t="s">
        <v>147</v>
      </c>
      <c r="S12" s="81" t="s">
        <v>147</v>
      </c>
      <c r="T12" s="81"/>
      <c r="U12" s="65"/>
      <c r="V12" s="81"/>
      <c r="W12" s="81"/>
      <c r="X12" s="81"/>
      <c r="Y12" s="66"/>
      <c r="Z12" s="66" t="s">
        <v>874</v>
      </c>
      <c r="AA12" s="81"/>
      <c r="AB12" s="77" t="s">
        <v>147</v>
      </c>
      <c r="AC12" s="77" t="s">
        <v>50</v>
      </c>
      <c r="AD12" s="77">
        <v>1</v>
      </c>
      <c r="AE12" s="77" t="s">
        <v>69</v>
      </c>
      <c r="AF12" s="77" t="s">
        <v>65</v>
      </c>
      <c r="AG12" s="77"/>
      <c r="AH12" s="77"/>
      <c r="AI12" s="77"/>
      <c r="AJ12" s="77"/>
      <c r="AK12" s="77"/>
      <c r="AL12" s="77"/>
      <c r="AM12" s="81"/>
      <c r="AN12" s="81"/>
      <c r="AO12" s="81"/>
      <c r="AP12" s="81"/>
      <c r="AQ12" s="81"/>
      <c r="AR12" s="81"/>
      <c r="AS12" s="81" t="s">
        <v>117</v>
      </c>
      <c r="AT12" s="81">
        <v>2020</v>
      </c>
      <c r="AU12" s="81" t="s">
        <v>75</v>
      </c>
      <c r="AV12" s="81"/>
      <c r="AW12" s="76"/>
      <c r="AX12" s="76"/>
      <c r="AY12" s="76" t="s">
        <v>801</v>
      </c>
    </row>
    <row r="13" spans="1:52" s="83" customFormat="1" ht="72" x14ac:dyDescent="0.3">
      <c r="A13" s="76">
        <v>12</v>
      </c>
      <c r="B13" s="77" t="s">
        <v>150</v>
      </c>
      <c r="C13" s="78" t="s">
        <v>151</v>
      </c>
      <c r="D13" s="69" t="s">
        <v>38</v>
      </c>
      <c r="E13" s="76" t="s">
        <v>39</v>
      </c>
      <c r="F13" s="76" t="s">
        <v>40</v>
      </c>
      <c r="G13" s="76" t="s">
        <v>41</v>
      </c>
      <c r="H13" s="76" t="s">
        <v>103</v>
      </c>
      <c r="I13" s="79"/>
      <c r="J13" s="76"/>
      <c r="K13" s="80" t="s">
        <v>153</v>
      </c>
      <c r="L13" s="81" t="s">
        <v>125</v>
      </c>
      <c r="M13" s="76" t="s">
        <v>46</v>
      </c>
      <c r="N13" s="76" t="s">
        <v>47</v>
      </c>
      <c r="O13" s="76" t="s">
        <v>154</v>
      </c>
      <c r="P13" s="82" t="s">
        <v>155</v>
      </c>
      <c r="Q13" s="81" t="s">
        <v>156</v>
      </c>
      <c r="R13" s="81" t="s">
        <v>157</v>
      </c>
      <c r="S13" s="81" t="s">
        <v>158</v>
      </c>
      <c r="T13" s="81"/>
      <c r="U13" s="65"/>
      <c r="V13" s="81"/>
      <c r="W13" s="81"/>
      <c r="X13" s="81"/>
      <c r="Y13" s="66"/>
      <c r="Z13" s="66" t="s">
        <v>875</v>
      </c>
      <c r="AA13" s="81"/>
      <c r="AB13" s="77" t="s">
        <v>915</v>
      </c>
      <c r="AC13" s="77" t="s">
        <v>50</v>
      </c>
      <c r="AD13" s="77" t="s">
        <v>73</v>
      </c>
      <c r="AE13" s="77" t="s">
        <v>73</v>
      </c>
      <c r="AF13" s="77" t="s">
        <v>73</v>
      </c>
      <c r="AG13" s="77"/>
      <c r="AH13" s="77"/>
      <c r="AI13" s="77"/>
      <c r="AJ13" s="77"/>
      <c r="AK13" s="77"/>
      <c r="AL13" s="77"/>
      <c r="AM13" s="81"/>
      <c r="AN13" s="81"/>
      <c r="AO13" s="66" t="s">
        <v>933</v>
      </c>
      <c r="AP13" s="66" t="s">
        <v>933</v>
      </c>
      <c r="AQ13" s="66"/>
      <c r="AR13" s="81"/>
      <c r="AS13" s="81" t="s">
        <v>159</v>
      </c>
      <c r="AT13" s="81">
        <v>2021</v>
      </c>
      <c r="AU13" s="81" t="s">
        <v>160</v>
      </c>
      <c r="AV13" s="81"/>
      <c r="AW13" s="76"/>
      <c r="AX13" s="76"/>
      <c r="AY13" s="76" t="s">
        <v>790</v>
      </c>
    </row>
    <row r="14" spans="1:52" s="83" customFormat="1" ht="48" hidden="1" x14ac:dyDescent="0.3">
      <c r="A14" s="76">
        <v>13</v>
      </c>
      <c r="B14" s="77" t="s">
        <v>161</v>
      </c>
      <c r="C14" s="78" t="s">
        <v>162</v>
      </c>
      <c r="D14" s="69" t="s">
        <v>852</v>
      </c>
      <c r="E14" s="76" t="s">
        <v>39</v>
      </c>
      <c r="F14" s="76" t="s">
        <v>57</v>
      </c>
      <c r="G14" s="76" t="s">
        <v>163</v>
      </c>
      <c r="H14" s="76" t="s">
        <v>164</v>
      </c>
      <c r="I14" s="79" t="s">
        <v>165</v>
      </c>
      <c r="J14" s="76" t="s">
        <v>94</v>
      </c>
      <c r="K14" s="80" t="s">
        <v>166</v>
      </c>
      <c r="L14" s="81" t="s">
        <v>45</v>
      </c>
      <c r="M14" s="76" t="s">
        <v>85</v>
      </c>
      <c r="N14" s="76" t="s">
        <v>86</v>
      </c>
      <c r="O14" s="76" t="s">
        <v>167</v>
      </c>
      <c r="P14" s="82" t="s">
        <v>168</v>
      </c>
      <c r="Q14" s="81" t="s">
        <v>50</v>
      </c>
      <c r="R14" s="81" t="s">
        <v>169</v>
      </c>
      <c r="S14" s="81" t="s">
        <v>170</v>
      </c>
      <c r="T14" s="81"/>
      <c r="U14" s="65"/>
      <c r="V14" s="81"/>
      <c r="W14" s="81"/>
      <c r="X14" s="81"/>
      <c r="Y14" s="66" t="s">
        <v>865</v>
      </c>
      <c r="Z14" s="66" t="s">
        <v>876</v>
      </c>
      <c r="AA14" s="81"/>
      <c r="AB14" s="77" t="s">
        <v>161</v>
      </c>
      <c r="AC14" s="77" t="s">
        <v>50</v>
      </c>
      <c r="AD14" s="77">
        <v>1</v>
      </c>
      <c r="AE14" s="77" t="s">
        <v>73</v>
      </c>
      <c r="AF14" s="77" t="s">
        <v>73</v>
      </c>
      <c r="AG14" s="77"/>
      <c r="AH14" s="77"/>
      <c r="AI14" s="77"/>
      <c r="AJ14" s="77"/>
      <c r="AK14" s="77"/>
      <c r="AL14" s="77"/>
      <c r="AM14" s="81"/>
      <c r="AN14" s="81"/>
      <c r="AO14" s="81"/>
      <c r="AP14" s="81"/>
      <c r="AQ14" s="81"/>
      <c r="AR14" s="81"/>
      <c r="AS14" s="81" t="s">
        <v>159</v>
      </c>
      <c r="AT14" s="81">
        <v>2021</v>
      </c>
      <c r="AU14" s="81" t="s">
        <v>160</v>
      </c>
      <c r="AV14" s="81"/>
      <c r="AW14" s="76"/>
      <c r="AX14" s="76"/>
      <c r="AY14" s="76" t="s">
        <v>793</v>
      </c>
    </row>
    <row r="15" spans="1:52" s="83" customFormat="1" ht="60" x14ac:dyDescent="0.3">
      <c r="A15" s="76">
        <v>14</v>
      </c>
      <c r="B15" s="77" t="s">
        <v>171</v>
      </c>
      <c r="C15" s="78" t="s">
        <v>172</v>
      </c>
      <c r="D15" s="69" t="s">
        <v>38</v>
      </c>
      <c r="E15" s="76" t="s">
        <v>39</v>
      </c>
      <c r="F15" s="76" t="s">
        <v>173</v>
      </c>
      <c r="G15" s="76" t="s">
        <v>174</v>
      </c>
      <c r="H15" s="76" t="s">
        <v>175</v>
      </c>
      <c r="I15" s="79" t="s">
        <v>176</v>
      </c>
      <c r="J15" s="76" t="s">
        <v>177</v>
      </c>
      <c r="K15" s="80" t="s">
        <v>178</v>
      </c>
      <c r="L15" s="81" t="s">
        <v>45</v>
      </c>
      <c r="M15" s="76" t="s">
        <v>46</v>
      </c>
      <c r="N15" s="76" t="s">
        <v>126</v>
      </c>
      <c r="O15" s="76" t="s">
        <v>179</v>
      </c>
      <c r="P15" s="81" t="s">
        <v>65</v>
      </c>
      <c r="Q15" s="81" t="s">
        <v>98</v>
      </c>
      <c r="R15" s="81" t="s">
        <v>72</v>
      </c>
      <c r="S15" s="81" t="s">
        <v>180</v>
      </c>
      <c r="T15" s="81"/>
      <c r="U15" s="65"/>
      <c r="V15" s="81"/>
      <c r="W15" s="81"/>
      <c r="X15" s="81"/>
      <c r="Y15" s="66"/>
      <c r="Z15" s="66" t="s">
        <v>877</v>
      </c>
      <c r="AA15" s="81"/>
      <c r="AB15" s="77" t="s">
        <v>916</v>
      </c>
      <c r="AC15" s="77" t="s">
        <v>932</v>
      </c>
      <c r="AD15" s="77" t="s">
        <v>73</v>
      </c>
      <c r="AE15" s="77" t="s">
        <v>73</v>
      </c>
      <c r="AF15" s="77" t="s">
        <v>73</v>
      </c>
      <c r="AG15" s="77"/>
      <c r="AH15" s="77"/>
      <c r="AI15" s="77"/>
      <c r="AJ15" s="77"/>
      <c r="AK15" s="77"/>
      <c r="AL15" s="77"/>
      <c r="AM15" s="81"/>
      <c r="AN15" s="81"/>
      <c r="AO15" s="66" t="s">
        <v>933</v>
      </c>
      <c r="AP15" s="66" t="s">
        <v>933</v>
      </c>
      <c r="AQ15" s="66" t="s">
        <v>932</v>
      </c>
      <c r="AR15" s="81"/>
      <c r="AS15" s="81" t="s">
        <v>159</v>
      </c>
      <c r="AT15" s="81">
        <v>2021</v>
      </c>
      <c r="AU15" s="81" t="s">
        <v>160</v>
      </c>
      <c r="AV15" s="81"/>
      <c r="AW15" s="76"/>
      <c r="AX15" s="76"/>
      <c r="AY15" s="76" t="s">
        <v>791</v>
      </c>
    </row>
    <row r="16" spans="1:52" s="83" customFormat="1" ht="36" x14ac:dyDescent="0.3">
      <c r="A16" s="76">
        <v>15</v>
      </c>
      <c r="B16" s="77" t="s">
        <v>181</v>
      </c>
      <c r="C16" s="78" t="s">
        <v>182</v>
      </c>
      <c r="D16" s="69" t="s">
        <v>38</v>
      </c>
      <c r="E16" s="76" t="s">
        <v>39</v>
      </c>
      <c r="F16" s="76" t="s">
        <v>40</v>
      </c>
      <c r="G16" s="76" t="s">
        <v>41</v>
      </c>
      <c r="H16" s="76" t="s">
        <v>183</v>
      </c>
      <c r="I16" s="79" t="s">
        <v>184</v>
      </c>
      <c r="J16" s="76" t="s">
        <v>94</v>
      </c>
      <c r="K16" s="80" t="s">
        <v>166</v>
      </c>
      <c r="L16" s="81" t="s">
        <v>125</v>
      </c>
      <c r="M16" s="76" t="s">
        <v>85</v>
      </c>
      <c r="N16" s="76" t="s">
        <v>185</v>
      </c>
      <c r="O16" s="76" t="s">
        <v>186</v>
      </c>
      <c r="P16" s="82" t="s">
        <v>187</v>
      </c>
      <c r="Q16" s="81" t="s">
        <v>98</v>
      </c>
      <c r="R16" s="81" t="s">
        <v>169</v>
      </c>
      <c r="S16" s="81" t="s">
        <v>188</v>
      </c>
      <c r="T16" s="81"/>
      <c r="U16" s="65"/>
      <c r="V16" s="81"/>
      <c r="W16" s="81"/>
      <c r="X16" s="81"/>
      <c r="Y16" s="66"/>
      <c r="Z16" s="66" t="s">
        <v>878</v>
      </c>
      <c r="AA16" s="81"/>
      <c r="AB16" s="77" t="s">
        <v>917</v>
      </c>
      <c r="AC16" s="77" t="s">
        <v>976</v>
      </c>
      <c r="AD16" s="77" t="s">
        <v>73</v>
      </c>
      <c r="AE16" s="77" t="s">
        <v>70</v>
      </c>
      <c r="AF16" s="77" t="s">
        <v>983</v>
      </c>
      <c r="AG16" s="77"/>
      <c r="AH16" s="77"/>
      <c r="AI16" s="77"/>
      <c r="AJ16" s="77"/>
      <c r="AK16" s="77"/>
      <c r="AL16" s="77"/>
      <c r="AM16" s="81"/>
      <c r="AN16" s="81"/>
      <c r="AO16" s="66" t="s">
        <v>933</v>
      </c>
      <c r="AP16" s="66"/>
      <c r="AQ16" s="66"/>
      <c r="AR16" s="81"/>
      <c r="AS16" s="81" t="s">
        <v>189</v>
      </c>
      <c r="AT16" s="81">
        <v>2021</v>
      </c>
      <c r="AU16" s="81" t="s">
        <v>160</v>
      </c>
      <c r="AV16" s="81"/>
      <c r="AW16" s="76"/>
      <c r="AX16" s="76"/>
      <c r="AY16" s="76" t="s">
        <v>795</v>
      </c>
    </row>
    <row r="17" spans="1:54" s="83" customFormat="1" ht="12" x14ac:dyDescent="0.3">
      <c r="A17" s="76">
        <v>16</v>
      </c>
      <c r="B17" s="77" t="s">
        <v>190</v>
      </c>
      <c r="C17" s="78" t="s">
        <v>191</v>
      </c>
      <c r="D17" s="69" t="s">
        <v>38</v>
      </c>
      <c r="E17" s="76" t="s">
        <v>39</v>
      </c>
      <c r="F17" s="76" t="s">
        <v>57</v>
      </c>
      <c r="G17" s="76" t="s">
        <v>163</v>
      </c>
      <c r="H17" s="76" t="s">
        <v>164</v>
      </c>
      <c r="I17" s="79" t="s">
        <v>165</v>
      </c>
      <c r="J17" s="76" t="s">
        <v>94</v>
      </c>
      <c r="K17" s="80" t="s">
        <v>166</v>
      </c>
      <c r="L17" s="81" t="s">
        <v>125</v>
      </c>
      <c r="M17" s="76" t="s">
        <v>85</v>
      </c>
      <c r="N17" s="76" t="s">
        <v>185</v>
      </c>
      <c r="O17" s="76" t="s">
        <v>186</v>
      </c>
      <c r="P17" s="82" t="s">
        <v>192</v>
      </c>
      <c r="Q17" s="81" t="s">
        <v>156</v>
      </c>
      <c r="R17" s="81" t="s">
        <v>169</v>
      </c>
      <c r="S17" s="81" t="s">
        <v>170</v>
      </c>
      <c r="T17" s="81"/>
      <c r="U17" s="65"/>
      <c r="V17" s="81"/>
      <c r="W17" s="81"/>
      <c r="X17" s="81"/>
      <c r="Y17" s="66"/>
      <c r="Z17" s="66" t="s">
        <v>879</v>
      </c>
      <c r="AA17" s="81"/>
      <c r="AB17" s="77" t="s">
        <v>190</v>
      </c>
      <c r="AC17" s="77" t="s">
        <v>50</v>
      </c>
      <c r="AD17" s="77">
        <v>1</v>
      </c>
      <c r="AE17" s="77" t="s">
        <v>73</v>
      </c>
      <c r="AF17" s="77" t="s">
        <v>73</v>
      </c>
      <c r="AG17" s="77"/>
      <c r="AH17" s="77"/>
      <c r="AI17" s="77"/>
      <c r="AJ17" s="77"/>
      <c r="AK17" s="77"/>
      <c r="AL17" s="77"/>
      <c r="AM17" s="81"/>
      <c r="AN17" s="81"/>
      <c r="AO17" s="66" t="s">
        <v>933</v>
      </c>
      <c r="AP17" s="66"/>
      <c r="AQ17" s="66"/>
      <c r="AR17" s="81"/>
      <c r="AS17" s="81" t="s">
        <v>189</v>
      </c>
      <c r="AT17" s="81">
        <v>2021</v>
      </c>
      <c r="AU17" s="81" t="s">
        <v>160</v>
      </c>
      <c r="AV17" s="81"/>
      <c r="AW17" s="76"/>
      <c r="AX17" s="76"/>
      <c r="AY17" s="76" t="s">
        <v>793</v>
      </c>
    </row>
    <row r="18" spans="1:54" s="83" customFormat="1" ht="12" hidden="1" x14ac:dyDescent="0.3">
      <c r="A18" s="76">
        <v>17</v>
      </c>
      <c r="B18" s="77" t="s">
        <v>193</v>
      </c>
      <c r="C18" s="78" t="s">
        <v>194</v>
      </c>
      <c r="D18" s="69" t="s">
        <v>852</v>
      </c>
      <c r="E18" s="76" t="s">
        <v>39</v>
      </c>
      <c r="F18" s="76" t="s">
        <v>57</v>
      </c>
      <c r="G18" s="76" t="s">
        <v>163</v>
      </c>
      <c r="H18" s="76" t="s">
        <v>164</v>
      </c>
      <c r="I18" s="79" t="s">
        <v>165</v>
      </c>
      <c r="J18" s="76" t="s">
        <v>94</v>
      </c>
      <c r="K18" s="80" t="s">
        <v>166</v>
      </c>
      <c r="L18" s="81" t="s">
        <v>125</v>
      </c>
      <c r="M18" s="76" t="s">
        <v>85</v>
      </c>
      <c r="N18" s="76" t="s">
        <v>185</v>
      </c>
      <c r="O18" s="76" t="s">
        <v>195</v>
      </c>
      <c r="P18" s="82" t="s">
        <v>196</v>
      </c>
      <c r="Q18" s="81" t="s">
        <v>156</v>
      </c>
      <c r="R18" s="81" t="s">
        <v>169</v>
      </c>
      <c r="S18" s="81" t="s">
        <v>170</v>
      </c>
      <c r="T18" s="81"/>
      <c r="U18" s="65"/>
      <c r="V18" s="81"/>
      <c r="W18" s="81"/>
      <c r="X18" s="81"/>
      <c r="Y18" s="66"/>
      <c r="Z18" s="66" t="s">
        <v>879</v>
      </c>
      <c r="AA18" s="81"/>
      <c r="AB18" s="77" t="s">
        <v>193</v>
      </c>
      <c r="AC18" s="77" t="s">
        <v>50</v>
      </c>
      <c r="AD18" s="77">
        <v>1</v>
      </c>
      <c r="AE18" s="77" t="s">
        <v>73</v>
      </c>
      <c r="AF18" s="77" t="s">
        <v>73</v>
      </c>
      <c r="AG18" s="77"/>
      <c r="AH18" s="77"/>
      <c r="AI18" s="77"/>
      <c r="AJ18" s="77"/>
      <c r="AK18" s="77"/>
      <c r="AL18" s="77"/>
      <c r="AM18" s="81"/>
      <c r="AN18" s="81"/>
      <c r="AO18" s="81"/>
      <c r="AP18" s="81"/>
      <c r="AQ18" s="81"/>
      <c r="AR18" s="81"/>
      <c r="AS18" s="81" t="s">
        <v>189</v>
      </c>
      <c r="AT18" s="81">
        <v>2021</v>
      </c>
      <c r="AU18" s="81" t="s">
        <v>160</v>
      </c>
      <c r="AV18" s="81"/>
      <c r="AW18" s="76"/>
      <c r="AX18" s="76"/>
      <c r="AY18" s="76" t="s">
        <v>793</v>
      </c>
    </row>
    <row r="19" spans="1:54" s="83" customFormat="1" ht="36" x14ac:dyDescent="0.3">
      <c r="A19" s="76">
        <v>18</v>
      </c>
      <c r="B19" s="77" t="s">
        <v>197</v>
      </c>
      <c r="C19" s="78" t="s">
        <v>198</v>
      </c>
      <c r="D19" s="69" t="s">
        <v>38</v>
      </c>
      <c r="E19" s="76" t="s">
        <v>39</v>
      </c>
      <c r="F19" s="76" t="s">
        <v>57</v>
      </c>
      <c r="G19" s="76" t="s">
        <v>58</v>
      </c>
      <c r="H19" s="76" t="s">
        <v>141</v>
      </c>
      <c r="I19" s="79" t="s">
        <v>142</v>
      </c>
      <c r="J19" s="76" t="s">
        <v>94</v>
      </c>
      <c r="K19" s="80" t="s">
        <v>44</v>
      </c>
      <c r="L19" s="81" t="s">
        <v>125</v>
      </c>
      <c r="M19" s="76" t="s">
        <v>46</v>
      </c>
      <c r="N19" s="76" t="s">
        <v>143</v>
      </c>
      <c r="O19" s="76" t="s">
        <v>144</v>
      </c>
      <c r="P19" s="82" t="s">
        <v>199</v>
      </c>
      <c r="Q19" s="81" t="s">
        <v>200</v>
      </c>
      <c r="R19" s="81" t="s">
        <v>201</v>
      </c>
      <c r="S19" s="81" t="s">
        <v>202</v>
      </c>
      <c r="T19" s="81"/>
      <c r="U19" s="65"/>
      <c r="V19" s="81"/>
      <c r="W19" s="81"/>
      <c r="X19" s="81"/>
      <c r="Y19" s="66" t="s">
        <v>865</v>
      </c>
      <c r="Z19" s="66" t="s">
        <v>880</v>
      </c>
      <c r="AA19" s="81"/>
      <c r="AB19" s="77" t="s">
        <v>918</v>
      </c>
      <c r="AC19" s="77" t="s">
        <v>976</v>
      </c>
      <c r="AD19" s="77">
        <v>1</v>
      </c>
      <c r="AE19" s="77">
        <v>1</v>
      </c>
      <c r="AF19" s="77" t="s">
        <v>139</v>
      </c>
      <c r="AG19" s="77"/>
      <c r="AH19" s="77"/>
      <c r="AI19" s="77"/>
      <c r="AJ19" s="77"/>
      <c r="AK19" s="77"/>
      <c r="AL19" s="77"/>
      <c r="AM19" s="81"/>
      <c r="AN19" s="81"/>
      <c r="AO19" s="66" t="s">
        <v>933</v>
      </c>
      <c r="AP19" s="66"/>
      <c r="AQ19" s="66" t="s">
        <v>935</v>
      </c>
      <c r="AR19" s="81"/>
      <c r="AS19" s="81" t="s">
        <v>189</v>
      </c>
      <c r="AT19" s="81">
        <v>2021</v>
      </c>
      <c r="AU19" s="81" t="s">
        <v>160</v>
      </c>
      <c r="AV19" s="81"/>
      <c r="AW19" s="76"/>
      <c r="AX19" s="76"/>
      <c r="AY19" s="76" t="s">
        <v>792</v>
      </c>
    </row>
    <row r="20" spans="1:54" s="83" customFormat="1" ht="36" hidden="1" x14ac:dyDescent="0.3">
      <c r="A20" s="76">
        <v>19</v>
      </c>
      <c r="B20" s="77" t="s">
        <v>203</v>
      </c>
      <c r="C20" s="78" t="s">
        <v>204</v>
      </c>
      <c r="D20" s="69" t="s">
        <v>852</v>
      </c>
      <c r="E20" s="76" t="s">
        <v>39</v>
      </c>
      <c r="F20" s="76" t="s">
        <v>40</v>
      </c>
      <c r="G20" s="76" t="s">
        <v>41</v>
      </c>
      <c r="H20" s="76" t="s">
        <v>131</v>
      </c>
      <c r="I20" s="79"/>
      <c r="J20" s="76"/>
      <c r="K20" s="80" t="s">
        <v>205</v>
      </c>
      <c r="L20" s="81" t="s">
        <v>45</v>
      </c>
      <c r="M20" s="76" t="s">
        <v>85</v>
      </c>
      <c r="N20" s="76" t="s">
        <v>134</v>
      </c>
      <c r="O20" s="76" t="s">
        <v>206</v>
      </c>
      <c r="P20" s="82" t="s">
        <v>207</v>
      </c>
      <c r="Q20" s="81" t="s">
        <v>50</v>
      </c>
      <c r="R20" s="81" t="s">
        <v>208</v>
      </c>
      <c r="S20" s="81" t="s">
        <v>208</v>
      </c>
      <c r="T20" s="81"/>
      <c r="U20" s="65"/>
      <c r="V20" s="81"/>
      <c r="W20" s="81"/>
      <c r="X20" s="81"/>
      <c r="Y20" s="66"/>
      <c r="Z20" s="66" t="s">
        <v>874</v>
      </c>
      <c r="AA20" s="81"/>
      <c r="AB20" s="77" t="s">
        <v>203</v>
      </c>
      <c r="AC20" s="77" t="s">
        <v>50</v>
      </c>
      <c r="AD20" s="77">
        <v>1</v>
      </c>
      <c r="AE20" s="77" t="s">
        <v>69</v>
      </c>
      <c r="AF20" s="77" t="s">
        <v>65</v>
      </c>
      <c r="AG20" s="77"/>
      <c r="AH20" s="77"/>
      <c r="AI20" s="77"/>
      <c r="AJ20" s="77"/>
      <c r="AK20" s="77"/>
      <c r="AL20" s="77"/>
      <c r="AM20" s="81"/>
      <c r="AN20" s="81"/>
      <c r="AO20" s="81"/>
      <c r="AP20" s="81"/>
      <c r="AQ20" s="81"/>
      <c r="AR20" s="81"/>
      <c r="AS20" s="81" t="s">
        <v>189</v>
      </c>
      <c r="AT20" s="81">
        <v>2021</v>
      </c>
      <c r="AU20" s="81" t="s">
        <v>160</v>
      </c>
      <c r="AV20" s="81"/>
      <c r="AW20" s="76"/>
      <c r="AX20" s="76"/>
      <c r="AY20" s="76" t="s">
        <v>794</v>
      </c>
    </row>
    <row r="21" spans="1:54" s="83" customFormat="1" ht="12" x14ac:dyDescent="0.3">
      <c r="A21" s="76">
        <v>20</v>
      </c>
      <c r="B21" s="77" t="s">
        <v>943</v>
      </c>
      <c r="C21" s="78" t="s">
        <v>210</v>
      </c>
      <c r="D21" s="69" t="s">
        <v>38</v>
      </c>
      <c r="E21" s="76" t="s">
        <v>39</v>
      </c>
      <c r="F21" s="76" t="s">
        <v>57</v>
      </c>
      <c r="G21" s="76" t="s">
        <v>59</v>
      </c>
      <c r="H21" s="76" t="s">
        <v>212</v>
      </c>
      <c r="I21" s="79" t="s">
        <v>213</v>
      </c>
      <c r="J21" s="76" t="s">
        <v>94</v>
      </c>
      <c r="K21" s="80" t="s">
        <v>44</v>
      </c>
      <c r="L21" s="81" t="s">
        <v>214</v>
      </c>
      <c r="M21" s="76" t="s">
        <v>85</v>
      </c>
      <c r="N21" s="76" t="s">
        <v>365</v>
      </c>
      <c r="O21" s="76" t="s">
        <v>366</v>
      </c>
      <c r="P21" s="81" t="s">
        <v>73</v>
      </c>
      <c r="Q21" s="81" t="s">
        <v>50</v>
      </c>
      <c r="R21" s="81" t="s">
        <v>73</v>
      </c>
      <c r="S21" s="81" t="s">
        <v>73</v>
      </c>
      <c r="T21" s="81"/>
      <c r="U21" s="65"/>
      <c r="V21" s="81"/>
      <c r="W21" s="81"/>
      <c r="X21" s="81"/>
      <c r="Y21" s="66" t="s">
        <v>865</v>
      </c>
      <c r="Z21" s="66" t="s">
        <v>865</v>
      </c>
      <c r="AA21" s="81"/>
      <c r="AB21" s="77" t="s">
        <v>209</v>
      </c>
      <c r="AC21" s="77" t="s">
        <v>50</v>
      </c>
      <c r="AD21" s="77">
        <v>1</v>
      </c>
      <c r="AE21" s="77" t="s">
        <v>69</v>
      </c>
      <c r="AF21" s="77" t="s">
        <v>65</v>
      </c>
      <c r="AG21" s="77"/>
      <c r="AH21" s="77"/>
      <c r="AI21" s="77"/>
      <c r="AJ21" s="77"/>
      <c r="AK21" s="77"/>
      <c r="AL21" s="77"/>
      <c r="AM21" s="81"/>
      <c r="AN21" s="81"/>
      <c r="AO21" s="66" t="s">
        <v>933</v>
      </c>
      <c r="AP21" s="66" t="s">
        <v>933</v>
      </c>
      <c r="AQ21" s="66" t="s">
        <v>935</v>
      </c>
      <c r="AR21" s="81"/>
      <c r="AS21" s="81" t="s">
        <v>189</v>
      </c>
      <c r="AT21" s="81">
        <v>2021</v>
      </c>
      <c r="AU21" s="81" t="s">
        <v>160</v>
      </c>
      <c r="AV21" s="81"/>
      <c r="AW21" s="76"/>
      <c r="AX21" s="76"/>
      <c r="AY21" s="76" t="s">
        <v>801</v>
      </c>
      <c r="AZ21" s="83" t="s">
        <v>862</v>
      </c>
      <c r="BA21" s="83" t="s">
        <v>863</v>
      </c>
      <c r="BB21" s="83" t="s">
        <v>864</v>
      </c>
    </row>
    <row r="22" spans="1:54" s="83" customFormat="1" ht="12" x14ac:dyDescent="0.3">
      <c r="A22" s="76">
        <v>21</v>
      </c>
      <c r="B22" s="77" t="s">
        <v>215</v>
      </c>
      <c r="C22" s="78" t="s">
        <v>216</v>
      </c>
      <c r="D22" s="92" t="s">
        <v>38</v>
      </c>
      <c r="E22" s="76" t="s">
        <v>39</v>
      </c>
      <c r="F22" s="76" t="s">
        <v>40</v>
      </c>
      <c r="G22" s="76" t="s">
        <v>41</v>
      </c>
      <c r="H22" s="76" t="s">
        <v>103</v>
      </c>
      <c r="I22" s="79"/>
      <c r="J22" s="76" t="s">
        <v>217</v>
      </c>
      <c r="K22" s="80" t="s">
        <v>218</v>
      </c>
      <c r="L22" s="81" t="s">
        <v>125</v>
      </c>
      <c r="M22" s="76" t="s">
        <v>85</v>
      </c>
      <c r="N22" s="76" t="s">
        <v>86</v>
      </c>
      <c r="O22" s="76" t="s">
        <v>219</v>
      </c>
      <c r="P22" s="82" t="s">
        <v>220</v>
      </c>
      <c r="Q22" s="81" t="s">
        <v>50</v>
      </c>
      <c r="R22" s="81" t="s">
        <v>221</v>
      </c>
      <c r="S22" s="81" t="s">
        <v>221</v>
      </c>
      <c r="T22" s="81"/>
      <c r="U22" s="65"/>
      <c r="V22" s="81"/>
      <c r="W22" s="81"/>
      <c r="X22" s="81"/>
      <c r="Y22" s="66" t="s">
        <v>865</v>
      </c>
      <c r="Z22" s="66" t="s">
        <v>865</v>
      </c>
      <c r="AA22" s="81"/>
      <c r="AB22" s="77" t="s">
        <v>215</v>
      </c>
      <c r="AC22" s="77" t="s">
        <v>50</v>
      </c>
      <c r="AD22" s="77">
        <v>1</v>
      </c>
      <c r="AE22" s="77" t="s">
        <v>69</v>
      </c>
      <c r="AF22" s="77" t="s">
        <v>65</v>
      </c>
      <c r="AG22" s="77"/>
      <c r="AH22" s="77"/>
      <c r="AI22" s="77"/>
      <c r="AJ22" s="77"/>
      <c r="AK22" s="77"/>
      <c r="AL22" s="77"/>
      <c r="AM22" s="81"/>
      <c r="AN22" s="81"/>
      <c r="AO22" s="66"/>
      <c r="AP22" s="66"/>
      <c r="AQ22" s="66" t="s">
        <v>932</v>
      </c>
      <c r="AR22" s="81"/>
      <c r="AS22" s="81" t="s">
        <v>189</v>
      </c>
      <c r="AT22" s="81">
        <v>2021</v>
      </c>
      <c r="AU22" s="81" t="s">
        <v>160</v>
      </c>
      <c r="AV22" s="81"/>
      <c r="AW22" s="76"/>
      <c r="AX22" s="76"/>
      <c r="AY22" s="76" t="s">
        <v>73</v>
      </c>
    </row>
    <row r="23" spans="1:54" s="83" customFormat="1" ht="24" hidden="1" x14ac:dyDescent="0.3">
      <c r="A23" s="76">
        <v>22</v>
      </c>
      <c r="B23" s="77" t="s">
        <v>222</v>
      </c>
      <c r="C23" s="78" t="s">
        <v>223</v>
      </c>
      <c r="D23" s="69" t="s">
        <v>78</v>
      </c>
      <c r="E23" s="76" t="s">
        <v>39</v>
      </c>
      <c r="F23" s="76" t="s">
        <v>40</v>
      </c>
      <c r="G23" s="76" t="s">
        <v>41</v>
      </c>
      <c r="H23" s="76" t="s">
        <v>103</v>
      </c>
      <c r="I23" s="79"/>
      <c r="J23" s="76"/>
      <c r="K23" s="80" t="s">
        <v>224</v>
      </c>
      <c r="L23" s="81" t="s">
        <v>84</v>
      </c>
      <c r="M23" s="76" t="s">
        <v>246</v>
      </c>
      <c r="N23" s="76" t="s">
        <v>247</v>
      </c>
      <c r="O23" s="76" t="s">
        <v>248</v>
      </c>
      <c r="P23" s="81" t="s">
        <v>73</v>
      </c>
      <c r="Q23" s="81" t="s">
        <v>65</v>
      </c>
      <c r="R23" s="81" t="s">
        <v>65</v>
      </c>
      <c r="S23" s="81" t="s">
        <v>89</v>
      </c>
      <c r="T23" s="81"/>
      <c r="U23" s="65"/>
      <c r="V23" s="81"/>
      <c r="W23" s="81"/>
      <c r="X23" s="81"/>
      <c r="Y23" s="66" t="s">
        <v>865</v>
      </c>
      <c r="Z23" s="66" t="s">
        <v>865</v>
      </c>
      <c r="AA23" s="81"/>
      <c r="AB23" s="77" t="s">
        <v>222</v>
      </c>
      <c r="AC23" s="77" t="s">
        <v>794</v>
      </c>
      <c r="AD23" s="77" t="s">
        <v>784</v>
      </c>
      <c r="AE23" s="77" t="s">
        <v>784</v>
      </c>
      <c r="AF23" s="77" t="s">
        <v>65</v>
      </c>
      <c r="AG23" s="77"/>
      <c r="AH23" s="77"/>
      <c r="AI23" s="77"/>
      <c r="AJ23" s="77"/>
      <c r="AK23" s="77"/>
      <c r="AL23" s="77"/>
      <c r="AM23" s="81"/>
      <c r="AN23" s="81"/>
      <c r="AO23" s="81"/>
      <c r="AP23" s="81"/>
      <c r="AQ23" s="81"/>
      <c r="AR23" s="81"/>
      <c r="AS23" s="81" t="s">
        <v>189</v>
      </c>
      <c r="AT23" s="81">
        <v>2021</v>
      </c>
      <c r="AU23" s="81" t="s">
        <v>160</v>
      </c>
      <c r="AV23" s="81"/>
      <c r="AW23" s="76"/>
      <c r="AX23" s="81" t="s">
        <v>849</v>
      </c>
      <c r="AY23" s="76" t="s">
        <v>73</v>
      </c>
    </row>
    <row r="24" spans="1:54" s="83" customFormat="1" ht="36" x14ac:dyDescent="0.3">
      <c r="A24" s="76">
        <v>23</v>
      </c>
      <c r="B24" s="77" t="s">
        <v>225</v>
      </c>
      <c r="C24" s="78" t="s">
        <v>226</v>
      </c>
      <c r="D24" s="69" t="s">
        <v>38</v>
      </c>
      <c r="E24" s="76" t="s">
        <v>39</v>
      </c>
      <c r="F24" s="76" t="s">
        <v>40</v>
      </c>
      <c r="G24" s="76" t="s">
        <v>41</v>
      </c>
      <c r="H24" s="76" t="s">
        <v>42</v>
      </c>
      <c r="I24" s="79" t="s">
        <v>43</v>
      </c>
      <c r="J24" s="76"/>
      <c r="K24" s="80" t="s">
        <v>44</v>
      </c>
      <c r="L24" s="81" t="s">
        <v>45</v>
      </c>
      <c r="M24" s="76" t="s">
        <v>62</v>
      </c>
      <c r="N24" s="76" t="s">
        <v>63</v>
      </c>
      <c r="O24" s="76" t="s">
        <v>96</v>
      </c>
      <c r="P24" s="82" t="s">
        <v>49</v>
      </c>
      <c r="Q24" s="81" t="s">
        <v>227</v>
      </c>
      <c r="R24" s="81" t="s">
        <v>228</v>
      </c>
      <c r="S24" s="81" t="s">
        <v>229</v>
      </c>
      <c r="T24" s="81"/>
      <c r="U24" s="65"/>
      <c r="V24" s="81"/>
      <c r="W24" s="81"/>
      <c r="X24" s="81"/>
      <c r="Y24" s="66" t="s">
        <v>865</v>
      </c>
      <c r="Z24" s="66" t="s">
        <v>865</v>
      </c>
      <c r="AA24" s="81"/>
      <c r="AB24" s="77" t="s">
        <v>919</v>
      </c>
      <c r="AC24" s="77" t="s">
        <v>50</v>
      </c>
      <c r="AD24" s="77">
        <v>1</v>
      </c>
      <c r="AE24" s="77" t="s">
        <v>69</v>
      </c>
      <c r="AF24" s="77" t="s">
        <v>65</v>
      </c>
      <c r="AG24" s="77"/>
      <c r="AH24" s="77"/>
      <c r="AI24" s="77"/>
      <c r="AJ24" s="77"/>
      <c r="AK24" s="77"/>
      <c r="AL24" s="77"/>
      <c r="AM24" s="81"/>
      <c r="AN24" s="81"/>
      <c r="AO24" s="66" t="s">
        <v>933</v>
      </c>
      <c r="AP24" s="66" t="s">
        <v>933</v>
      </c>
      <c r="AQ24" s="66" t="s">
        <v>932</v>
      </c>
      <c r="AR24" s="81"/>
      <c r="AS24" s="81" t="s">
        <v>189</v>
      </c>
      <c r="AT24" s="81">
        <v>2021</v>
      </c>
      <c r="AU24" s="81" t="s">
        <v>160</v>
      </c>
      <c r="AV24" s="81"/>
      <c r="AW24" s="76"/>
      <c r="AX24" s="76"/>
      <c r="AY24" s="76" t="s">
        <v>789</v>
      </c>
    </row>
    <row r="25" spans="1:54" s="83" customFormat="1" ht="12" x14ac:dyDescent="0.3">
      <c r="A25" s="76">
        <v>24</v>
      </c>
      <c r="B25" s="77" t="s">
        <v>230</v>
      </c>
      <c r="C25" s="78" t="s">
        <v>231</v>
      </c>
      <c r="D25" s="92" t="s">
        <v>38</v>
      </c>
      <c r="E25" s="76" t="s">
        <v>39</v>
      </c>
      <c r="F25" s="76" t="s">
        <v>57</v>
      </c>
      <c r="G25" s="76" t="s">
        <v>163</v>
      </c>
      <c r="H25" s="76" t="s">
        <v>164</v>
      </c>
      <c r="I25" s="79" t="s">
        <v>232</v>
      </c>
      <c r="J25" s="76" t="s">
        <v>94</v>
      </c>
      <c r="K25" s="80" t="s">
        <v>166</v>
      </c>
      <c r="L25" s="81" t="s">
        <v>125</v>
      </c>
      <c r="M25" s="76" t="s">
        <v>62</v>
      </c>
      <c r="N25" s="76" t="s">
        <v>63</v>
      </c>
      <c r="O25" s="76" t="s">
        <v>233</v>
      </c>
      <c r="P25" s="81" t="s">
        <v>73</v>
      </c>
      <c r="Q25" s="81" t="s">
        <v>50</v>
      </c>
      <c r="R25" s="81" t="s">
        <v>169</v>
      </c>
      <c r="S25" s="81" t="s">
        <v>170</v>
      </c>
      <c r="T25" s="81"/>
      <c r="U25" s="65"/>
      <c r="V25" s="81"/>
      <c r="W25" s="81"/>
      <c r="X25" s="81"/>
      <c r="Y25" s="66"/>
      <c r="Z25" s="66" t="s">
        <v>879</v>
      </c>
      <c r="AA25" s="81"/>
      <c r="AB25" s="77" t="s">
        <v>920</v>
      </c>
      <c r="AC25" s="77" t="s">
        <v>50</v>
      </c>
      <c r="AD25" s="77" t="s">
        <v>73</v>
      </c>
      <c r="AE25" s="77" t="s">
        <v>69</v>
      </c>
      <c r="AF25" s="77" t="s">
        <v>65</v>
      </c>
      <c r="AG25" s="77"/>
      <c r="AH25" s="77"/>
      <c r="AI25" s="77"/>
      <c r="AJ25" s="77"/>
      <c r="AK25" s="77"/>
      <c r="AL25" s="77"/>
      <c r="AM25" s="81"/>
      <c r="AN25" s="81"/>
      <c r="AO25" s="66" t="s">
        <v>933</v>
      </c>
      <c r="AP25" s="66"/>
      <c r="AQ25" s="66"/>
      <c r="AR25" s="81"/>
      <c r="AS25" s="81" t="s">
        <v>189</v>
      </c>
      <c r="AT25" s="81">
        <v>2021</v>
      </c>
      <c r="AU25" s="81" t="s">
        <v>160</v>
      </c>
      <c r="AV25" s="81"/>
      <c r="AW25" s="76"/>
      <c r="AX25" s="76"/>
      <c r="AY25" s="76" t="s">
        <v>793</v>
      </c>
    </row>
    <row r="26" spans="1:54" s="83" customFormat="1" ht="24" hidden="1" x14ac:dyDescent="0.3">
      <c r="A26" s="76">
        <v>25</v>
      </c>
      <c r="B26" s="77" t="s">
        <v>234</v>
      </c>
      <c r="C26" s="78" t="s">
        <v>235</v>
      </c>
      <c r="D26" s="69" t="s">
        <v>852</v>
      </c>
      <c r="E26" s="76" t="s">
        <v>39</v>
      </c>
      <c r="F26" s="76" t="s">
        <v>40</v>
      </c>
      <c r="G26" s="76" t="s">
        <v>41</v>
      </c>
      <c r="H26" s="76" t="s">
        <v>131</v>
      </c>
      <c r="I26" s="79" t="s">
        <v>236</v>
      </c>
      <c r="J26" s="76" t="s">
        <v>237</v>
      </c>
      <c r="K26" s="80" t="s">
        <v>238</v>
      </c>
      <c r="L26" s="81" t="s">
        <v>125</v>
      </c>
      <c r="M26" s="76" t="s">
        <v>85</v>
      </c>
      <c r="N26" s="76" t="s">
        <v>134</v>
      </c>
      <c r="O26" s="76" t="s">
        <v>239</v>
      </c>
      <c r="P26" s="82" t="s">
        <v>240</v>
      </c>
      <c r="Q26" s="81" t="s">
        <v>50</v>
      </c>
      <c r="R26" s="81" t="s">
        <v>234</v>
      </c>
      <c r="S26" s="81" t="s">
        <v>241</v>
      </c>
      <c r="T26" s="81"/>
      <c r="U26" s="65"/>
      <c r="V26" s="81"/>
      <c r="W26" s="81"/>
      <c r="X26" s="81"/>
      <c r="Y26" s="66" t="s">
        <v>865</v>
      </c>
      <c r="Z26" s="66" t="s">
        <v>865</v>
      </c>
      <c r="AA26" s="81"/>
      <c r="AB26" s="77" t="s">
        <v>234</v>
      </c>
      <c r="AC26" s="77" t="s">
        <v>50</v>
      </c>
      <c r="AD26" s="77">
        <v>1</v>
      </c>
      <c r="AE26" s="77" t="s">
        <v>69</v>
      </c>
      <c r="AF26" s="77" t="s">
        <v>65</v>
      </c>
      <c r="AG26" s="77"/>
      <c r="AH26" s="77"/>
      <c r="AI26" s="77"/>
      <c r="AJ26" s="77"/>
      <c r="AK26" s="77"/>
      <c r="AL26" s="77"/>
      <c r="AM26" s="81"/>
      <c r="AN26" s="81"/>
      <c r="AO26" s="66" t="s">
        <v>69</v>
      </c>
      <c r="AP26" s="66" t="s">
        <v>794</v>
      </c>
      <c r="AQ26" s="66" t="s">
        <v>794</v>
      </c>
      <c r="AR26" s="81"/>
      <c r="AS26" s="81" t="s">
        <v>189</v>
      </c>
      <c r="AT26" s="81">
        <v>2021</v>
      </c>
      <c r="AU26" s="81" t="s">
        <v>242</v>
      </c>
      <c r="AV26" s="81"/>
      <c r="AW26" s="76"/>
      <c r="AX26" s="76"/>
      <c r="AY26" s="76" t="s">
        <v>794</v>
      </c>
    </row>
    <row r="27" spans="1:54" s="83" customFormat="1" ht="24" hidden="1" x14ac:dyDescent="0.3">
      <c r="A27" s="76">
        <v>26</v>
      </c>
      <c r="B27" s="77" t="s">
        <v>243</v>
      </c>
      <c r="C27" s="78" t="s">
        <v>244</v>
      </c>
      <c r="D27" s="69" t="s">
        <v>852</v>
      </c>
      <c r="E27" s="76" t="s">
        <v>39</v>
      </c>
      <c r="F27" s="76" t="s">
        <v>40</v>
      </c>
      <c r="G27" s="76" t="s">
        <v>41</v>
      </c>
      <c r="H27" s="76" t="s">
        <v>131</v>
      </c>
      <c r="I27" s="79"/>
      <c r="J27" s="76"/>
      <c r="K27" s="80" t="s">
        <v>245</v>
      </c>
      <c r="L27" s="81" t="s">
        <v>125</v>
      </c>
      <c r="M27" s="76" t="s">
        <v>246</v>
      </c>
      <c r="N27" s="76" t="s">
        <v>247</v>
      </c>
      <c r="O27" s="76" t="s">
        <v>248</v>
      </c>
      <c r="P27" s="82" t="s">
        <v>249</v>
      </c>
      <c r="Q27" s="81" t="s">
        <v>156</v>
      </c>
      <c r="R27" s="81" t="s">
        <v>243</v>
      </c>
      <c r="S27" s="81" t="s">
        <v>243</v>
      </c>
      <c r="T27" s="81"/>
      <c r="U27" s="65"/>
      <c r="V27" s="81"/>
      <c r="W27" s="81"/>
      <c r="X27" s="81"/>
      <c r="Y27" s="66" t="s">
        <v>865</v>
      </c>
      <c r="Z27" s="66" t="s">
        <v>865</v>
      </c>
      <c r="AA27" s="81"/>
      <c r="AB27" s="77" t="s">
        <v>921</v>
      </c>
      <c r="AC27" s="77" t="s">
        <v>50</v>
      </c>
      <c r="AD27" s="77">
        <v>1</v>
      </c>
      <c r="AE27" s="77" t="s">
        <v>70</v>
      </c>
      <c r="AF27" s="77" t="s">
        <v>985</v>
      </c>
      <c r="AG27" s="77"/>
      <c r="AH27" s="77"/>
      <c r="AI27" s="77"/>
      <c r="AJ27" s="77"/>
      <c r="AK27" s="77"/>
      <c r="AL27" s="77"/>
      <c r="AM27" s="81"/>
      <c r="AN27" s="81"/>
      <c r="AO27" s="81"/>
      <c r="AP27" s="81"/>
      <c r="AQ27" s="81"/>
      <c r="AR27" s="81"/>
      <c r="AS27" s="81" t="s">
        <v>189</v>
      </c>
      <c r="AT27" s="81">
        <v>2021</v>
      </c>
      <c r="AU27" s="81" t="s">
        <v>160</v>
      </c>
      <c r="AV27" s="81"/>
      <c r="AW27" s="76"/>
      <c r="AX27" s="76"/>
      <c r="AY27" s="76" t="s">
        <v>794</v>
      </c>
    </row>
    <row r="28" spans="1:54" s="83" customFormat="1" ht="12" hidden="1" x14ac:dyDescent="0.3">
      <c r="A28" s="76">
        <v>27</v>
      </c>
      <c r="B28" s="77" t="s">
        <v>250</v>
      </c>
      <c r="C28" s="78" t="s">
        <v>251</v>
      </c>
      <c r="D28" s="69" t="s">
        <v>852</v>
      </c>
      <c r="E28" s="76" t="s">
        <v>39</v>
      </c>
      <c r="F28" s="76" t="s">
        <v>57</v>
      </c>
      <c r="G28" s="76" t="s">
        <v>163</v>
      </c>
      <c r="H28" s="76" t="s">
        <v>164</v>
      </c>
      <c r="I28" s="79" t="s">
        <v>165</v>
      </c>
      <c r="J28" s="76" t="s">
        <v>94</v>
      </c>
      <c r="K28" s="80" t="s">
        <v>166</v>
      </c>
      <c r="L28" s="81" t="s">
        <v>125</v>
      </c>
      <c r="M28" s="76" t="s">
        <v>85</v>
      </c>
      <c r="N28" s="76" t="s">
        <v>185</v>
      </c>
      <c r="O28" s="76" t="s">
        <v>252</v>
      </c>
      <c r="P28" s="82" t="s">
        <v>253</v>
      </c>
      <c r="Q28" s="81" t="s">
        <v>50</v>
      </c>
      <c r="R28" s="81" t="s">
        <v>169</v>
      </c>
      <c r="S28" s="81" t="s">
        <v>170</v>
      </c>
      <c r="T28" s="81"/>
      <c r="U28" s="65"/>
      <c r="V28" s="81"/>
      <c r="W28" s="81"/>
      <c r="X28" s="81"/>
      <c r="Y28" s="66"/>
      <c r="Z28" s="66" t="s">
        <v>879</v>
      </c>
      <c r="AA28" s="81"/>
      <c r="AB28" s="77" t="s">
        <v>250</v>
      </c>
      <c r="AC28" s="77" t="s">
        <v>50</v>
      </c>
      <c r="AD28" s="77">
        <v>1</v>
      </c>
      <c r="AE28" s="77" t="s">
        <v>73</v>
      </c>
      <c r="AF28" s="77" t="s">
        <v>73</v>
      </c>
      <c r="AG28" s="77"/>
      <c r="AH28" s="77"/>
      <c r="AI28" s="77"/>
      <c r="AJ28" s="77"/>
      <c r="AK28" s="77"/>
      <c r="AL28" s="77"/>
      <c r="AM28" s="81"/>
      <c r="AN28" s="81"/>
      <c r="AO28" s="81"/>
      <c r="AP28" s="81"/>
      <c r="AQ28" s="81"/>
      <c r="AR28" s="81"/>
      <c r="AS28" s="81" t="s">
        <v>254</v>
      </c>
      <c r="AT28" s="81">
        <v>2021</v>
      </c>
      <c r="AU28" s="81" t="s">
        <v>160</v>
      </c>
      <c r="AV28" s="81"/>
      <c r="AW28" s="76"/>
      <c r="AX28" s="76"/>
      <c r="AY28" s="76" t="s">
        <v>793</v>
      </c>
    </row>
    <row r="29" spans="1:54" s="83" customFormat="1" ht="36" hidden="1" x14ac:dyDescent="0.3">
      <c r="A29" s="76">
        <v>28</v>
      </c>
      <c r="B29" s="77" t="s">
        <v>255</v>
      </c>
      <c r="C29" s="78" t="s">
        <v>256</v>
      </c>
      <c r="D29" s="69" t="s">
        <v>852</v>
      </c>
      <c r="E29" s="76" t="s">
        <v>39</v>
      </c>
      <c r="F29" s="76" t="s">
        <v>57</v>
      </c>
      <c r="G29" s="76" t="s">
        <v>163</v>
      </c>
      <c r="H29" s="76" t="s">
        <v>257</v>
      </c>
      <c r="I29" s="79" t="s">
        <v>258</v>
      </c>
      <c r="J29" s="76" t="s">
        <v>94</v>
      </c>
      <c r="K29" s="80" t="s">
        <v>83</v>
      </c>
      <c r="L29" s="81" t="s">
        <v>125</v>
      </c>
      <c r="M29" s="76" t="s">
        <v>62</v>
      </c>
      <c r="N29" s="76" t="s">
        <v>63</v>
      </c>
      <c r="O29" s="76" t="s">
        <v>259</v>
      </c>
      <c r="P29" s="81" t="s">
        <v>73</v>
      </c>
      <c r="Q29" s="81" t="s">
        <v>50</v>
      </c>
      <c r="R29" s="81" t="s">
        <v>260</v>
      </c>
      <c r="S29" s="81" t="s">
        <v>261</v>
      </c>
      <c r="T29" s="81"/>
      <c r="U29" s="65"/>
      <c r="V29" s="81"/>
      <c r="W29" s="81"/>
      <c r="X29" s="81"/>
      <c r="Y29" s="66" t="s">
        <v>865</v>
      </c>
      <c r="Z29" s="66" t="s">
        <v>865</v>
      </c>
      <c r="AA29" s="81"/>
      <c r="AB29" s="77" t="s">
        <v>922</v>
      </c>
      <c r="AC29" s="77" t="s">
        <v>50</v>
      </c>
      <c r="AD29" s="77">
        <v>1</v>
      </c>
      <c r="AE29" s="77" t="s">
        <v>69</v>
      </c>
      <c r="AF29" s="77" t="s">
        <v>65</v>
      </c>
      <c r="AG29" s="77"/>
      <c r="AH29" s="77"/>
      <c r="AI29" s="77"/>
      <c r="AJ29" s="77"/>
      <c r="AK29" s="77"/>
      <c r="AL29" s="77"/>
      <c r="AM29" s="81"/>
      <c r="AN29" s="81"/>
      <c r="AO29" s="81"/>
      <c r="AP29" s="81"/>
      <c r="AQ29" s="81"/>
      <c r="AR29" s="81"/>
      <c r="AS29" s="81" t="s">
        <v>254</v>
      </c>
      <c r="AT29" s="81">
        <v>2021</v>
      </c>
      <c r="AU29" s="81" t="s">
        <v>160</v>
      </c>
      <c r="AV29" s="81"/>
      <c r="AW29" s="76"/>
      <c r="AX29" s="76"/>
      <c r="AY29" s="76" t="s">
        <v>802</v>
      </c>
    </row>
    <row r="30" spans="1:54" s="83" customFormat="1" ht="24" x14ac:dyDescent="0.3">
      <c r="A30" s="76">
        <v>29</v>
      </c>
      <c r="B30" s="77" t="s">
        <v>262</v>
      </c>
      <c r="C30" s="78" t="s">
        <v>263</v>
      </c>
      <c r="D30" s="69" t="s">
        <v>38</v>
      </c>
      <c r="E30" s="76" t="s">
        <v>39</v>
      </c>
      <c r="F30" s="76" t="s">
        <v>40</v>
      </c>
      <c r="G30" s="76" t="s">
        <v>41</v>
      </c>
      <c r="H30" s="76" t="s">
        <v>103</v>
      </c>
      <c r="I30" s="79" t="s">
        <v>104</v>
      </c>
      <c r="J30" s="76" t="s">
        <v>105</v>
      </c>
      <c r="K30" s="80" t="s">
        <v>264</v>
      </c>
      <c r="L30" s="81" t="s">
        <v>125</v>
      </c>
      <c r="M30" s="76" t="s">
        <v>85</v>
      </c>
      <c r="N30" s="76" t="s">
        <v>86</v>
      </c>
      <c r="O30" s="76" t="s">
        <v>265</v>
      </c>
      <c r="P30" s="81" t="s">
        <v>73</v>
      </c>
      <c r="Q30" s="81" t="s">
        <v>73</v>
      </c>
      <c r="R30" s="81" t="s">
        <v>266</v>
      </c>
      <c r="S30" s="81" t="s">
        <v>267</v>
      </c>
      <c r="T30" s="81"/>
      <c r="U30" s="65"/>
      <c r="V30" s="81"/>
      <c r="W30" s="81"/>
      <c r="X30" s="81"/>
      <c r="Y30" s="66"/>
      <c r="Z30" s="66" t="s">
        <v>881</v>
      </c>
      <c r="AA30" s="81"/>
      <c r="AB30" s="77" t="s">
        <v>262</v>
      </c>
      <c r="AC30" s="77" t="s">
        <v>200</v>
      </c>
      <c r="AD30" s="77" t="s">
        <v>73</v>
      </c>
      <c r="AE30" s="77" t="s">
        <v>73</v>
      </c>
      <c r="AF30" s="77" t="s">
        <v>73</v>
      </c>
      <c r="AG30" s="77"/>
      <c r="AH30" s="77"/>
      <c r="AI30" s="77"/>
      <c r="AJ30" s="77"/>
      <c r="AK30" s="77"/>
      <c r="AL30" s="77"/>
      <c r="AM30" s="81"/>
      <c r="AN30" s="81"/>
      <c r="AO30" s="66" t="s">
        <v>933</v>
      </c>
      <c r="AP30" s="66"/>
      <c r="AQ30" s="66"/>
      <c r="AR30" s="81"/>
      <c r="AS30" s="81" t="s">
        <v>254</v>
      </c>
      <c r="AT30" s="81">
        <v>2021</v>
      </c>
      <c r="AU30" s="81" t="s">
        <v>160</v>
      </c>
      <c r="AV30" s="81"/>
      <c r="AW30" s="76"/>
      <c r="AX30" s="76"/>
      <c r="AY30" s="76" t="s">
        <v>73</v>
      </c>
    </row>
    <row r="31" spans="1:54" s="83" customFormat="1" ht="24" x14ac:dyDescent="0.3">
      <c r="A31" s="76">
        <v>30</v>
      </c>
      <c r="B31" s="77" t="s">
        <v>268</v>
      </c>
      <c r="C31" s="78" t="s">
        <v>269</v>
      </c>
      <c r="D31" s="69" t="s">
        <v>152</v>
      </c>
      <c r="E31" s="76" t="s">
        <v>39</v>
      </c>
      <c r="F31" s="76" t="s">
        <v>40</v>
      </c>
      <c r="G31" s="76" t="s">
        <v>41</v>
      </c>
      <c r="H31" s="76" t="s">
        <v>92</v>
      </c>
      <c r="I31" s="79" t="s">
        <v>270</v>
      </c>
      <c r="J31" s="76" t="s">
        <v>95</v>
      </c>
      <c r="K31" s="80" t="s">
        <v>44</v>
      </c>
      <c r="L31" s="81" t="s">
        <v>125</v>
      </c>
      <c r="M31" s="76" t="s">
        <v>85</v>
      </c>
      <c r="N31" s="76" t="s">
        <v>134</v>
      </c>
      <c r="O31" s="76" t="s">
        <v>271</v>
      </c>
      <c r="P31" s="82" t="s">
        <v>272</v>
      </c>
      <c r="Q31" s="81" t="s">
        <v>50</v>
      </c>
      <c r="R31" s="81" t="s">
        <v>268</v>
      </c>
      <c r="S31" s="81" t="s">
        <v>268</v>
      </c>
      <c r="T31" s="81"/>
      <c r="U31" s="65"/>
      <c r="V31" s="81"/>
      <c r="W31" s="81"/>
      <c r="X31" s="81"/>
      <c r="Y31" s="66" t="s">
        <v>865</v>
      </c>
      <c r="Z31" s="70" t="s">
        <v>882</v>
      </c>
      <c r="AA31" s="81"/>
      <c r="AB31" s="77" t="s">
        <v>268</v>
      </c>
      <c r="AC31" s="77" t="s">
        <v>50</v>
      </c>
      <c r="AD31" s="77">
        <v>1</v>
      </c>
      <c r="AE31" s="77" t="s">
        <v>69</v>
      </c>
      <c r="AF31" s="77" t="s">
        <v>65</v>
      </c>
      <c r="AG31" s="77"/>
      <c r="AH31" s="77"/>
      <c r="AI31" s="77"/>
      <c r="AJ31" s="77"/>
      <c r="AK31" s="77"/>
      <c r="AL31" s="77"/>
      <c r="AM31" s="81"/>
      <c r="AN31" s="81"/>
      <c r="AO31" s="66" t="s">
        <v>933</v>
      </c>
      <c r="AP31" s="66"/>
      <c r="AQ31" s="66" t="s">
        <v>935</v>
      </c>
      <c r="AR31" s="81"/>
      <c r="AS31" s="81" t="s">
        <v>254</v>
      </c>
      <c r="AT31" s="81">
        <v>2021</v>
      </c>
      <c r="AU31" s="81" t="s">
        <v>160</v>
      </c>
      <c r="AV31" s="81"/>
      <c r="AW31" s="76"/>
      <c r="AX31" s="76"/>
      <c r="AY31" s="76" t="s">
        <v>73</v>
      </c>
    </row>
    <row r="32" spans="1:54" s="83" customFormat="1" ht="24" x14ac:dyDescent="0.3">
      <c r="A32" s="76">
        <v>31</v>
      </c>
      <c r="B32" s="77" t="s">
        <v>273</v>
      </c>
      <c r="C32" s="78" t="s">
        <v>274</v>
      </c>
      <c r="D32" s="69" t="s">
        <v>38</v>
      </c>
      <c r="E32" s="76" t="s">
        <v>39</v>
      </c>
      <c r="F32" s="76" t="s">
        <v>40</v>
      </c>
      <c r="G32" s="76" t="s">
        <v>41</v>
      </c>
      <c r="H32" s="76" t="s">
        <v>92</v>
      </c>
      <c r="I32" s="79" t="s">
        <v>270</v>
      </c>
      <c r="J32" s="76" t="s">
        <v>61</v>
      </c>
      <c r="K32" s="80" t="s">
        <v>106</v>
      </c>
      <c r="L32" s="81" t="s">
        <v>125</v>
      </c>
      <c r="M32" s="76" t="s">
        <v>85</v>
      </c>
      <c r="N32" s="76" t="s">
        <v>86</v>
      </c>
      <c r="O32" s="76" t="s">
        <v>265</v>
      </c>
      <c r="P32" s="81" t="s">
        <v>73</v>
      </c>
      <c r="Q32" s="81" t="s">
        <v>73</v>
      </c>
      <c r="R32" s="81" t="s">
        <v>266</v>
      </c>
      <c r="S32" s="81" t="s">
        <v>267</v>
      </c>
      <c r="T32" s="81"/>
      <c r="U32" s="65"/>
      <c r="V32" s="81"/>
      <c r="W32" s="81"/>
      <c r="X32" s="81"/>
      <c r="Y32" s="66"/>
      <c r="Z32" s="66" t="s">
        <v>881</v>
      </c>
      <c r="AA32" s="81"/>
      <c r="AB32" s="77" t="s">
        <v>273</v>
      </c>
      <c r="AC32" s="77" t="s">
        <v>200</v>
      </c>
      <c r="AD32" s="77" t="s">
        <v>73</v>
      </c>
      <c r="AE32" s="77" t="s">
        <v>73</v>
      </c>
      <c r="AF32" s="77" t="s">
        <v>73</v>
      </c>
      <c r="AG32" s="77"/>
      <c r="AH32" s="77"/>
      <c r="AI32" s="77"/>
      <c r="AJ32" s="77"/>
      <c r="AK32" s="77"/>
      <c r="AL32" s="77"/>
      <c r="AM32" s="81"/>
      <c r="AN32" s="81"/>
      <c r="AO32" s="66" t="s">
        <v>933</v>
      </c>
      <c r="AP32" s="66"/>
      <c r="AQ32" s="66"/>
      <c r="AR32" s="81"/>
      <c r="AS32" s="81" t="s">
        <v>254</v>
      </c>
      <c r="AT32" s="81">
        <v>2021</v>
      </c>
      <c r="AU32" s="81" t="s">
        <v>160</v>
      </c>
      <c r="AV32" s="81"/>
      <c r="AW32" s="76"/>
      <c r="AX32" s="76"/>
      <c r="AY32" s="76" t="s">
        <v>73</v>
      </c>
    </row>
    <row r="33" spans="1:52" s="83" customFormat="1" ht="36" x14ac:dyDescent="0.3">
      <c r="A33" s="76">
        <v>32</v>
      </c>
      <c r="B33" s="77" t="s">
        <v>275</v>
      </c>
      <c r="C33" s="78" t="s">
        <v>276</v>
      </c>
      <c r="D33" s="69" t="s">
        <v>38</v>
      </c>
      <c r="E33" s="76" t="s">
        <v>39</v>
      </c>
      <c r="F33" s="76" t="s">
        <v>40</v>
      </c>
      <c r="G33" s="76" t="s">
        <v>79</v>
      </c>
      <c r="H33" s="76" t="s">
        <v>80</v>
      </c>
      <c r="I33" s="79"/>
      <c r="J33" s="76"/>
      <c r="K33" s="80" t="s">
        <v>277</v>
      </c>
      <c r="L33" s="81" t="s">
        <v>125</v>
      </c>
      <c r="M33" s="76" t="s">
        <v>46</v>
      </c>
      <c r="N33" s="76" t="s">
        <v>278</v>
      </c>
      <c r="O33" s="76" t="s">
        <v>279</v>
      </c>
      <c r="P33" s="82" t="s">
        <v>280</v>
      </c>
      <c r="Q33" s="81" t="s">
        <v>50</v>
      </c>
      <c r="R33" s="81" t="s">
        <v>275</v>
      </c>
      <c r="S33" s="81" t="s">
        <v>275</v>
      </c>
      <c r="T33" s="81"/>
      <c r="U33" s="65"/>
      <c r="V33" s="81"/>
      <c r="W33" s="81"/>
      <c r="X33" s="81"/>
      <c r="Y33" s="66" t="s">
        <v>865</v>
      </c>
      <c r="Z33" s="66" t="s">
        <v>865</v>
      </c>
      <c r="AA33" s="81"/>
      <c r="AB33" s="77" t="s">
        <v>275</v>
      </c>
      <c r="AC33" s="77" t="s">
        <v>50</v>
      </c>
      <c r="AD33" s="77" t="s">
        <v>73</v>
      </c>
      <c r="AE33" s="77" t="s">
        <v>73</v>
      </c>
      <c r="AF33" s="77" t="s">
        <v>73</v>
      </c>
      <c r="AG33" s="77"/>
      <c r="AH33" s="77"/>
      <c r="AI33" s="77"/>
      <c r="AJ33" s="77"/>
      <c r="AK33" s="77"/>
      <c r="AL33" s="77"/>
      <c r="AM33" s="81"/>
      <c r="AN33" s="81"/>
      <c r="AO33" s="66" t="s">
        <v>933</v>
      </c>
      <c r="AP33" s="66"/>
      <c r="AQ33" s="66" t="s">
        <v>936</v>
      </c>
      <c r="AR33" s="81"/>
      <c r="AS33" s="81" t="s">
        <v>254</v>
      </c>
      <c r="AT33" s="81">
        <v>2021</v>
      </c>
      <c r="AU33" s="81" t="s">
        <v>160</v>
      </c>
      <c r="AV33" s="81"/>
      <c r="AW33" s="76"/>
      <c r="AX33" s="76"/>
      <c r="AY33" s="76" t="s">
        <v>73</v>
      </c>
    </row>
    <row r="34" spans="1:52" s="83" customFormat="1" ht="12" x14ac:dyDescent="0.3">
      <c r="A34" s="76">
        <v>33</v>
      </c>
      <c r="B34" s="77" t="s">
        <v>281</v>
      </c>
      <c r="C34" s="78" t="s">
        <v>282</v>
      </c>
      <c r="D34" s="69" t="s">
        <v>211</v>
      </c>
      <c r="E34" s="76" t="s">
        <v>39</v>
      </c>
      <c r="F34" s="76" t="s">
        <v>57</v>
      </c>
      <c r="G34" s="76" t="s">
        <v>283</v>
      </c>
      <c r="H34" s="76" t="s">
        <v>284</v>
      </c>
      <c r="I34" s="79" t="s">
        <v>285</v>
      </c>
      <c r="J34" s="76" t="s">
        <v>94</v>
      </c>
      <c r="K34" s="80" t="s">
        <v>73</v>
      </c>
      <c r="L34" s="81" t="s">
        <v>214</v>
      </c>
      <c r="M34" s="76" t="s">
        <v>85</v>
      </c>
      <c r="N34" s="76" t="s">
        <v>286</v>
      </c>
      <c r="O34" s="76" t="s">
        <v>287</v>
      </c>
      <c r="P34" s="81" t="s">
        <v>73</v>
      </c>
      <c r="Q34" s="81" t="s">
        <v>50</v>
      </c>
      <c r="R34" s="81" t="s">
        <v>73</v>
      </c>
      <c r="S34" s="81" t="s">
        <v>73</v>
      </c>
      <c r="T34" s="81"/>
      <c r="U34" s="65"/>
      <c r="V34" s="81"/>
      <c r="W34" s="81"/>
      <c r="X34" s="81"/>
      <c r="Y34" s="66"/>
      <c r="Z34" s="66"/>
      <c r="AA34" s="81"/>
      <c r="AB34" s="77" t="s">
        <v>281</v>
      </c>
      <c r="AC34" s="77" t="s">
        <v>200</v>
      </c>
      <c r="AD34" s="77"/>
      <c r="AE34" s="83" t="s">
        <v>70</v>
      </c>
      <c r="AF34" s="77" t="s">
        <v>980</v>
      </c>
      <c r="AG34" s="77"/>
      <c r="AH34" s="77"/>
      <c r="AI34" s="77"/>
      <c r="AJ34" s="77"/>
      <c r="AK34" s="77"/>
      <c r="AL34" s="77"/>
      <c r="AM34" s="81"/>
      <c r="AN34" s="81"/>
      <c r="AO34" s="66" t="s">
        <v>934</v>
      </c>
      <c r="AP34" s="66" t="s">
        <v>794</v>
      </c>
      <c r="AQ34" s="66" t="s">
        <v>794</v>
      </c>
      <c r="AR34" s="81"/>
      <c r="AS34" s="81" t="s">
        <v>288</v>
      </c>
      <c r="AT34" s="81">
        <v>2021</v>
      </c>
      <c r="AU34" s="81" t="s">
        <v>242</v>
      </c>
      <c r="AV34" s="81"/>
      <c r="AW34" s="76"/>
      <c r="AX34" s="76"/>
      <c r="AY34" s="76" t="s">
        <v>73</v>
      </c>
    </row>
    <row r="35" spans="1:52" s="83" customFormat="1" ht="36" x14ac:dyDescent="0.3">
      <c r="A35" s="76">
        <v>34</v>
      </c>
      <c r="B35" s="77" t="s">
        <v>289</v>
      </c>
      <c r="C35" s="78" t="s">
        <v>290</v>
      </c>
      <c r="D35" s="69" t="s">
        <v>38</v>
      </c>
      <c r="E35" s="76" t="s">
        <v>39</v>
      </c>
      <c r="F35" s="76" t="s">
        <v>40</v>
      </c>
      <c r="G35" s="76" t="s">
        <v>41</v>
      </c>
      <c r="H35" s="76" t="s">
        <v>131</v>
      </c>
      <c r="I35" s="79" t="s">
        <v>291</v>
      </c>
      <c r="J35" s="76" t="s">
        <v>94</v>
      </c>
      <c r="K35" s="80" t="s">
        <v>292</v>
      </c>
      <c r="L35" s="81" t="s">
        <v>125</v>
      </c>
      <c r="M35" s="76" t="s">
        <v>246</v>
      </c>
      <c r="N35" s="76" t="s">
        <v>293</v>
      </c>
      <c r="O35" s="76" t="s">
        <v>294</v>
      </c>
      <c r="P35" s="81" t="s">
        <v>65</v>
      </c>
      <c r="Q35" s="81" t="s">
        <v>200</v>
      </c>
      <c r="R35" s="81" t="s">
        <v>295</v>
      </c>
      <c r="S35" s="81" t="s">
        <v>296</v>
      </c>
      <c r="T35" s="81"/>
      <c r="U35" s="65"/>
      <c r="V35" s="81"/>
      <c r="W35" s="81"/>
      <c r="X35" s="81"/>
      <c r="Y35" s="66"/>
      <c r="Z35" s="66" t="s">
        <v>883</v>
      </c>
      <c r="AA35" s="81"/>
      <c r="AB35" s="77" t="s">
        <v>289</v>
      </c>
      <c r="AC35" s="77" t="s">
        <v>200</v>
      </c>
      <c r="AD35" s="77" t="s">
        <v>73</v>
      </c>
      <c r="AE35" s="77" t="s">
        <v>73</v>
      </c>
      <c r="AF35" s="77" t="s">
        <v>65</v>
      </c>
      <c r="AG35" s="77"/>
      <c r="AH35" s="77"/>
      <c r="AI35" s="77"/>
      <c r="AJ35" s="77"/>
      <c r="AK35" s="77"/>
      <c r="AL35" s="77"/>
      <c r="AM35" s="81"/>
      <c r="AN35" s="81"/>
      <c r="AO35" s="66" t="s">
        <v>934</v>
      </c>
      <c r="AP35" s="66" t="s">
        <v>794</v>
      </c>
      <c r="AQ35" s="66" t="s">
        <v>794</v>
      </c>
      <c r="AR35" s="81"/>
      <c r="AS35" s="81" t="s">
        <v>288</v>
      </c>
      <c r="AT35" s="81">
        <v>2021</v>
      </c>
      <c r="AU35" s="81" t="s">
        <v>242</v>
      </c>
      <c r="AV35" s="81"/>
      <c r="AW35" s="76"/>
      <c r="AX35" s="76"/>
      <c r="AY35" s="76" t="s">
        <v>795</v>
      </c>
    </row>
    <row r="36" spans="1:52" s="83" customFormat="1" ht="36" x14ac:dyDescent="0.3">
      <c r="A36" s="76">
        <v>35</v>
      </c>
      <c r="B36" s="77" t="s">
        <v>297</v>
      </c>
      <c r="C36" s="78" t="s">
        <v>298</v>
      </c>
      <c r="D36" s="69" t="s">
        <v>152</v>
      </c>
      <c r="E36" s="76" t="s">
        <v>39</v>
      </c>
      <c r="F36" s="76" t="s">
        <v>40</v>
      </c>
      <c r="G36" s="76" t="s">
        <v>41</v>
      </c>
      <c r="H36" s="76" t="s">
        <v>131</v>
      </c>
      <c r="I36" s="79" t="s">
        <v>291</v>
      </c>
      <c r="J36" s="76" t="s">
        <v>94</v>
      </c>
      <c r="K36" s="80" t="s">
        <v>292</v>
      </c>
      <c r="L36" s="81" t="s">
        <v>125</v>
      </c>
      <c r="M36" s="76" t="s">
        <v>85</v>
      </c>
      <c r="N36" s="76" t="s">
        <v>286</v>
      </c>
      <c r="O36" s="76" t="s">
        <v>299</v>
      </c>
      <c r="P36" s="81" t="s">
        <v>65</v>
      </c>
      <c r="Q36" s="81" t="s">
        <v>50</v>
      </c>
      <c r="R36" s="81" t="s">
        <v>295</v>
      </c>
      <c r="S36" s="81" t="s">
        <v>300</v>
      </c>
      <c r="T36" s="81"/>
      <c r="U36" s="65"/>
      <c r="V36" s="81"/>
      <c r="W36" s="81"/>
      <c r="X36" s="81"/>
      <c r="Y36" s="66"/>
      <c r="Z36" s="66"/>
      <c r="AA36" s="81"/>
      <c r="AB36" s="77" t="s">
        <v>297</v>
      </c>
      <c r="AC36" s="77" t="s">
        <v>50</v>
      </c>
      <c r="AD36" s="77" t="s">
        <v>73</v>
      </c>
      <c r="AE36" s="77" t="s">
        <v>69</v>
      </c>
      <c r="AF36" s="77" t="s">
        <v>65</v>
      </c>
      <c r="AG36" s="77"/>
      <c r="AH36" s="77"/>
      <c r="AI36" s="77"/>
      <c r="AJ36" s="77"/>
      <c r="AK36" s="77"/>
      <c r="AL36" s="77"/>
      <c r="AM36" s="81"/>
      <c r="AN36" s="81"/>
      <c r="AO36" s="66" t="s">
        <v>934</v>
      </c>
      <c r="AP36" s="66" t="s">
        <v>794</v>
      </c>
      <c r="AQ36" s="66" t="s">
        <v>794</v>
      </c>
      <c r="AR36" s="81"/>
      <c r="AS36" s="81" t="s">
        <v>288</v>
      </c>
      <c r="AT36" s="81">
        <v>2021</v>
      </c>
      <c r="AU36" s="81" t="s">
        <v>242</v>
      </c>
      <c r="AV36" s="81"/>
      <c r="AW36" s="76"/>
      <c r="AX36" s="76"/>
      <c r="AY36" s="76" t="s">
        <v>795</v>
      </c>
    </row>
    <row r="37" spans="1:52" s="83" customFormat="1" ht="12" x14ac:dyDescent="0.3">
      <c r="A37" s="76">
        <v>36</v>
      </c>
      <c r="B37" s="77" t="s">
        <v>301</v>
      </c>
      <c r="C37" s="78" t="s">
        <v>302</v>
      </c>
      <c r="D37" s="69" t="s">
        <v>152</v>
      </c>
      <c r="E37" s="76" t="s">
        <v>39</v>
      </c>
      <c r="F37" s="76" t="s">
        <v>40</v>
      </c>
      <c r="G37" s="76" t="s">
        <v>41</v>
      </c>
      <c r="H37" s="76" t="s">
        <v>131</v>
      </c>
      <c r="I37" s="79" t="s">
        <v>291</v>
      </c>
      <c r="J37" s="76" t="s">
        <v>94</v>
      </c>
      <c r="K37" s="80" t="s">
        <v>303</v>
      </c>
      <c r="L37" s="81" t="s">
        <v>125</v>
      </c>
      <c r="M37" s="76" t="s">
        <v>62</v>
      </c>
      <c r="N37" s="76" t="s">
        <v>63</v>
      </c>
      <c r="O37" s="76" t="s">
        <v>304</v>
      </c>
      <c r="P37" s="81" t="s">
        <v>73</v>
      </c>
      <c r="Q37" s="81" t="s">
        <v>50</v>
      </c>
      <c r="R37" s="81" t="s">
        <v>73</v>
      </c>
      <c r="S37" s="81" t="s">
        <v>73</v>
      </c>
      <c r="T37" s="81"/>
      <c r="U37" s="65"/>
      <c r="V37" s="81"/>
      <c r="W37" s="81"/>
      <c r="X37" s="81"/>
      <c r="Y37" s="66"/>
      <c r="Z37" s="66"/>
      <c r="AA37" s="81"/>
      <c r="AB37" s="77" t="s">
        <v>301</v>
      </c>
      <c r="AC37" s="77" t="s">
        <v>50</v>
      </c>
      <c r="AD37" s="77" t="s">
        <v>73</v>
      </c>
      <c r="AE37" s="77" t="s">
        <v>69</v>
      </c>
      <c r="AF37" s="77" t="s">
        <v>65</v>
      </c>
      <c r="AG37" s="77"/>
      <c r="AH37" s="77"/>
      <c r="AI37" s="77"/>
      <c r="AJ37" s="77"/>
      <c r="AK37" s="77"/>
      <c r="AL37" s="77"/>
      <c r="AM37" s="81"/>
      <c r="AN37" s="81"/>
      <c r="AO37" s="66" t="s">
        <v>934</v>
      </c>
      <c r="AP37" s="66" t="s">
        <v>933</v>
      </c>
      <c r="AQ37" s="66" t="s">
        <v>932</v>
      </c>
      <c r="AR37" s="81"/>
      <c r="AS37" s="81" t="s">
        <v>288</v>
      </c>
      <c r="AT37" s="81">
        <v>2021</v>
      </c>
      <c r="AU37" s="81" t="s">
        <v>242</v>
      </c>
      <c r="AV37" s="81"/>
      <c r="AW37" s="76"/>
      <c r="AX37" s="76"/>
      <c r="AY37" s="76" t="s">
        <v>796</v>
      </c>
    </row>
    <row r="38" spans="1:52" s="83" customFormat="1" ht="12" hidden="1" x14ac:dyDescent="0.3">
      <c r="A38" s="76">
        <v>37</v>
      </c>
      <c r="B38" s="62" t="s">
        <v>305</v>
      </c>
      <c r="C38" s="78" t="s">
        <v>306</v>
      </c>
      <c r="D38" s="69" t="s">
        <v>852</v>
      </c>
      <c r="E38" s="76" t="s">
        <v>39</v>
      </c>
      <c r="F38" s="81" t="s">
        <v>40</v>
      </c>
      <c r="G38" s="76" t="s">
        <v>41</v>
      </c>
      <c r="H38" s="76" t="s">
        <v>103</v>
      </c>
      <c r="I38" s="79" t="s">
        <v>104</v>
      </c>
      <c r="J38" s="76" t="s">
        <v>105</v>
      </c>
      <c r="K38" s="80" t="s">
        <v>264</v>
      </c>
      <c r="L38" s="81" t="s">
        <v>45</v>
      </c>
      <c r="M38" s="76" t="s">
        <v>62</v>
      </c>
      <c r="N38" s="76" t="s">
        <v>63</v>
      </c>
      <c r="O38" s="76" t="s">
        <v>107</v>
      </c>
      <c r="P38" s="82" t="s">
        <v>108</v>
      </c>
      <c r="Q38" s="81" t="s">
        <v>227</v>
      </c>
      <c r="R38" s="81" t="s">
        <v>99</v>
      </c>
      <c r="S38" s="81" t="s">
        <v>110</v>
      </c>
      <c r="T38" s="81"/>
      <c r="U38" s="69"/>
      <c r="V38" s="81"/>
      <c r="W38" s="81"/>
      <c r="X38" s="81"/>
      <c r="Y38" s="67" t="s">
        <v>865</v>
      </c>
      <c r="Z38" s="67" t="s">
        <v>865</v>
      </c>
      <c r="AA38" s="81"/>
      <c r="AB38" s="62" t="s">
        <v>305</v>
      </c>
      <c r="AC38" s="77" t="s">
        <v>976</v>
      </c>
      <c r="AD38" s="62">
        <v>1</v>
      </c>
      <c r="AE38" s="62" t="s">
        <v>69</v>
      </c>
      <c r="AF38" s="62" t="s">
        <v>65</v>
      </c>
      <c r="AG38" s="62"/>
      <c r="AH38" s="62"/>
      <c r="AI38" s="62"/>
      <c r="AJ38" s="62"/>
      <c r="AK38" s="62"/>
      <c r="AL38" s="62"/>
      <c r="AM38" s="81"/>
      <c r="AN38" s="81"/>
      <c r="AO38" s="81"/>
      <c r="AP38" s="81"/>
      <c r="AQ38" s="81"/>
      <c r="AR38" s="81"/>
      <c r="AS38" s="81" t="s">
        <v>254</v>
      </c>
      <c r="AT38" s="81">
        <v>2021</v>
      </c>
      <c r="AU38" s="81" t="s">
        <v>160</v>
      </c>
      <c r="AV38" s="81"/>
      <c r="AW38" s="76"/>
      <c r="AX38" s="76"/>
      <c r="AY38" s="76" t="s">
        <v>800</v>
      </c>
    </row>
    <row r="39" spans="1:52" s="83" customFormat="1" ht="36" hidden="1" x14ac:dyDescent="0.3">
      <c r="A39" s="76">
        <v>38</v>
      </c>
      <c r="B39" s="77" t="s">
        <v>307</v>
      </c>
      <c r="C39" s="78" t="s">
        <v>308</v>
      </c>
      <c r="D39" s="69" t="s">
        <v>852</v>
      </c>
      <c r="E39" s="76" t="s">
        <v>39</v>
      </c>
      <c r="F39" s="76" t="s">
        <v>57</v>
      </c>
      <c r="G39" s="76" t="s">
        <v>163</v>
      </c>
      <c r="H39" s="76" t="s">
        <v>309</v>
      </c>
      <c r="I39" s="79" t="s">
        <v>310</v>
      </c>
      <c r="J39" s="76" t="s">
        <v>94</v>
      </c>
      <c r="K39" s="80" t="s">
        <v>311</v>
      </c>
      <c r="L39" s="81" t="s">
        <v>125</v>
      </c>
      <c r="M39" s="76" t="s">
        <v>85</v>
      </c>
      <c r="N39" s="76" t="s">
        <v>185</v>
      </c>
      <c r="O39" s="76" t="s">
        <v>186</v>
      </c>
      <c r="P39" s="82" t="s">
        <v>312</v>
      </c>
      <c r="Q39" s="81" t="s">
        <v>50</v>
      </c>
      <c r="R39" s="81" t="s">
        <v>313</v>
      </c>
      <c r="S39" s="81" t="s">
        <v>314</v>
      </c>
      <c r="T39" s="81"/>
      <c r="U39" s="65"/>
      <c r="V39" s="81"/>
      <c r="W39" s="81"/>
      <c r="X39" s="81"/>
      <c r="Y39" s="66"/>
      <c r="Z39" s="70" t="s">
        <v>884</v>
      </c>
      <c r="AA39" s="81"/>
      <c r="AB39" s="77" t="s">
        <v>923</v>
      </c>
      <c r="AC39" s="77" t="s">
        <v>50</v>
      </c>
      <c r="AD39" s="77">
        <v>4</v>
      </c>
      <c r="AE39" s="77" t="s">
        <v>69</v>
      </c>
      <c r="AF39" s="77" t="s">
        <v>65</v>
      </c>
      <c r="AG39" s="77"/>
      <c r="AH39" s="77"/>
      <c r="AI39" s="77"/>
      <c r="AJ39" s="77"/>
      <c r="AK39" s="77"/>
      <c r="AL39" s="77"/>
      <c r="AM39" s="81"/>
      <c r="AN39" s="81"/>
      <c r="AO39" s="81"/>
      <c r="AP39" s="81"/>
      <c r="AQ39" s="81"/>
      <c r="AR39" s="81"/>
      <c r="AS39" s="81" t="s">
        <v>288</v>
      </c>
      <c r="AT39" s="81">
        <v>2021</v>
      </c>
      <c r="AU39" s="81" t="s">
        <v>242</v>
      </c>
      <c r="AV39" s="81"/>
      <c r="AW39" s="76"/>
      <c r="AX39" s="76"/>
      <c r="AY39" s="76" t="s">
        <v>794</v>
      </c>
    </row>
    <row r="40" spans="1:52" s="83" customFormat="1" ht="24" x14ac:dyDescent="0.3">
      <c r="A40" s="76">
        <v>39</v>
      </c>
      <c r="B40" s="77" t="s">
        <v>806</v>
      </c>
      <c r="C40" s="78" t="s">
        <v>813</v>
      </c>
      <c r="D40" s="92" t="s">
        <v>152</v>
      </c>
      <c r="E40" s="76" t="s">
        <v>39</v>
      </c>
      <c r="F40" s="81" t="s">
        <v>40</v>
      </c>
      <c r="G40" s="76" t="s">
        <v>41</v>
      </c>
      <c r="H40" s="76" t="s">
        <v>316</v>
      </c>
      <c r="I40" s="79" t="s">
        <v>317</v>
      </c>
      <c r="J40" s="76" t="s">
        <v>94</v>
      </c>
      <c r="K40" s="80" t="s">
        <v>44</v>
      </c>
      <c r="L40" s="81" t="s">
        <v>214</v>
      </c>
      <c r="M40" s="76" t="s">
        <v>246</v>
      </c>
      <c r="N40" s="76" t="s">
        <v>247</v>
      </c>
      <c r="O40" s="76" t="s">
        <v>248</v>
      </c>
      <c r="P40" s="81" t="s">
        <v>856</v>
      </c>
      <c r="Q40" s="81" t="s">
        <v>50</v>
      </c>
      <c r="R40" s="81" t="s">
        <v>857</v>
      </c>
      <c r="S40" s="81" t="s">
        <v>857</v>
      </c>
      <c r="T40" s="81"/>
      <c r="U40" s="69"/>
      <c r="V40" s="81"/>
      <c r="W40" s="81"/>
      <c r="X40" s="81"/>
      <c r="Y40" s="66" t="s">
        <v>866</v>
      </c>
      <c r="Z40" s="66" t="s">
        <v>874</v>
      </c>
      <c r="AA40" s="81"/>
      <c r="AB40" s="77" t="s">
        <v>806</v>
      </c>
      <c r="AC40" s="77" t="s">
        <v>976</v>
      </c>
      <c r="AD40" s="77">
        <v>1</v>
      </c>
      <c r="AE40" s="77" t="s">
        <v>69</v>
      </c>
      <c r="AF40" s="77" t="s">
        <v>65</v>
      </c>
      <c r="AG40" s="77"/>
      <c r="AH40" s="77"/>
      <c r="AI40" s="77"/>
      <c r="AJ40" s="77"/>
      <c r="AK40" s="77"/>
      <c r="AL40" s="77"/>
      <c r="AM40" s="81"/>
      <c r="AN40" s="81"/>
      <c r="AO40" s="66" t="s">
        <v>933</v>
      </c>
      <c r="AP40" s="66" t="s">
        <v>933</v>
      </c>
      <c r="AQ40" s="66" t="s">
        <v>935</v>
      </c>
      <c r="AR40" s="81"/>
      <c r="AS40" s="81" t="s">
        <v>288</v>
      </c>
      <c r="AT40" s="81">
        <v>2021</v>
      </c>
      <c r="AU40" s="81" t="s">
        <v>242</v>
      </c>
      <c r="AV40" s="81"/>
      <c r="AW40" s="76"/>
      <c r="AX40" s="76"/>
      <c r="AY40" s="76" t="s">
        <v>73</v>
      </c>
    </row>
    <row r="41" spans="1:52" s="83" customFormat="1" ht="48" hidden="1" x14ac:dyDescent="0.3">
      <c r="A41" s="76">
        <v>40</v>
      </c>
      <c r="B41" s="77" t="s">
        <v>318</v>
      </c>
      <c r="C41" s="78" t="s">
        <v>319</v>
      </c>
      <c r="D41" s="69" t="s">
        <v>78</v>
      </c>
      <c r="E41" s="76" t="s">
        <v>39</v>
      </c>
      <c r="F41" s="81" t="s">
        <v>40</v>
      </c>
      <c r="G41" s="76" t="s">
        <v>41</v>
      </c>
      <c r="H41" s="76" t="s">
        <v>131</v>
      </c>
      <c r="I41" s="79"/>
      <c r="J41" s="76"/>
      <c r="K41" s="80" t="s">
        <v>44</v>
      </c>
      <c r="L41" s="81" t="s">
        <v>214</v>
      </c>
      <c r="M41" s="76" t="s">
        <v>85</v>
      </c>
      <c r="N41" s="76" t="s">
        <v>134</v>
      </c>
      <c r="O41" s="76" t="s">
        <v>271</v>
      </c>
      <c r="P41" s="82" t="s">
        <v>320</v>
      </c>
      <c r="Q41" s="81" t="s">
        <v>50</v>
      </c>
      <c r="R41" s="81" t="s">
        <v>321</v>
      </c>
      <c r="S41" s="81" t="s">
        <v>321</v>
      </c>
      <c r="T41" s="81"/>
      <c r="U41" s="69"/>
      <c r="V41" s="81"/>
      <c r="W41" s="81"/>
      <c r="X41" s="81"/>
      <c r="Y41" s="66" t="s">
        <v>865</v>
      </c>
      <c r="Z41" s="66" t="s">
        <v>865</v>
      </c>
      <c r="AA41" s="81"/>
      <c r="AB41" s="77" t="s">
        <v>318</v>
      </c>
      <c r="AC41" s="77" t="s">
        <v>50</v>
      </c>
      <c r="AD41" s="77">
        <v>1</v>
      </c>
      <c r="AE41" s="77" t="s">
        <v>69</v>
      </c>
      <c r="AF41" s="77" t="s">
        <v>65</v>
      </c>
      <c r="AG41" s="77"/>
      <c r="AH41" s="77"/>
      <c r="AI41" s="77"/>
      <c r="AJ41" s="77"/>
      <c r="AK41" s="77"/>
      <c r="AL41" s="77"/>
      <c r="AM41" s="81"/>
      <c r="AN41" s="81"/>
      <c r="AO41" s="66"/>
      <c r="AP41" s="66"/>
      <c r="AQ41" s="66"/>
      <c r="AR41" s="81"/>
      <c r="AS41" s="81" t="s">
        <v>288</v>
      </c>
      <c r="AT41" s="81">
        <v>2021</v>
      </c>
      <c r="AU41" s="81" t="s">
        <v>242</v>
      </c>
      <c r="AV41" s="81"/>
      <c r="AW41" s="76"/>
      <c r="AX41" s="76"/>
      <c r="AY41" s="76" t="s">
        <v>73</v>
      </c>
      <c r="AZ41" s="91" t="s">
        <v>1057</v>
      </c>
    </row>
    <row r="42" spans="1:52" s="83" customFormat="1" ht="60" hidden="1" x14ac:dyDescent="0.3">
      <c r="A42" s="76">
        <v>41</v>
      </c>
      <c r="B42" s="77" t="s">
        <v>322</v>
      </c>
      <c r="C42" s="78" t="s">
        <v>819</v>
      </c>
      <c r="D42" s="69" t="s">
        <v>852</v>
      </c>
      <c r="E42" s="76" t="s">
        <v>39</v>
      </c>
      <c r="F42" s="76" t="s">
        <v>40</v>
      </c>
      <c r="G42" s="76" t="s">
        <v>41</v>
      </c>
      <c r="H42" s="76" t="s">
        <v>131</v>
      </c>
      <c r="I42" s="79" t="s">
        <v>291</v>
      </c>
      <c r="J42" s="76" t="s">
        <v>217</v>
      </c>
      <c r="K42" s="80" t="s">
        <v>44</v>
      </c>
      <c r="L42" s="81" t="s">
        <v>45</v>
      </c>
      <c r="M42" s="76" t="s">
        <v>246</v>
      </c>
      <c r="N42" s="76" t="s">
        <v>247</v>
      </c>
      <c r="O42" s="76" t="s">
        <v>323</v>
      </c>
      <c r="P42" s="81" t="s">
        <v>65</v>
      </c>
      <c r="Q42" s="81" t="s">
        <v>98</v>
      </c>
      <c r="R42" s="81" t="s">
        <v>137</v>
      </c>
      <c r="S42" s="81" t="s">
        <v>324</v>
      </c>
      <c r="T42" s="81"/>
      <c r="U42" s="69"/>
      <c r="V42" s="81"/>
      <c r="W42" s="81"/>
      <c r="X42" s="81"/>
      <c r="Y42" s="66" t="s">
        <v>70</v>
      </c>
      <c r="Z42" s="66" t="s">
        <v>885</v>
      </c>
      <c r="AA42" s="81"/>
      <c r="AB42" s="77" t="s">
        <v>322</v>
      </c>
      <c r="AC42" s="77" t="s">
        <v>976</v>
      </c>
      <c r="AD42" s="77">
        <v>1</v>
      </c>
      <c r="AE42" s="77">
        <v>1</v>
      </c>
      <c r="AF42" s="77" t="s">
        <v>984</v>
      </c>
      <c r="AG42" s="77"/>
      <c r="AH42" s="77"/>
      <c r="AI42" s="77"/>
      <c r="AJ42" s="77"/>
      <c r="AK42" s="77"/>
      <c r="AL42" s="77"/>
      <c r="AM42" s="81"/>
      <c r="AN42" s="81"/>
      <c r="AO42" s="81"/>
      <c r="AP42" s="81"/>
      <c r="AQ42" s="81"/>
      <c r="AR42" s="81"/>
      <c r="AS42" s="81" t="s">
        <v>288</v>
      </c>
      <c r="AT42" s="81">
        <v>2021</v>
      </c>
      <c r="AU42" s="81" t="s">
        <v>242</v>
      </c>
      <c r="AV42" s="81"/>
      <c r="AW42" s="76"/>
      <c r="AX42" s="76"/>
      <c r="AY42" s="76" t="s">
        <v>803</v>
      </c>
    </row>
    <row r="43" spans="1:52" s="83" customFormat="1" ht="24" hidden="1" x14ac:dyDescent="0.3">
      <c r="A43" s="76">
        <v>42</v>
      </c>
      <c r="B43" s="77" t="s">
        <v>325</v>
      </c>
      <c r="C43" s="78" t="s">
        <v>326</v>
      </c>
      <c r="D43" s="69" t="s">
        <v>78</v>
      </c>
      <c r="E43" s="76" t="s">
        <v>39</v>
      </c>
      <c r="F43" s="81" t="s">
        <v>40</v>
      </c>
      <c r="G43" s="76" t="s">
        <v>41</v>
      </c>
      <c r="H43" s="76" t="s">
        <v>183</v>
      </c>
      <c r="I43" s="79"/>
      <c r="J43" s="76"/>
      <c r="K43" s="80" t="s">
        <v>218</v>
      </c>
      <c r="L43" s="81" t="s">
        <v>84</v>
      </c>
      <c r="M43" s="76" t="s">
        <v>62</v>
      </c>
      <c r="N43" s="76" t="s">
        <v>63</v>
      </c>
      <c r="O43" s="76" t="s">
        <v>259</v>
      </c>
      <c r="P43" s="81" t="s">
        <v>65</v>
      </c>
      <c r="Q43" s="81" t="s">
        <v>65</v>
      </c>
      <c r="R43" s="81" t="s">
        <v>65</v>
      </c>
      <c r="S43" s="81" t="s">
        <v>65</v>
      </c>
      <c r="T43" s="81"/>
      <c r="U43" s="69"/>
      <c r="V43" s="81"/>
      <c r="W43" s="81"/>
      <c r="X43" s="81"/>
      <c r="Y43" s="66"/>
      <c r="Z43" s="66"/>
      <c r="AA43" s="81"/>
      <c r="AB43" s="77" t="s">
        <v>924</v>
      </c>
      <c r="AC43" s="77" t="s">
        <v>794</v>
      </c>
      <c r="AD43" s="77" t="s">
        <v>784</v>
      </c>
      <c r="AE43" s="77" t="s">
        <v>69</v>
      </c>
      <c r="AF43" s="77" t="s">
        <v>65</v>
      </c>
      <c r="AG43" s="77"/>
      <c r="AH43" s="77"/>
      <c r="AI43" s="77"/>
      <c r="AJ43" s="77"/>
      <c r="AK43" s="77"/>
      <c r="AL43" s="77"/>
      <c r="AM43" s="81"/>
      <c r="AN43" s="81"/>
      <c r="AO43" s="81"/>
      <c r="AP43" s="81"/>
      <c r="AQ43" s="81"/>
      <c r="AR43" s="81"/>
      <c r="AS43" s="81" t="s">
        <v>288</v>
      </c>
      <c r="AT43" s="81">
        <v>2021</v>
      </c>
      <c r="AU43" s="81" t="s">
        <v>242</v>
      </c>
      <c r="AV43" s="81"/>
      <c r="AW43" s="76"/>
      <c r="AX43" s="81" t="s">
        <v>847</v>
      </c>
      <c r="AY43" s="76" t="s">
        <v>804</v>
      </c>
    </row>
    <row r="44" spans="1:52" s="83" customFormat="1" ht="36" x14ac:dyDescent="0.3">
      <c r="A44" s="76">
        <v>43</v>
      </c>
      <c r="B44" s="77" t="s">
        <v>327</v>
      </c>
      <c r="C44" s="78" t="s">
        <v>328</v>
      </c>
      <c r="D44" s="69" t="s">
        <v>38</v>
      </c>
      <c r="E44" s="76" t="s">
        <v>39</v>
      </c>
      <c r="F44" s="81" t="s">
        <v>40</v>
      </c>
      <c r="G44" s="76" t="s">
        <v>41</v>
      </c>
      <c r="H44" s="76" t="s">
        <v>131</v>
      </c>
      <c r="I44" s="79"/>
      <c r="J44" s="76"/>
      <c r="K44" s="80" t="s">
        <v>329</v>
      </c>
      <c r="L44" s="81" t="s">
        <v>125</v>
      </c>
      <c r="M44" s="76" t="s">
        <v>85</v>
      </c>
      <c r="N44" s="76" t="s">
        <v>134</v>
      </c>
      <c r="O44" s="76" t="s">
        <v>330</v>
      </c>
      <c r="P44" s="82" t="s">
        <v>331</v>
      </c>
      <c r="Q44" s="81" t="s">
        <v>98</v>
      </c>
      <c r="R44" s="81" t="s">
        <v>332</v>
      </c>
      <c r="S44" s="81" t="s">
        <v>333</v>
      </c>
      <c r="T44" s="81"/>
      <c r="U44" s="69"/>
      <c r="V44" s="81"/>
      <c r="W44" s="81"/>
      <c r="X44" s="81"/>
      <c r="Y44" s="77"/>
      <c r="Z44" s="77" t="s">
        <v>70</v>
      </c>
      <c r="AA44" s="81"/>
      <c r="AB44" s="77" t="s">
        <v>327</v>
      </c>
      <c r="AC44" s="77" t="s">
        <v>976</v>
      </c>
      <c r="AD44" s="77">
        <v>1</v>
      </c>
      <c r="AE44" s="77" t="s">
        <v>73</v>
      </c>
      <c r="AF44" s="77" t="s">
        <v>73</v>
      </c>
      <c r="AG44" s="77"/>
      <c r="AH44" s="77"/>
      <c r="AI44" s="77"/>
      <c r="AJ44" s="77"/>
      <c r="AK44" s="77"/>
      <c r="AL44" s="77"/>
      <c r="AM44" s="81"/>
      <c r="AN44" s="81"/>
      <c r="AO44" s="66"/>
      <c r="AP44" s="66"/>
      <c r="AQ44" s="66"/>
      <c r="AR44" s="81"/>
      <c r="AS44" s="81" t="s">
        <v>288</v>
      </c>
      <c r="AT44" s="81">
        <v>2021</v>
      </c>
      <c r="AU44" s="81" t="s">
        <v>242</v>
      </c>
      <c r="AV44" s="81"/>
      <c r="AW44" s="76"/>
      <c r="AX44" s="76"/>
      <c r="AY44" s="76" t="s">
        <v>797</v>
      </c>
    </row>
    <row r="45" spans="1:52" s="83" customFormat="1" ht="72" hidden="1" x14ac:dyDescent="0.3">
      <c r="A45" s="76">
        <v>44</v>
      </c>
      <c r="B45" s="77" t="s">
        <v>334</v>
      </c>
      <c r="C45" s="78" t="s">
        <v>335</v>
      </c>
      <c r="D45" s="69" t="s">
        <v>852</v>
      </c>
      <c r="E45" s="76" t="s">
        <v>39</v>
      </c>
      <c r="F45" s="81" t="s">
        <v>40</v>
      </c>
      <c r="G45" s="76" t="s">
        <v>41</v>
      </c>
      <c r="H45" s="76" t="s">
        <v>131</v>
      </c>
      <c r="I45" s="79" t="s">
        <v>291</v>
      </c>
      <c r="J45" s="76" t="s">
        <v>336</v>
      </c>
      <c r="K45" s="80" t="s">
        <v>337</v>
      </c>
      <c r="L45" s="81" t="s">
        <v>45</v>
      </c>
      <c r="M45" s="76" t="s">
        <v>85</v>
      </c>
      <c r="N45" s="76" t="s">
        <v>134</v>
      </c>
      <c r="O45" s="76" t="s">
        <v>239</v>
      </c>
      <c r="P45" s="82" t="s">
        <v>338</v>
      </c>
      <c r="Q45" s="81" t="s">
        <v>50</v>
      </c>
      <c r="R45" s="81" t="s">
        <v>339</v>
      </c>
      <c r="S45" s="81" t="s">
        <v>333</v>
      </c>
      <c r="T45" s="81"/>
      <c r="U45" s="69"/>
      <c r="V45" s="81"/>
      <c r="W45" s="81"/>
      <c r="X45" s="81"/>
      <c r="Y45" s="77" t="s">
        <v>865</v>
      </c>
      <c r="Z45" s="77" t="s">
        <v>865</v>
      </c>
      <c r="AA45" s="81"/>
      <c r="AB45" s="77" t="s">
        <v>334</v>
      </c>
      <c r="AC45" s="77" t="s">
        <v>50</v>
      </c>
      <c r="AD45" s="77">
        <v>1</v>
      </c>
      <c r="AE45" s="77" t="s">
        <v>69</v>
      </c>
      <c r="AF45" s="77" t="s">
        <v>65</v>
      </c>
      <c r="AG45" s="77"/>
      <c r="AH45" s="77"/>
      <c r="AI45" s="77"/>
      <c r="AJ45" s="77"/>
      <c r="AK45" s="77"/>
      <c r="AL45" s="77"/>
      <c r="AM45" s="81"/>
      <c r="AN45" s="81"/>
      <c r="AO45" s="81"/>
      <c r="AP45" s="81"/>
      <c r="AQ45" s="81"/>
      <c r="AR45" s="81"/>
      <c r="AS45" s="81" t="s">
        <v>340</v>
      </c>
      <c r="AT45" s="81">
        <v>2021</v>
      </c>
      <c r="AU45" s="81" t="s">
        <v>242</v>
      </c>
      <c r="AV45" s="81"/>
      <c r="AW45" s="76"/>
      <c r="AX45" s="76"/>
      <c r="AY45" s="76" t="s">
        <v>794</v>
      </c>
    </row>
    <row r="46" spans="1:52" s="83" customFormat="1" ht="36" hidden="1" x14ac:dyDescent="0.3">
      <c r="A46" s="76">
        <v>45</v>
      </c>
      <c r="B46" s="84" t="s">
        <v>341</v>
      </c>
      <c r="C46" s="78" t="s">
        <v>342</v>
      </c>
      <c r="D46" s="69" t="s">
        <v>78</v>
      </c>
      <c r="E46" s="76" t="s">
        <v>39</v>
      </c>
      <c r="F46" s="81" t="s">
        <v>40</v>
      </c>
      <c r="G46" s="76" t="s">
        <v>79</v>
      </c>
      <c r="H46" s="76" t="s">
        <v>80</v>
      </c>
      <c r="I46" s="79" t="s">
        <v>344</v>
      </c>
      <c r="J46" s="76" t="s">
        <v>345</v>
      </c>
      <c r="K46" s="80" t="s">
        <v>346</v>
      </c>
      <c r="L46" s="81" t="s">
        <v>84</v>
      </c>
      <c r="M46" s="76" t="s">
        <v>85</v>
      </c>
      <c r="N46" s="76" t="s">
        <v>86</v>
      </c>
      <c r="O46" s="76" t="s">
        <v>347</v>
      </c>
      <c r="P46" s="82" t="s">
        <v>348</v>
      </c>
      <c r="Q46" s="81" t="s">
        <v>50</v>
      </c>
      <c r="R46" s="81" t="s">
        <v>349</v>
      </c>
      <c r="S46" s="81" t="s">
        <v>349</v>
      </c>
      <c r="T46" s="81"/>
      <c r="U46" s="69"/>
      <c r="V46" s="81"/>
      <c r="W46" s="81"/>
      <c r="X46" s="81"/>
      <c r="Y46" s="77" t="s">
        <v>865</v>
      </c>
      <c r="Z46" s="77" t="s">
        <v>865</v>
      </c>
      <c r="AA46" s="81"/>
      <c r="AB46" s="85" t="s">
        <v>341</v>
      </c>
      <c r="AC46" s="77" t="s">
        <v>794</v>
      </c>
      <c r="AD46" s="85" t="s">
        <v>784</v>
      </c>
      <c r="AE46" s="77" t="s">
        <v>784</v>
      </c>
      <c r="AF46" s="77" t="s">
        <v>65</v>
      </c>
      <c r="AG46" s="77"/>
      <c r="AH46" s="77"/>
      <c r="AI46" s="77"/>
      <c r="AJ46" s="77"/>
      <c r="AK46" s="77"/>
      <c r="AL46" s="77"/>
      <c r="AM46" s="81"/>
      <c r="AN46" s="81"/>
      <c r="AO46" s="81"/>
      <c r="AP46" s="81"/>
      <c r="AQ46" s="81"/>
      <c r="AR46" s="81"/>
      <c r="AS46" s="81" t="s">
        <v>340</v>
      </c>
      <c r="AT46" s="81">
        <v>2021</v>
      </c>
      <c r="AU46" s="81" t="s">
        <v>242</v>
      </c>
      <c r="AV46" s="81"/>
      <c r="AW46" s="76"/>
      <c r="AX46" s="81" t="s">
        <v>848</v>
      </c>
      <c r="AY46" s="76" t="s">
        <v>794</v>
      </c>
    </row>
    <row r="47" spans="1:52" s="83" customFormat="1" ht="36" hidden="1" x14ac:dyDescent="0.3">
      <c r="A47" s="76">
        <v>46</v>
      </c>
      <c r="B47" s="77" t="s">
        <v>350</v>
      </c>
      <c r="C47" s="78" t="s">
        <v>351</v>
      </c>
      <c r="D47" s="69" t="s">
        <v>852</v>
      </c>
      <c r="E47" s="76" t="s">
        <v>39</v>
      </c>
      <c r="F47" s="81" t="s">
        <v>40</v>
      </c>
      <c r="G47" s="76" t="s">
        <v>120</v>
      </c>
      <c r="H47" s="76" t="s">
        <v>120</v>
      </c>
      <c r="I47" s="79" t="s">
        <v>352</v>
      </c>
      <c r="J47" s="76" t="s">
        <v>94</v>
      </c>
      <c r="K47" s="80" t="s">
        <v>311</v>
      </c>
      <c r="L47" s="81" t="s">
        <v>214</v>
      </c>
      <c r="M47" s="76" t="s">
        <v>246</v>
      </c>
      <c r="N47" s="76" t="s">
        <v>353</v>
      </c>
      <c r="O47" s="76" t="s">
        <v>354</v>
      </c>
      <c r="P47" s="82" t="s">
        <v>355</v>
      </c>
      <c r="Q47" s="81" t="s">
        <v>50</v>
      </c>
      <c r="R47" s="81" t="s">
        <v>350</v>
      </c>
      <c r="S47" s="81" t="s">
        <v>350</v>
      </c>
      <c r="T47" s="76"/>
      <c r="U47" s="76"/>
      <c r="V47" s="76"/>
      <c r="W47" s="81"/>
      <c r="X47" s="81"/>
      <c r="Y47" s="66" t="s">
        <v>867</v>
      </c>
      <c r="Z47" s="70" t="s">
        <v>886</v>
      </c>
      <c r="AA47" s="81"/>
      <c r="AB47" s="77" t="s">
        <v>350</v>
      </c>
      <c r="AC47" s="77" t="s">
        <v>50</v>
      </c>
      <c r="AD47" s="77">
        <v>1</v>
      </c>
      <c r="AE47" s="77" t="s">
        <v>69</v>
      </c>
      <c r="AF47" s="77" t="s">
        <v>65</v>
      </c>
      <c r="AG47" s="77"/>
      <c r="AH47" s="77"/>
      <c r="AI47" s="77"/>
      <c r="AJ47" s="77"/>
      <c r="AK47" s="77"/>
      <c r="AL47" s="77"/>
      <c r="AM47" s="81"/>
      <c r="AN47" s="81"/>
      <c r="AO47" s="66"/>
      <c r="AP47" s="66"/>
      <c r="AQ47" s="66"/>
      <c r="AR47" s="81"/>
      <c r="AS47" s="81" t="s">
        <v>340</v>
      </c>
      <c r="AT47" s="81">
        <v>2021</v>
      </c>
      <c r="AU47" s="81" t="s">
        <v>242</v>
      </c>
      <c r="AV47" s="81"/>
      <c r="AW47" s="76"/>
      <c r="AX47" s="76"/>
      <c r="AY47" s="76" t="s">
        <v>798</v>
      </c>
    </row>
    <row r="48" spans="1:52" s="83" customFormat="1" ht="36" x14ac:dyDescent="0.3">
      <c r="A48" s="76">
        <v>47</v>
      </c>
      <c r="B48" s="77" t="s">
        <v>356</v>
      </c>
      <c r="C48" s="78" t="s">
        <v>357</v>
      </c>
      <c r="D48" s="92" t="s">
        <v>152</v>
      </c>
      <c r="E48" s="76" t="s">
        <v>39</v>
      </c>
      <c r="F48" s="81" t="s">
        <v>57</v>
      </c>
      <c r="G48" s="76" t="s">
        <v>58</v>
      </c>
      <c r="H48" s="76" t="s">
        <v>141</v>
      </c>
      <c r="I48" s="79" t="s">
        <v>358</v>
      </c>
      <c r="J48" s="79" t="s">
        <v>217</v>
      </c>
      <c r="K48" s="80" t="s">
        <v>73</v>
      </c>
      <c r="L48" s="81" t="s">
        <v>45</v>
      </c>
      <c r="M48" s="76" t="s">
        <v>246</v>
      </c>
      <c r="N48" s="76" t="s">
        <v>247</v>
      </c>
      <c r="O48" s="76" t="s">
        <v>248</v>
      </c>
      <c r="P48" s="82" t="s">
        <v>359</v>
      </c>
      <c r="Q48" s="81" t="s">
        <v>50</v>
      </c>
      <c r="R48" s="81" t="s">
        <v>356</v>
      </c>
      <c r="S48" s="81" t="s">
        <v>360</v>
      </c>
      <c r="T48" s="81"/>
      <c r="U48" s="69"/>
      <c r="V48" s="81"/>
      <c r="W48" s="81"/>
      <c r="X48" s="81"/>
      <c r="Y48" s="66" t="s">
        <v>865</v>
      </c>
      <c r="Z48" s="70" t="s">
        <v>882</v>
      </c>
      <c r="AA48" s="81"/>
      <c r="AB48" s="77" t="s">
        <v>356</v>
      </c>
      <c r="AC48" s="77" t="s">
        <v>977</v>
      </c>
      <c r="AD48" s="77">
        <v>1</v>
      </c>
      <c r="AE48" s="77" t="s">
        <v>69</v>
      </c>
      <c r="AF48" s="77" t="s">
        <v>65</v>
      </c>
      <c r="AG48" s="77"/>
      <c r="AH48" s="77"/>
      <c r="AI48" s="77"/>
      <c r="AJ48" s="77"/>
      <c r="AK48" s="77"/>
      <c r="AL48" s="77"/>
      <c r="AM48" s="81"/>
      <c r="AN48" s="81"/>
      <c r="AO48" s="66"/>
      <c r="AP48" s="66"/>
      <c r="AQ48" s="66"/>
      <c r="AR48" s="81"/>
      <c r="AS48" s="81" t="s">
        <v>340</v>
      </c>
      <c r="AT48" s="81">
        <v>2021</v>
      </c>
      <c r="AU48" s="81" t="s">
        <v>242</v>
      </c>
      <c r="AV48" s="81"/>
      <c r="AW48" s="76"/>
      <c r="AX48" s="76"/>
      <c r="AY48" s="76" t="s">
        <v>73</v>
      </c>
    </row>
    <row r="49" spans="1:51" s="83" customFormat="1" ht="48" x14ac:dyDescent="0.3">
      <c r="A49" s="76">
        <v>48</v>
      </c>
      <c r="B49" s="77" t="s">
        <v>361</v>
      </c>
      <c r="C49" s="78" t="s">
        <v>362</v>
      </c>
      <c r="D49" s="69" t="s">
        <v>152</v>
      </c>
      <c r="E49" s="76" t="s">
        <v>39</v>
      </c>
      <c r="F49" s="81" t="s">
        <v>57</v>
      </c>
      <c r="G49" s="76" t="s">
        <v>363</v>
      </c>
      <c r="H49" s="76" t="s">
        <v>363</v>
      </c>
      <c r="I49" s="79" t="s">
        <v>364</v>
      </c>
      <c r="J49" s="79" t="s">
        <v>94</v>
      </c>
      <c r="K49" s="80" t="s">
        <v>73</v>
      </c>
      <c r="L49" s="81" t="s">
        <v>45</v>
      </c>
      <c r="M49" s="76" t="s">
        <v>85</v>
      </c>
      <c r="N49" s="76" t="s">
        <v>365</v>
      </c>
      <c r="O49" s="76" t="s">
        <v>366</v>
      </c>
      <c r="P49" s="82" t="s">
        <v>367</v>
      </c>
      <c r="Q49" s="81" t="s">
        <v>50</v>
      </c>
      <c r="R49" s="81" t="s">
        <v>361</v>
      </c>
      <c r="S49" s="81" t="s">
        <v>361</v>
      </c>
      <c r="T49" s="81"/>
      <c r="U49" s="69"/>
      <c r="V49" s="81"/>
      <c r="W49" s="81"/>
      <c r="X49" s="81"/>
      <c r="Y49" s="66" t="s">
        <v>865</v>
      </c>
      <c r="Z49" s="70" t="s">
        <v>882</v>
      </c>
      <c r="AA49" s="81"/>
      <c r="AB49" s="77" t="s">
        <v>361</v>
      </c>
      <c r="AC49" s="77" t="s">
        <v>977</v>
      </c>
      <c r="AD49" s="77">
        <v>1</v>
      </c>
      <c r="AE49" s="77" t="s">
        <v>69</v>
      </c>
      <c r="AF49" s="77" t="s">
        <v>65</v>
      </c>
      <c r="AG49" s="77"/>
      <c r="AH49" s="77"/>
      <c r="AI49" s="77"/>
      <c r="AJ49" s="77"/>
      <c r="AK49" s="77"/>
      <c r="AL49" s="77"/>
      <c r="AM49" s="81"/>
      <c r="AN49" s="81"/>
      <c r="AO49" s="66"/>
      <c r="AP49" s="66"/>
      <c r="AQ49" s="66"/>
      <c r="AR49" s="81"/>
      <c r="AS49" s="81" t="s">
        <v>368</v>
      </c>
      <c r="AT49" s="81">
        <v>2021</v>
      </c>
      <c r="AU49" s="81" t="s">
        <v>242</v>
      </c>
      <c r="AV49" s="81"/>
      <c r="AW49" s="76"/>
      <c r="AX49" s="76"/>
      <c r="AY49" s="76" t="s">
        <v>73</v>
      </c>
    </row>
    <row r="50" spans="1:51" s="83" customFormat="1" ht="36" hidden="1" x14ac:dyDescent="0.3">
      <c r="A50" s="76">
        <v>49</v>
      </c>
      <c r="B50" s="77" t="s">
        <v>369</v>
      </c>
      <c r="C50" s="78" t="s">
        <v>370</v>
      </c>
      <c r="D50" s="69" t="s">
        <v>78</v>
      </c>
      <c r="E50" s="76" t="s">
        <v>39</v>
      </c>
      <c r="F50" s="81" t="s">
        <v>40</v>
      </c>
      <c r="G50" s="76" t="s">
        <v>120</v>
      </c>
      <c r="H50" s="76" t="s">
        <v>120</v>
      </c>
      <c r="I50" s="79" t="s">
        <v>352</v>
      </c>
      <c r="J50" s="76"/>
      <c r="K50" s="80" t="s">
        <v>73</v>
      </c>
      <c r="L50" s="81" t="s">
        <v>45</v>
      </c>
      <c r="M50" s="76" t="s">
        <v>85</v>
      </c>
      <c r="N50" s="76" t="s">
        <v>365</v>
      </c>
      <c r="O50" s="76" t="s">
        <v>366</v>
      </c>
      <c r="P50" s="82" t="s">
        <v>371</v>
      </c>
      <c r="Q50" s="81" t="s">
        <v>50</v>
      </c>
      <c r="R50" s="81" t="s">
        <v>369</v>
      </c>
      <c r="S50" s="81" t="s">
        <v>372</v>
      </c>
      <c r="T50" s="81"/>
      <c r="U50" s="69"/>
      <c r="V50" s="81"/>
      <c r="W50" s="81"/>
      <c r="X50" s="81"/>
      <c r="Y50" s="66" t="s">
        <v>865</v>
      </c>
      <c r="Z50" s="70" t="s">
        <v>882</v>
      </c>
      <c r="AA50" s="81"/>
      <c r="AB50" s="77" t="s">
        <v>369</v>
      </c>
      <c r="AC50" s="77" t="s">
        <v>794</v>
      </c>
      <c r="AD50" s="77">
        <v>1</v>
      </c>
      <c r="AE50" s="77" t="s">
        <v>69</v>
      </c>
      <c r="AF50" s="77" t="s">
        <v>65</v>
      </c>
      <c r="AG50" s="77"/>
      <c r="AH50" s="77"/>
      <c r="AI50" s="77"/>
      <c r="AJ50" s="77"/>
      <c r="AK50" s="77"/>
      <c r="AL50" s="77"/>
      <c r="AM50" s="81"/>
      <c r="AN50" s="81"/>
      <c r="AO50" s="81"/>
      <c r="AP50" s="81"/>
      <c r="AQ50" s="81"/>
      <c r="AR50" s="81"/>
      <c r="AS50" s="81" t="s">
        <v>368</v>
      </c>
      <c r="AT50" s="81">
        <v>2021</v>
      </c>
      <c r="AU50" s="81" t="s">
        <v>242</v>
      </c>
      <c r="AV50" s="81"/>
      <c r="AW50" s="76"/>
      <c r="AX50" s="81" t="s">
        <v>850</v>
      </c>
      <c r="AY50" s="76" t="s">
        <v>794</v>
      </c>
    </row>
    <row r="51" spans="1:51" s="83" customFormat="1" ht="24" x14ac:dyDescent="0.3">
      <c r="A51" s="76">
        <v>50</v>
      </c>
      <c r="B51" s="77" t="s">
        <v>373</v>
      </c>
      <c r="C51" s="78" t="s">
        <v>374</v>
      </c>
      <c r="D51" s="92" t="s">
        <v>152</v>
      </c>
      <c r="E51" s="76" t="s">
        <v>39</v>
      </c>
      <c r="F51" s="81" t="s">
        <v>40</v>
      </c>
      <c r="G51" s="76" t="s">
        <v>41</v>
      </c>
      <c r="H51" s="79" t="s">
        <v>92</v>
      </c>
      <c r="I51" s="79" t="s">
        <v>375</v>
      </c>
      <c r="J51" s="79" t="s">
        <v>94</v>
      </c>
      <c r="K51" s="80" t="s">
        <v>73</v>
      </c>
      <c r="L51" s="81" t="s">
        <v>214</v>
      </c>
      <c r="M51" s="76" t="s">
        <v>246</v>
      </c>
      <c r="N51" s="76" t="s">
        <v>376</v>
      </c>
      <c r="O51" s="76" t="s">
        <v>377</v>
      </c>
      <c r="P51" s="82" t="s">
        <v>378</v>
      </c>
      <c r="Q51" s="81" t="s">
        <v>50</v>
      </c>
      <c r="R51" s="81" t="s">
        <v>379</v>
      </c>
      <c r="S51" s="81" t="s">
        <v>379</v>
      </c>
      <c r="T51" s="81"/>
      <c r="U51" s="69"/>
      <c r="V51" s="81"/>
      <c r="W51" s="81"/>
      <c r="X51" s="81"/>
      <c r="Y51" s="66" t="s">
        <v>865</v>
      </c>
      <c r="Z51" s="66" t="s">
        <v>865</v>
      </c>
      <c r="AA51" s="81"/>
      <c r="AB51" s="77" t="s">
        <v>373</v>
      </c>
      <c r="AC51" s="77" t="s">
        <v>50</v>
      </c>
      <c r="AD51" s="77">
        <v>1</v>
      </c>
      <c r="AE51" s="77" t="s">
        <v>69</v>
      </c>
      <c r="AF51" s="77" t="s">
        <v>65</v>
      </c>
      <c r="AG51" s="77"/>
      <c r="AH51" s="77"/>
      <c r="AI51" s="77"/>
      <c r="AJ51" s="77"/>
      <c r="AK51" s="77"/>
      <c r="AL51" s="77"/>
      <c r="AM51" s="81"/>
      <c r="AN51" s="81"/>
      <c r="AO51" s="66"/>
      <c r="AP51" s="66"/>
      <c r="AQ51" s="66"/>
      <c r="AR51" s="81"/>
      <c r="AS51" s="81" t="s">
        <v>368</v>
      </c>
      <c r="AT51" s="81">
        <v>2021</v>
      </c>
      <c r="AU51" s="81" t="s">
        <v>242</v>
      </c>
      <c r="AV51" s="81"/>
      <c r="AW51" s="76"/>
      <c r="AX51" s="76"/>
      <c r="AY51" s="76" t="s">
        <v>73</v>
      </c>
    </row>
    <row r="52" spans="1:51" s="83" customFormat="1" ht="36" x14ac:dyDescent="0.3">
      <c r="A52" s="76">
        <v>51</v>
      </c>
      <c r="B52" s="77" t="s">
        <v>380</v>
      </c>
      <c r="C52" s="78" t="s">
        <v>381</v>
      </c>
      <c r="D52" s="69" t="s">
        <v>343</v>
      </c>
      <c r="E52" s="76" t="s">
        <v>39</v>
      </c>
      <c r="F52" s="81" t="s">
        <v>40</v>
      </c>
      <c r="G52" s="76" t="s">
        <v>41</v>
      </c>
      <c r="H52" s="76" t="s">
        <v>131</v>
      </c>
      <c r="I52" s="79" t="s">
        <v>291</v>
      </c>
      <c r="J52" s="79" t="s">
        <v>94</v>
      </c>
      <c r="K52" s="80" t="s">
        <v>73</v>
      </c>
      <c r="L52" s="81" t="s">
        <v>125</v>
      </c>
      <c r="M52" s="76" t="s">
        <v>246</v>
      </c>
      <c r="N52" s="76" t="s">
        <v>247</v>
      </c>
      <c r="O52" s="76" t="s">
        <v>248</v>
      </c>
      <c r="P52" s="81" t="s">
        <v>65</v>
      </c>
      <c r="Q52" s="81" t="s">
        <v>50</v>
      </c>
      <c r="R52" s="81" t="s">
        <v>137</v>
      </c>
      <c r="S52" s="81" t="s">
        <v>382</v>
      </c>
      <c r="T52" s="81"/>
      <c r="U52" s="69"/>
      <c r="V52" s="81"/>
      <c r="W52" s="81"/>
      <c r="X52" s="81"/>
      <c r="Y52" s="68" t="s">
        <v>70</v>
      </c>
      <c r="Z52" s="71" t="s">
        <v>887</v>
      </c>
      <c r="AA52" s="81"/>
      <c r="AB52" s="77" t="s">
        <v>930</v>
      </c>
      <c r="AC52" s="77" t="s">
        <v>50</v>
      </c>
      <c r="AD52" s="77">
        <v>1</v>
      </c>
      <c r="AE52" s="77" t="s">
        <v>69</v>
      </c>
      <c r="AF52" s="77" t="s">
        <v>65</v>
      </c>
      <c r="AG52" s="77"/>
      <c r="AH52" s="77"/>
      <c r="AI52" s="77"/>
      <c r="AJ52" s="77"/>
      <c r="AK52" s="77"/>
      <c r="AL52" s="77"/>
      <c r="AM52" s="81"/>
      <c r="AN52" s="81"/>
      <c r="AO52" s="66"/>
      <c r="AP52" s="66"/>
      <c r="AQ52" s="66"/>
      <c r="AR52" s="81"/>
      <c r="AS52" s="81" t="s">
        <v>368</v>
      </c>
      <c r="AT52" s="81">
        <v>2021</v>
      </c>
      <c r="AU52" s="81" t="s">
        <v>242</v>
      </c>
      <c r="AV52" s="81"/>
      <c r="AW52" s="76"/>
      <c r="AX52" s="76"/>
      <c r="AY52" s="76" t="s">
        <v>797</v>
      </c>
    </row>
    <row r="53" spans="1:51" s="83" customFormat="1" ht="24" hidden="1" x14ac:dyDescent="0.3">
      <c r="A53" s="76">
        <v>52</v>
      </c>
      <c r="B53" s="77" t="s">
        <v>383</v>
      </c>
      <c r="C53" s="78" t="s">
        <v>384</v>
      </c>
      <c r="D53" s="69" t="s">
        <v>852</v>
      </c>
      <c r="E53" s="76" t="s">
        <v>39</v>
      </c>
      <c r="F53" s="81" t="s">
        <v>40</v>
      </c>
      <c r="G53" s="76" t="s">
        <v>41</v>
      </c>
      <c r="H53" s="76" t="s">
        <v>131</v>
      </c>
      <c r="I53" s="79" t="s">
        <v>291</v>
      </c>
      <c r="J53" s="79" t="s">
        <v>94</v>
      </c>
      <c r="K53" s="80" t="s">
        <v>73</v>
      </c>
      <c r="L53" s="81" t="s">
        <v>125</v>
      </c>
      <c r="M53" s="76" t="s">
        <v>85</v>
      </c>
      <c r="N53" s="76" t="s">
        <v>134</v>
      </c>
      <c r="O53" s="76" t="s">
        <v>239</v>
      </c>
      <c r="P53" s="82" t="s">
        <v>385</v>
      </c>
      <c r="Q53" s="81" t="s">
        <v>98</v>
      </c>
      <c r="R53" s="81" t="s">
        <v>386</v>
      </c>
      <c r="S53" s="81" t="s">
        <v>382</v>
      </c>
      <c r="T53" s="81"/>
      <c r="U53" s="69"/>
      <c r="V53" s="81"/>
      <c r="W53" s="81"/>
      <c r="X53" s="81"/>
      <c r="Y53" s="66" t="s">
        <v>865</v>
      </c>
      <c r="Z53" s="70" t="s">
        <v>888</v>
      </c>
      <c r="AA53" s="81"/>
      <c r="AB53" s="77" t="s">
        <v>383</v>
      </c>
      <c r="AC53" s="77" t="s">
        <v>976</v>
      </c>
      <c r="AD53" s="77">
        <v>1</v>
      </c>
      <c r="AE53" s="77" t="s">
        <v>69</v>
      </c>
      <c r="AF53" s="77" t="s">
        <v>65</v>
      </c>
      <c r="AG53" s="77"/>
      <c r="AH53" s="77"/>
      <c r="AI53" s="77"/>
      <c r="AJ53" s="77"/>
      <c r="AK53" s="77"/>
      <c r="AL53" s="77"/>
      <c r="AM53" s="81"/>
      <c r="AN53" s="81"/>
      <c r="AO53" s="66"/>
      <c r="AP53" s="66"/>
      <c r="AQ53" s="66"/>
      <c r="AR53" s="81"/>
      <c r="AS53" s="81" t="s">
        <v>368</v>
      </c>
      <c r="AT53" s="81">
        <v>2021</v>
      </c>
      <c r="AU53" s="81" t="s">
        <v>242</v>
      </c>
      <c r="AV53" s="81"/>
      <c r="AW53" s="76"/>
      <c r="AX53" s="76"/>
      <c r="AY53" s="76" t="s">
        <v>797</v>
      </c>
    </row>
    <row r="54" spans="1:51" s="83" customFormat="1" ht="36" x14ac:dyDescent="0.3">
      <c r="A54" s="76">
        <v>53</v>
      </c>
      <c r="B54" s="77" t="s">
        <v>387</v>
      </c>
      <c r="C54" s="78" t="s">
        <v>388</v>
      </c>
      <c r="D54" s="69" t="s">
        <v>152</v>
      </c>
      <c r="E54" s="76" t="s">
        <v>39</v>
      </c>
      <c r="F54" s="81" t="s">
        <v>40</v>
      </c>
      <c r="G54" s="76" t="s">
        <v>41</v>
      </c>
      <c r="H54" s="76" t="s">
        <v>131</v>
      </c>
      <c r="I54" s="79" t="s">
        <v>291</v>
      </c>
      <c r="J54" s="79" t="s">
        <v>94</v>
      </c>
      <c r="K54" s="80" t="s">
        <v>73</v>
      </c>
      <c r="L54" s="81" t="s">
        <v>125</v>
      </c>
      <c r="M54" s="76" t="s">
        <v>85</v>
      </c>
      <c r="N54" s="76" t="s">
        <v>134</v>
      </c>
      <c r="O54" s="76" t="s">
        <v>239</v>
      </c>
      <c r="P54" s="82" t="s">
        <v>389</v>
      </c>
      <c r="Q54" s="81" t="s">
        <v>98</v>
      </c>
      <c r="R54" s="81" t="s">
        <v>386</v>
      </c>
      <c r="S54" s="81" t="s">
        <v>382</v>
      </c>
      <c r="T54" s="81"/>
      <c r="U54" s="69"/>
      <c r="V54" s="81"/>
      <c r="W54" s="81"/>
      <c r="X54" s="81"/>
      <c r="Y54" s="66" t="s">
        <v>865</v>
      </c>
      <c r="Z54" s="70" t="s">
        <v>888</v>
      </c>
      <c r="AA54" s="81"/>
      <c r="AB54" s="77" t="s">
        <v>387</v>
      </c>
      <c r="AC54" s="77" t="s">
        <v>976</v>
      </c>
      <c r="AD54" s="77" t="s">
        <v>73</v>
      </c>
      <c r="AE54" s="77" t="s">
        <v>73</v>
      </c>
      <c r="AF54" s="77" t="s">
        <v>73</v>
      </c>
      <c r="AG54" s="77"/>
      <c r="AH54" s="77"/>
      <c r="AI54" s="77"/>
      <c r="AJ54" s="77"/>
      <c r="AK54" s="77"/>
      <c r="AL54" s="77"/>
      <c r="AM54" s="81"/>
      <c r="AN54" s="81"/>
      <c r="AO54" s="66"/>
      <c r="AP54" s="66"/>
      <c r="AQ54" s="66"/>
      <c r="AR54" s="81"/>
      <c r="AS54" s="81" t="s">
        <v>368</v>
      </c>
      <c r="AT54" s="81">
        <v>2021</v>
      </c>
      <c r="AU54" s="81" t="s">
        <v>242</v>
      </c>
      <c r="AV54" s="81"/>
      <c r="AW54" s="76"/>
      <c r="AX54" s="76"/>
      <c r="AY54" s="76" t="s">
        <v>797</v>
      </c>
    </row>
    <row r="55" spans="1:51" s="83" customFormat="1" ht="24" hidden="1" x14ac:dyDescent="0.3">
      <c r="A55" s="76">
        <v>54</v>
      </c>
      <c r="B55" s="77" t="s">
        <v>390</v>
      </c>
      <c r="C55" s="78" t="s">
        <v>391</v>
      </c>
      <c r="D55" s="69" t="s">
        <v>852</v>
      </c>
      <c r="E55" s="76" t="s">
        <v>39</v>
      </c>
      <c r="F55" s="81" t="s">
        <v>57</v>
      </c>
      <c r="G55" s="76" t="s">
        <v>363</v>
      </c>
      <c r="H55" s="79" t="s">
        <v>363</v>
      </c>
      <c r="I55" s="79" t="s">
        <v>364</v>
      </c>
      <c r="J55" s="79" t="s">
        <v>94</v>
      </c>
      <c r="K55" s="80" t="s">
        <v>44</v>
      </c>
      <c r="L55" s="81" t="s">
        <v>45</v>
      </c>
      <c r="M55" s="76" t="s">
        <v>246</v>
      </c>
      <c r="N55" s="76" t="s">
        <v>247</v>
      </c>
      <c r="O55" s="76" t="s">
        <v>323</v>
      </c>
      <c r="P55" s="82" t="s">
        <v>392</v>
      </c>
      <c r="Q55" s="81" t="s">
        <v>50</v>
      </c>
      <c r="R55" s="81" t="s">
        <v>393</v>
      </c>
      <c r="S55" s="81" t="s">
        <v>393</v>
      </c>
      <c r="T55" s="81"/>
      <c r="U55" s="69"/>
      <c r="V55" s="81"/>
      <c r="W55" s="81"/>
      <c r="X55" s="81"/>
      <c r="Y55" s="66" t="s">
        <v>70</v>
      </c>
      <c r="Z55" s="66" t="s">
        <v>874</v>
      </c>
      <c r="AA55" s="81"/>
      <c r="AB55" s="77" t="s">
        <v>390</v>
      </c>
      <c r="AC55" s="77" t="s">
        <v>50</v>
      </c>
      <c r="AD55" s="77">
        <v>1</v>
      </c>
      <c r="AE55" s="77" t="s">
        <v>69</v>
      </c>
      <c r="AF55" s="77" t="s">
        <v>65</v>
      </c>
      <c r="AG55" s="77"/>
      <c r="AH55" s="77"/>
      <c r="AI55" s="77"/>
      <c r="AJ55" s="77"/>
      <c r="AK55" s="77"/>
      <c r="AL55" s="77"/>
      <c r="AM55" s="81"/>
      <c r="AN55" s="81"/>
      <c r="AO55" s="81"/>
      <c r="AP55" s="81"/>
      <c r="AQ55" s="81"/>
      <c r="AR55" s="81"/>
      <c r="AS55" s="81" t="s">
        <v>368</v>
      </c>
      <c r="AT55" s="81">
        <v>2021</v>
      </c>
      <c r="AU55" s="81" t="s">
        <v>242</v>
      </c>
      <c r="AV55" s="81"/>
      <c r="AW55" s="76"/>
      <c r="AX55" s="81" t="s">
        <v>851</v>
      </c>
      <c r="AY55" s="76" t="s">
        <v>794</v>
      </c>
    </row>
    <row r="56" spans="1:51" s="83" customFormat="1" ht="36" x14ac:dyDescent="0.3">
      <c r="A56" s="76">
        <v>55</v>
      </c>
      <c r="B56" s="77" t="s">
        <v>394</v>
      </c>
      <c r="C56" s="78" t="s">
        <v>395</v>
      </c>
      <c r="D56" s="69" t="s">
        <v>152</v>
      </c>
      <c r="E56" s="76" t="s">
        <v>39</v>
      </c>
      <c r="F56" s="81" t="s">
        <v>40</v>
      </c>
      <c r="G56" s="76" t="s">
        <v>41</v>
      </c>
      <c r="H56" s="79" t="s">
        <v>103</v>
      </c>
      <c r="I56" s="79" t="s">
        <v>105</v>
      </c>
      <c r="J56" s="76" t="s">
        <v>94</v>
      </c>
      <c r="K56" s="80" t="s">
        <v>396</v>
      </c>
      <c r="L56" s="81" t="s">
        <v>125</v>
      </c>
      <c r="M56" s="76" t="s">
        <v>85</v>
      </c>
      <c r="N56" s="76" t="s">
        <v>86</v>
      </c>
      <c r="O56" s="76" t="s">
        <v>265</v>
      </c>
      <c r="P56" s="81" t="s">
        <v>73</v>
      </c>
      <c r="Q56" s="81" t="s">
        <v>73</v>
      </c>
      <c r="R56" s="81" t="s">
        <v>397</v>
      </c>
      <c r="S56" s="81" t="s">
        <v>398</v>
      </c>
      <c r="T56" s="81"/>
      <c r="U56" s="69"/>
      <c r="V56" s="81"/>
      <c r="W56" s="81"/>
      <c r="X56" s="81"/>
      <c r="Y56" s="66"/>
      <c r="Z56" s="66" t="s">
        <v>881</v>
      </c>
      <c r="AA56" s="81"/>
      <c r="AB56" s="77" t="s">
        <v>931</v>
      </c>
      <c r="AC56" s="77" t="s">
        <v>200</v>
      </c>
      <c r="AD56" s="77" t="s">
        <v>73</v>
      </c>
      <c r="AE56" s="77" t="s">
        <v>73</v>
      </c>
      <c r="AF56" s="77" t="s">
        <v>73</v>
      </c>
      <c r="AG56" s="77"/>
      <c r="AH56" s="77"/>
      <c r="AI56" s="77"/>
      <c r="AJ56" s="77"/>
      <c r="AK56" s="77"/>
      <c r="AL56" s="77"/>
      <c r="AM56" s="81"/>
      <c r="AN56" s="81"/>
      <c r="AO56" s="66"/>
      <c r="AP56" s="66"/>
      <c r="AQ56" s="66"/>
      <c r="AR56" s="81"/>
      <c r="AS56" s="81" t="s">
        <v>288</v>
      </c>
      <c r="AT56" s="81">
        <v>2021</v>
      </c>
      <c r="AU56" s="81" t="s">
        <v>242</v>
      </c>
      <c r="AV56" s="81"/>
      <c r="AW56" s="76"/>
      <c r="AX56" s="76"/>
      <c r="AY56" s="76" t="s">
        <v>73</v>
      </c>
    </row>
    <row r="57" spans="1:51" s="83" customFormat="1" ht="48" x14ac:dyDescent="0.3">
      <c r="A57" s="76">
        <v>56</v>
      </c>
      <c r="B57" s="77" t="s">
        <v>399</v>
      </c>
      <c r="C57" s="78" t="s">
        <v>814</v>
      </c>
      <c r="D57" s="69" t="s">
        <v>38</v>
      </c>
      <c r="E57" s="76" t="s">
        <v>39</v>
      </c>
      <c r="F57" s="81" t="s">
        <v>57</v>
      </c>
      <c r="G57" s="76" t="s">
        <v>400</v>
      </c>
      <c r="H57" s="79" t="s">
        <v>401</v>
      </c>
      <c r="I57" s="79" t="s">
        <v>402</v>
      </c>
      <c r="J57" s="79" t="s">
        <v>94</v>
      </c>
      <c r="K57" s="80" t="s">
        <v>403</v>
      </c>
      <c r="L57" s="81" t="s">
        <v>125</v>
      </c>
      <c r="M57" s="76" t="s">
        <v>85</v>
      </c>
      <c r="N57" s="76" t="s">
        <v>365</v>
      </c>
      <c r="O57" s="76" t="s">
        <v>366</v>
      </c>
      <c r="P57" s="82" t="s">
        <v>404</v>
      </c>
      <c r="Q57" s="81" t="s">
        <v>50</v>
      </c>
      <c r="R57" s="81" t="s">
        <v>399</v>
      </c>
      <c r="S57" s="81" t="s">
        <v>399</v>
      </c>
      <c r="T57" s="81"/>
      <c r="U57" s="69"/>
      <c r="V57" s="81"/>
      <c r="W57" s="81"/>
      <c r="X57" s="81"/>
      <c r="Y57" s="66" t="s">
        <v>865</v>
      </c>
      <c r="Z57" s="66" t="s">
        <v>865</v>
      </c>
      <c r="AA57" s="81"/>
      <c r="AB57" s="77" t="s">
        <v>399</v>
      </c>
      <c r="AC57" s="77" t="s">
        <v>50</v>
      </c>
      <c r="AD57" s="77">
        <v>1</v>
      </c>
      <c r="AE57" s="77" t="s">
        <v>69</v>
      </c>
      <c r="AF57" s="77" t="s">
        <v>65</v>
      </c>
      <c r="AG57" s="77"/>
      <c r="AH57" s="77"/>
      <c r="AI57" s="77"/>
      <c r="AJ57" s="77"/>
      <c r="AK57" s="77"/>
      <c r="AL57" s="77"/>
      <c r="AM57" s="81"/>
      <c r="AN57" s="81"/>
      <c r="AO57" s="66"/>
      <c r="AP57" s="66"/>
      <c r="AQ57" s="66"/>
      <c r="AR57" s="81"/>
      <c r="AS57" s="81" t="s">
        <v>368</v>
      </c>
      <c r="AT57" s="81">
        <v>2021</v>
      </c>
      <c r="AU57" s="81" t="s">
        <v>242</v>
      </c>
      <c r="AV57" s="81"/>
      <c r="AW57" s="76"/>
      <c r="AX57" s="76"/>
      <c r="AY57" s="76" t="s">
        <v>73</v>
      </c>
    </row>
    <row r="58" spans="1:51" s="83" customFormat="1" ht="36" x14ac:dyDescent="0.3">
      <c r="A58" s="76">
        <v>57</v>
      </c>
      <c r="B58" s="77" t="s">
        <v>405</v>
      </c>
      <c r="C58" s="78" t="s">
        <v>815</v>
      </c>
      <c r="D58" s="69" t="s">
        <v>38</v>
      </c>
      <c r="E58" s="76" t="s">
        <v>39</v>
      </c>
      <c r="F58" s="81" t="s">
        <v>40</v>
      </c>
      <c r="G58" s="76" t="s">
        <v>41</v>
      </c>
      <c r="H58" s="79" t="s">
        <v>92</v>
      </c>
      <c r="I58" s="79" t="s">
        <v>270</v>
      </c>
      <c r="J58" s="76" t="s">
        <v>94</v>
      </c>
      <c r="K58" s="80" t="s">
        <v>406</v>
      </c>
      <c r="L58" s="81" t="s">
        <v>214</v>
      </c>
      <c r="M58" s="76" t="s">
        <v>246</v>
      </c>
      <c r="N58" s="76" t="s">
        <v>407</v>
      </c>
      <c r="O58" s="76" t="s">
        <v>408</v>
      </c>
      <c r="P58" s="82" t="s">
        <v>409</v>
      </c>
      <c r="Q58" s="81" t="s">
        <v>50</v>
      </c>
      <c r="R58" s="81" t="s">
        <v>72</v>
      </c>
      <c r="S58" s="81" t="s">
        <v>67</v>
      </c>
      <c r="T58" s="81"/>
      <c r="U58" s="69"/>
      <c r="V58" s="76"/>
      <c r="W58" s="76"/>
      <c r="X58" s="76"/>
      <c r="Y58" s="66" t="s">
        <v>865</v>
      </c>
      <c r="Z58" s="66" t="s">
        <v>889</v>
      </c>
      <c r="AA58" s="76"/>
      <c r="AB58" s="77" t="s">
        <v>925</v>
      </c>
      <c r="AC58" s="77" t="s">
        <v>50</v>
      </c>
      <c r="AD58" s="77">
        <v>1</v>
      </c>
      <c r="AE58" s="77" t="s">
        <v>69</v>
      </c>
      <c r="AF58" s="77" t="s">
        <v>65</v>
      </c>
      <c r="AG58" s="77"/>
      <c r="AH58" s="77"/>
      <c r="AI58" s="77"/>
      <c r="AJ58" s="77"/>
      <c r="AK58" s="77"/>
      <c r="AL58" s="77"/>
      <c r="AM58" s="81"/>
      <c r="AN58" s="81"/>
      <c r="AO58" s="66"/>
      <c r="AP58" s="66"/>
      <c r="AQ58" s="66"/>
      <c r="AR58" s="81"/>
      <c r="AS58" s="81" t="s">
        <v>368</v>
      </c>
      <c r="AT58" s="81">
        <v>2021</v>
      </c>
      <c r="AU58" s="81" t="s">
        <v>242</v>
      </c>
      <c r="AV58" s="81"/>
      <c r="AW58" s="76"/>
      <c r="AX58" s="76"/>
      <c r="AY58" s="76" t="s">
        <v>73</v>
      </c>
    </row>
    <row r="59" spans="1:51" s="83" customFormat="1" ht="48" hidden="1" x14ac:dyDescent="0.3">
      <c r="A59" s="76">
        <v>58</v>
      </c>
      <c r="B59" s="77" t="s">
        <v>410</v>
      </c>
      <c r="C59" s="78" t="s">
        <v>411</v>
      </c>
      <c r="D59" s="92" t="s">
        <v>852</v>
      </c>
      <c r="E59" s="76" t="s">
        <v>39</v>
      </c>
      <c r="F59" s="81" t="s">
        <v>57</v>
      </c>
      <c r="G59" s="76" t="s">
        <v>163</v>
      </c>
      <c r="H59" s="79" t="s">
        <v>164</v>
      </c>
      <c r="I59" s="79" t="s">
        <v>412</v>
      </c>
      <c r="J59" s="79" t="s">
        <v>217</v>
      </c>
      <c r="K59" s="80" t="s">
        <v>166</v>
      </c>
      <c r="L59" s="81" t="s">
        <v>125</v>
      </c>
      <c r="M59" s="76" t="s">
        <v>246</v>
      </c>
      <c r="N59" s="76" t="s">
        <v>407</v>
      </c>
      <c r="O59" s="76" t="s">
        <v>413</v>
      </c>
      <c r="P59" s="82" t="s">
        <v>414</v>
      </c>
      <c r="Q59" s="81" t="s">
        <v>50</v>
      </c>
      <c r="R59" s="81" t="s">
        <v>169</v>
      </c>
      <c r="S59" s="81" t="s">
        <v>170</v>
      </c>
      <c r="T59" s="81"/>
      <c r="U59" s="69"/>
      <c r="V59" s="76"/>
      <c r="W59" s="76"/>
      <c r="X59" s="76"/>
      <c r="Y59" s="66"/>
      <c r="Z59" s="66" t="s">
        <v>879</v>
      </c>
      <c r="AA59" s="76"/>
      <c r="AB59" s="77" t="s">
        <v>410</v>
      </c>
      <c r="AC59" s="77" t="s">
        <v>200</v>
      </c>
      <c r="AD59" s="77" t="s">
        <v>73</v>
      </c>
      <c r="AE59" s="77" t="s">
        <v>73</v>
      </c>
      <c r="AF59" s="77" t="s">
        <v>73</v>
      </c>
      <c r="AG59" s="77"/>
      <c r="AH59" s="77"/>
      <c r="AI59" s="77"/>
      <c r="AJ59" s="77"/>
      <c r="AK59" s="77"/>
      <c r="AL59" s="77"/>
      <c r="AM59" s="81"/>
      <c r="AN59" s="81"/>
      <c r="AO59" s="66"/>
      <c r="AP59" s="66"/>
      <c r="AQ59" s="66"/>
      <c r="AR59" s="81"/>
      <c r="AS59" s="81" t="s">
        <v>368</v>
      </c>
      <c r="AT59" s="81">
        <v>2021</v>
      </c>
      <c r="AU59" s="81" t="s">
        <v>242</v>
      </c>
      <c r="AV59" s="81"/>
      <c r="AW59" s="76"/>
      <c r="AX59" s="76"/>
      <c r="AY59" s="76" t="s">
        <v>793</v>
      </c>
    </row>
    <row r="60" spans="1:51" s="83" customFormat="1" ht="24" x14ac:dyDescent="0.3">
      <c r="A60" s="76">
        <v>59</v>
      </c>
      <c r="B60" s="77" t="s">
        <v>415</v>
      </c>
      <c r="C60" s="78" t="s">
        <v>416</v>
      </c>
      <c r="D60" s="69" t="s">
        <v>38</v>
      </c>
      <c r="E60" s="76" t="s">
        <v>39</v>
      </c>
      <c r="F60" s="81" t="s">
        <v>40</v>
      </c>
      <c r="G60" s="76" t="s">
        <v>41</v>
      </c>
      <c r="H60" s="76" t="s">
        <v>316</v>
      </c>
      <c r="I60" s="79" t="s">
        <v>317</v>
      </c>
      <c r="J60" s="76" t="s">
        <v>94</v>
      </c>
      <c r="K60" s="80" t="s">
        <v>44</v>
      </c>
      <c r="L60" s="81" t="s">
        <v>125</v>
      </c>
      <c r="M60" s="76" t="s">
        <v>246</v>
      </c>
      <c r="N60" s="76" t="s">
        <v>247</v>
      </c>
      <c r="O60" s="76" t="s">
        <v>248</v>
      </c>
      <c r="P60" s="82" t="s">
        <v>417</v>
      </c>
      <c r="Q60" s="81" t="s">
        <v>50</v>
      </c>
      <c r="R60" s="81" t="s">
        <v>415</v>
      </c>
      <c r="S60" s="81" t="s">
        <v>415</v>
      </c>
      <c r="T60" s="81"/>
      <c r="U60" s="69"/>
      <c r="V60" s="76"/>
      <c r="W60" s="76"/>
      <c r="X60" s="76"/>
      <c r="Y60" s="66" t="s">
        <v>865</v>
      </c>
      <c r="Z60" s="66" t="s">
        <v>865</v>
      </c>
      <c r="AA60" s="76"/>
      <c r="AB60" s="77" t="s">
        <v>415</v>
      </c>
      <c r="AC60" s="77" t="s">
        <v>976</v>
      </c>
      <c r="AD60" s="77">
        <v>1</v>
      </c>
      <c r="AE60" s="77" t="s">
        <v>69</v>
      </c>
      <c r="AF60" s="77" t="s">
        <v>65</v>
      </c>
      <c r="AG60" s="77"/>
      <c r="AH60" s="77"/>
      <c r="AI60" s="77"/>
      <c r="AJ60" s="77"/>
      <c r="AK60" s="77"/>
      <c r="AL60" s="77"/>
      <c r="AM60" s="81"/>
      <c r="AN60" s="81"/>
      <c r="AO60" s="66"/>
      <c r="AP60" s="66"/>
      <c r="AQ60" s="66"/>
      <c r="AR60" s="81"/>
      <c r="AS60" s="81" t="s">
        <v>368</v>
      </c>
      <c r="AT60" s="81">
        <v>2021</v>
      </c>
      <c r="AU60" s="81" t="s">
        <v>242</v>
      </c>
      <c r="AV60" s="81"/>
      <c r="AW60" s="76"/>
      <c r="AX60" s="76"/>
      <c r="AY60" s="76" t="s">
        <v>73</v>
      </c>
    </row>
    <row r="61" spans="1:51" s="83" customFormat="1" ht="96" x14ac:dyDescent="0.3">
      <c r="A61" s="76">
        <v>60</v>
      </c>
      <c r="B61" s="77" t="s">
        <v>418</v>
      </c>
      <c r="C61" s="78" t="s">
        <v>419</v>
      </c>
      <c r="D61" s="69" t="s">
        <v>38</v>
      </c>
      <c r="E61" s="76" t="s">
        <v>39</v>
      </c>
      <c r="F61" s="81" t="s">
        <v>40</v>
      </c>
      <c r="G61" s="76" t="s">
        <v>41</v>
      </c>
      <c r="H61" s="79" t="s">
        <v>103</v>
      </c>
      <c r="I61" s="79" t="s">
        <v>105</v>
      </c>
      <c r="J61" s="76" t="s">
        <v>94</v>
      </c>
      <c r="K61" s="80" t="s">
        <v>420</v>
      </c>
      <c r="L61" s="81" t="s">
        <v>125</v>
      </c>
      <c r="M61" s="76" t="s">
        <v>85</v>
      </c>
      <c r="N61" s="76" t="s">
        <v>134</v>
      </c>
      <c r="O61" s="76" t="s">
        <v>1093</v>
      </c>
      <c r="P61" s="82" t="s">
        <v>421</v>
      </c>
      <c r="Q61" s="81" t="s">
        <v>98</v>
      </c>
      <c r="R61" s="81" t="s">
        <v>422</v>
      </c>
      <c r="S61" s="81" t="s">
        <v>300</v>
      </c>
      <c r="T61" s="81"/>
      <c r="U61" s="69"/>
      <c r="V61" s="76"/>
      <c r="W61" s="76"/>
      <c r="X61" s="76"/>
      <c r="Y61" s="66" t="s">
        <v>865</v>
      </c>
      <c r="Z61" s="66" t="s">
        <v>890</v>
      </c>
      <c r="AA61" s="76"/>
      <c r="AB61" s="77" t="s">
        <v>418</v>
      </c>
      <c r="AC61" s="77" t="s">
        <v>976</v>
      </c>
      <c r="AD61" s="77">
        <v>1</v>
      </c>
      <c r="AE61" s="77" t="s">
        <v>73</v>
      </c>
      <c r="AF61" s="77" t="s">
        <v>73</v>
      </c>
      <c r="AG61" s="77"/>
      <c r="AH61" s="77"/>
      <c r="AI61" s="77"/>
      <c r="AJ61" s="77"/>
      <c r="AK61" s="77"/>
      <c r="AL61" s="77"/>
      <c r="AM61" s="81"/>
      <c r="AN61" s="81"/>
      <c r="AO61" s="66"/>
      <c r="AP61" s="66"/>
      <c r="AQ61" s="66"/>
      <c r="AR61" s="81"/>
      <c r="AS61" s="81" t="s">
        <v>340</v>
      </c>
      <c r="AT61" s="81">
        <v>2021</v>
      </c>
      <c r="AU61" s="81" t="s">
        <v>242</v>
      </c>
      <c r="AV61" s="81"/>
      <c r="AW61" s="76"/>
      <c r="AX61" s="76"/>
      <c r="AY61" s="76" t="s">
        <v>73</v>
      </c>
    </row>
    <row r="62" spans="1:51" s="83" customFormat="1" ht="36" hidden="1" x14ac:dyDescent="0.3">
      <c r="A62" s="76">
        <v>61</v>
      </c>
      <c r="B62" s="77" t="s">
        <v>423</v>
      </c>
      <c r="C62" s="90" t="s">
        <v>424</v>
      </c>
      <c r="D62" s="69" t="s">
        <v>852</v>
      </c>
      <c r="E62" s="76" t="s">
        <v>39</v>
      </c>
      <c r="F62" s="81" t="s">
        <v>40</v>
      </c>
      <c r="G62" s="76" t="s">
        <v>41</v>
      </c>
      <c r="H62" s="79" t="s">
        <v>103</v>
      </c>
      <c r="I62" s="79" t="s">
        <v>105</v>
      </c>
      <c r="J62" s="76" t="s">
        <v>425</v>
      </c>
      <c r="K62" s="80" t="s">
        <v>426</v>
      </c>
      <c r="L62" s="81" t="s">
        <v>214</v>
      </c>
      <c r="M62" s="76" t="s">
        <v>246</v>
      </c>
      <c r="N62" s="76" t="s">
        <v>353</v>
      </c>
      <c r="O62" s="76" t="s">
        <v>427</v>
      </c>
      <c r="P62" s="81" t="s">
        <v>73</v>
      </c>
      <c r="Q62" s="81" t="s">
        <v>227</v>
      </c>
      <c r="R62" s="81" t="s">
        <v>73</v>
      </c>
      <c r="S62" s="81" t="s">
        <v>382</v>
      </c>
      <c r="T62" s="81"/>
      <c r="U62" s="69"/>
      <c r="V62" s="76"/>
      <c r="W62" s="76"/>
      <c r="X62" s="76"/>
      <c r="Y62" s="66"/>
      <c r="Z62" s="71" t="s">
        <v>887</v>
      </c>
      <c r="AA62" s="76"/>
      <c r="AB62" s="77" t="s">
        <v>926</v>
      </c>
      <c r="AC62" s="77" t="s">
        <v>73</v>
      </c>
      <c r="AD62" s="77" t="s">
        <v>73</v>
      </c>
      <c r="AE62" s="77" t="s">
        <v>73</v>
      </c>
      <c r="AF62" s="77" t="s">
        <v>73</v>
      </c>
      <c r="AG62" s="77"/>
      <c r="AH62" s="77"/>
      <c r="AI62" s="77"/>
      <c r="AJ62" s="77"/>
      <c r="AK62" s="77"/>
      <c r="AL62" s="77"/>
      <c r="AM62" s="81"/>
      <c r="AN62" s="81"/>
      <c r="AO62" s="81"/>
      <c r="AP62" s="81"/>
      <c r="AQ62" s="81"/>
      <c r="AR62" s="81"/>
      <c r="AS62" s="81" t="s">
        <v>368</v>
      </c>
      <c r="AT62" s="81">
        <v>2021</v>
      </c>
      <c r="AU62" s="81" t="s">
        <v>242</v>
      </c>
      <c r="AV62" s="81"/>
      <c r="AW62" s="76"/>
      <c r="AX62" s="76"/>
      <c r="AY62" s="76" t="s">
        <v>797</v>
      </c>
    </row>
    <row r="63" spans="1:51" s="83" customFormat="1" ht="84" x14ac:dyDescent="0.3">
      <c r="A63" s="76">
        <v>62</v>
      </c>
      <c r="B63" s="77" t="s">
        <v>428</v>
      </c>
      <c r="C63" s="78" t="s">
        <v>429</v>
      </c>
      <c r="D63" s="69" t="s">
        <v>38</v>
      </c>
      <c r="E63" s="76" t="s">
        <v>39</v>
      </c>
      <c r="F63" s="81" t="s">
        <v>40</v>
      </c>
      <c r="G63" s="76" t="s">
        <v>41</v>
      </c>
      <c r="H63" s="79" t="s">
        <v>131</v>
      </c>
      <c r="I63" s="79" t="s">
        <v>291</v>
      </c>
      <c r="J63" s="79" t="s">
        <v>217</v>
      </c>
      <c r="K63" s="80" t="s">
        <v>329</v>
      </c>
      <c r="L63" s="81" t="s">
        <v>125</v>
      </c>
      <c r="M63" s="76" t="s">
        <v>85</v>
      </c>
      <c r="N63" s="76" t="s">
        <v>86</v>
      </c>
      <c r="O63" s="76" t="s">
        <v>87</v>
      </c>
      <c r="P63" s="81" t="s">
        <v>73</v>
      </c>
      <c r="Q63" s="81" t="s">
        <v>50</v>
      </c>
      <c r="R63" s="81" t="s">
        <v>72</v>
      </c>
      <c r="S63" s="81" t="s">
        <v>430</v>
      </c>
      <c r="T63" s="81"/>
      <c r="U63" s="69"/>
      <c r="V63" s="76"/>
      <c r="W63" s="76"/>
      <c r="X63" s="76"/>
      <c r="Y63" s="66"/>
      <c r="Z63" s="66" t="s">
        <v>891</v>
      </c>
      <c r="AA63" s="76"/>
      <c r="AB63" s="77" t="s">
        <v>428</v>
      </c>
      <c r="AC63" s="77" t="s">
        <v>50</v>
      </c>
      <c r="AD63" s="77">
        <v>1</v>
      </c>
      <c r="AE63" s="77" t="s">
        <v>69</v>
      </c>
      <c r="AF63" s="77" t="s">
        <v>65</v>
      </c>
      <c r="AG63" s="77"/>
      <c r="AH63" s="77"/>
      <c r="AI63" s="77"/>
      <c r="AJ63" s="77"/>
      <c r="AK63" s="77"/>
      <c r="AL63" s="77"/>
      <c r="AM63" s="81"/>
      <c r="AN63" s="81"/>
      <c r="AO63" s="66"/>
      <c r="AP63" s="66"/>
      <c r="AQ63" s="66"/>
      <c r="AR63" s="81"/>
      <c r="AS63" s="81" t="s">
        <v>340</v>
      </c>
      <c r="AT63" s="81">
        <v>2021</v>
      </c>
      <c r="AU63" s="81" t="s">
        <v>242</v>
      </c>
      <c r="AV63" s="81"/>
      <c r="AW63" s="76"/>
      <c r="AX63" s="76"/>
      <c r="AY63" s="76" t="s">
        <v>796</v>
      </c>
    </row>
    <row r="64" spans="1:51" s="83" customFormat="1" ht="48" hidden="1" x14ac:dyDescent="0.3">
      <c r="A64" s="76">
        <v>63</v>
      </c>
      <c r="B64" s="76" t="s">
        <v>431</v>
      </c>
      <c r="C64" s="78" t="s">
        <v>816</v>
      </c>
      <c r="D64" s="69" t="s">
        <v>852</v>
      </c>
      <c r="E64" s="76" t="s">
        <v>39</v>
      </c>
      <c r="F64" s="81" t="s">
        <v>40</v>
      </c>
      <c r="G64" s="76" t="s">
        <v>41</v>
      </c>
      <c r="H64" s="79" t="s">
        <v>131</v>
      </c>
      <c r="I64" s="79" t="s">
        <v>291</v>
      </c>
      <c r="J64" s="79" t="s">
        <v>217</v>
      </c>
      <c r="K64" s="80" t="s">
        <v>432</v>
      </c>
      <c r="L64" s="81" t="s">
        <v>45</v>
      </c>
      <c r="M64" s="76" t="s">
        <v>246</v>
      </c>
      <c r="N64" s="76" t="s">
        <v>353</v>
      </c>
      <c r="O64" s="76" t="s">
        <v>433</v>
      </c>
      <c r="P64" s="82" t="s">
        <v>434</v>
      </c>
      <c r="Q64" s="81" t="s">
        <v>50</v>
      </c>
      <c r="R64" s="81" t="s">
        <v>72</v>
      </c>
      <c r="S64" s="81" t="s">
        <v>333</v>
      </c>
      <c r="T64" s="81"/>
      <c r="U64" s="69"/>
      <c r="V64" s="76"/>
      <c r="W64" s="76"/>
      <c r="X64" s="76"/>
      <c r="Y64" s="69"/>
      <c r="Z64" s="72" t="s">
        <v>892</v>
      </c>
      <c r="AA64" s="76"/>
      <c r="AB64" s="81" t="s">
        <v>927</v>
      </c>
      <c r="AC64" s="77" t="s">
        <v>50</v>
      </c>
      <c r="AD64" s="81">
        <v>1</v>
      </c>
      <c r="AE64" s="81" t="s">
        <v>69</v>
      </c>
      <c r="AF64" s="81" t="s">
        <v>65</v>
      </c>
      <c r="AG64" s="81"/>
      <c r="AH64" s="81"/>
      <c r="AI64" s="81"/>
      <c r="AJ64" s="81"/>
      <c r="AK64" s="81"/>
      <c r="AL64" s="81"/>
      <c r="AM64" s="81"/>
      <c r="AN64" s="81"/>
      <c r="AO64" s="81"/>
      <c r="AP64" s="81"/>
      <c r="AQ64" s="81"/>
      <c r="AR64" s="81"/>
      <c r="AS64" s="81" t="s">
        <v>368</v>
      </c>
      <c r="AT64" s="81">
        <v>2021</v>
      </c>
      <c r="AU64" s="81" t="s">
        <v>242</v>
      </c>
      <c r="AV64" s="81"/>
      <c r="AW64" s="76"/>
      <c r="AX64" s="76"/>
      <c r="AY64" s="76" t="s">
        <v>794</v>
      </c>
    </row>
    <row r="65" spans="1:52" s="83" customFormat="1" ht="24" x14ac:dyDescent="0.3">
      <c r="A65" s="76">
        <v>64</v>
      </c>
      <c r="B65" s="76" t="s">
        <v>435</v>
      </c>
      <c r="C65" s="78" t="s">
        <v>817</v>
      </c>
      <c r="D65" s="69" t="s">
        <v>152</v>
      </c>
      <c r="E65" s="76" t="s">
        <v>39</v>
      </c>
      <c r="F65" s="81" t="s">
        <v>40</v>
      </c>
      <c r="G65" s="76" t="s">
        <v>41</v>
      </c>
      <c r="H65" s="79" t="s">
        <v>92</v>
      </c>
      <c r="I65" s="79" t="s">
        <v>270</v>
      </c>
      <c r="J65" s="79" t="s">
        <v>94</v>
      </c>
      <c r="K65" s="80" t="s">
        <v>436</v>
      </c>
      <c r="L65" s="81" t="s">
        <v>214</v>
      </c>
      <c r="M65" s="76" t="s">
        <v>85</v>
      </c>
      <c r="N65" s="76" t="s">
        <v>86</v>
      </c>
      <c r="O65" s="76" t="s">
        <v>836</v>
      </c>
      <c r="P65" s="81" t="s">
        <v>65</v>
      </c>
      <c r="Q65" s="81" t="s">
        <v>50</v>
      </c>
      <c r="R65" s="81" t="s">
        <v>73</v>
      </c>
      <c r="S65" s="81" t="s">
        <v>858</v>
      </c>
      <c r="T65" s="81"/>
      <c r="U65" s="69"/>
      <c r="V65" s="76"/>
      <c r="W65" s="76"/>
      <c r="X65" s="76"/>
      <c r="Y65" s="69"/>
      <c r="Z65" s="66" t="s">
        <v>881</v>
      </c>
      <c r="AA65" s="76"/>
      <c r="AB65" s="81" t="s">
        <v>435</v>
      </c>
      <c r="AC65" s="77" t="s">
        <v>50</v>
      </c>
      <c r="AD65" s="81" t="s">
        <v>73</v>
      </c>
      <c r="AE65" s="81" t="s">
        <v>69</v>
      </c>
      <c r="AF65" s="81" t="s">
        <v>73</v>
      </c>
      <c r="AG65" s="81"/>
      <c r="AH65" s="81"/>
      <c r="AI65" s="81"/>
      <c r="AJ65" s="81"/>
      <c r="AK65" s="81"/>
      <c r="AL65" s="81"/>
      <c r="AM65" s="81"/>
      <c r="AN65" s="81"/>
      <c r="AO65" s="66"/>
      <c r="AP65" s="66"/>
      <c r="AQ65" s="66"/>
      <c r="AR65" s="81"/>
      <c r="AS65" s="81" t="s">
        <v>368</v>
      </c>
      <c r="AT65" s="81">
        <v>2021</v>
      </c>
      <c r="AU65" s="81" t="s">
        <v>242</v>
      </c>
      <c r="AV65" s="81"/>
      <c r="AW65" s="76"/>
      <c r="AX65" s="76"/>
      <c r="AY65" s="76"/>
    </row>
    <row r="66" spans="1:52" s="83" customFormat="1" ht="48" x14ac:dyDescent="0.3">
      <c r="A66" s="93">
        <v>65</v>
      </c>
      <c r="B66" s="93" t="s">
        <v>437</v>
      </c>
      <c r="C66" s="90" t="s">
        <v>818</v>
      </c>
      <c r="D66" s="94" t="s">
        <v>343</v>
      </c>
      <c r="E66" s="93" t="s">
        <v>39</v>
      </c>
      <c r="F66" s="95" t="s">
        <v>57</v>
      </c>
      <c r="G66" s="93" t="s">
        <v>163</v>
      </c>
      <c r="H66" s="96" t="s">
        <v>164</v>
      </c>
      <c r="I66" s="96" t="s">
        <v>412</v>
      </c>
      <c r="J66" s="96" t="s">
        <v>94</v>
      </c>
      <c r="K66" s="97" t="s">
        <v>166</v>
      </c>
      <c r="L66" s="95" t="s">
        <v>125</v>
      </c>
      <c r="M66" s="93" t="s">
        <v>62</v>
      </c>
      <c r="N66" s="93" t="s">
        <v>63</v>
      </c>
      <c r="O66" s="93" t="s">
        <v>438</v>
      </c>
      <c r="P66" s="98" t="s">
        <v>439</v>
      </c>
      <c r="Q66" s="95" t="s">
        <v>50</v>
      </c>
      <c r="R66" s="95" t="s">
        <v>169</v>
      </c>
      <c r="S66" s="95" t="s">
        <v>170</v>
      </c>
      <c r="T66" s="81"/>
      <c r="U66" s="69"/>
      <c r="V66" s="76"/>
      <c r="W66" s="76"/>
      <c r="X66" s="76"/>
      <c r="Y66" s="94" t="s">
        <v>70</v>
      </c>
      <c r="Z66" s="94" t="s">
        <v>879</v>
      </c>
      <c r="AA66" s="93"/>
      <c r="AB66" s="95" t="s">
        <v>437</v>
      </c>
      <c r="AC66" s="99" t="s">
        <v>50</v>
      </c>
      <c r="AD66" s="95" t="s">
        <v>73</v>
      </c>
      <c r="AE66" s="95" t="s">
        <v>69</v>
      </c>
      <c r="AF66" s="95" t="s">
        <v>65</v>
      </c>
      <c r="AG66" s="95"/>
      <c r="AH66" s="95"/>
      <c r="AI66" s="95"/>
      <c r="AJ66" s="95"/>
      <c r="AK66" s="95"/>
      <c r="AL66" s="95"/>
      <c r="AM66" s="93"/>
      <c r="AN66" s="93"/>
      <c r="AO66" s="100"/>
      <c r="AP66" s="100"/>
      <c r="AQ66" s="100"/>
      <c r="AR66" s="76"/>
      <c r="AS66" s="95" t="s">
        <v>368</v>
      </c>
      <c r="AT66" s="95">
        <v>2021</v>
      </c>
      <c r="AU66" s="95" t="s">
        <v>242</v>
      </c>
      <c r="AV66" s="81"/>
      <c r="AW66" s="76"/>
      <c r="AX66" s="76"/>
      <c r="AY66" s="93" t="s">
        <v>802</v>
      </c>
      <c r="AZ66" s="101"/>
    </row>
    <row r="67" spans="1:52" s="83" customFormat="1" ht="36" hidden="1" x14ac:dyDescent="0.3">
      <c r="A67" s="76">
        <v>66</v>
      </c>
      <c r="B67" s="76" t="s">
        <v>440</v>
      </c>
      <c r="C67" s="78" t="s">
        <v>441</v>
      </c>
      <c r="D67" s="69" t="s">
        <v>852</v>
      </c>
      <c r="E67" s="76" t="s">
        <v>39</v>
      </c>
      <c r="F67" s="81" t="s">
        <v>40</v>
      </c>
      <c r="G67" s="76" t="s">
        <v>41</v>
      </c>
      <c r="H67" s="79" t="s">
        <v>92</v>
      </c>
      <c r="I67" s="79" t="s">
        <v>270</v>
      </c>
      <c r="J67" s="79" t="s">
        <v>106</v>
      </c>
      <c r="K67" s="80" t="s">
        <v>403</v>
      </c>
      <c r="L67" s="81" t="s">
        <v>125</v>
      </c>
      <c r="M67" s="76" t="s">
        <v>85</v>
      </c>
      <c r="N67" s="76" t="s">
        <v>86</v>
      </c>
      <c r="O67" s="76" t="s">
        <v>442</v>
      </c>
      <c r="P67" s="81" t="s">
        <v>65</v>
      </c>
      <c r="Q67" s="81" t="s">
        <v>65</v>
      </c>
      <c r="R67" s="81" t="s">
        <v>266</v>
      </c>
      <c r="S67" s="81" t="s">
        <v>267</v>
      </c>
      <c r="T67" s="81"/>
      <c r="U67" s="69"/>
      <c r="V67" s="76"/>
      <c r="W67" s="76"/>
      <c r="X67" s="76"/>
      <c r="Y67" s="69"/>
      <c r="Z67" s="66" t="s">
        <v>881</v>
      </c>
      <c r="AA67" s="76"/>
      <c r="AB67" s="81" t="s">
        <v>440</v>
      </c>
      <c r="AC67" s="77" t="s">
        <v>50</v>
      </c>
      <c r="AD67" s="81">
        <v>1</v>
      </c>
      <c r="AE67" s="81" t="s">
        <v>69</v>
      </c>
      <c r="AF67" s="81" t="s">
        <v>65</v>
      </c>
      <c r="AG67" s="81"/>
      <c r="AH67" s="81"/>
      <c r="AI67" s="81"/>
      <c r="AJ67" s="81"/>
      <c r="AK67" s="81"/>
      <c r="AL67" s="81"/>
      <c r="AM67" s="76"/>
      <c r="AN67" s="76"/>
      <c r="AO67" s="76"/>
      <c r="AP67" s="76"/>
      <c r="AQ67" s="76"/>
      <c r="AR67" s="76"/>
      <c r="AS67" s="81" t="s">
        <v>443</v>
      </c>
      <c r="AT67" s="81">
        <v>2021</v>
      </c>
      <c r="AU67" s="81" t="s">
        <v>53</v>
      </c>
      <c r="AV67" s="81"/>
      <c r="AW67" s="76"/>
      <c r="AX67" s="76"/>
      <c r="AY67" s="76" t="s">
        <v>794</v>
      </c>
    </row>
    <row r="68" spans="1:52" s="83" customFormat="1" ht="60" x14ac:dyDescent="0.3">
      <c r="A68" s="76">
        <v>67</v>
      </c>
      <c r="B68" s="76" t="s">
        <v>1061</v>
      </c>
      <c r="C68" s="78" t="s">
        <v>445</v>
      </c>
      <c r="D68" s="69" t="s">
        <v>152</v>
      </c>
      <c r="E68" s="76" t="s">
        <v>39</v>
      </c>
      <c r="F68" s="81" t="s">
        <v>40</v>
      </c>
      <c r="G68" s="76" t="s">
        <v>41</v>
      </c>
      <c r="H68" s="79" t="s">
        <v>446</v>
      </c>
      <c r="I68" s="81" t="s">
        <v>94</v>
      </c>
      <c r="J68" s="81" t="s">
        <v>73</v>
      </c>
      <c r="K68" s="80" t="s">
        <v>403</v>
      </c>
      <c r="L68" s="81" t="s">
        <v>125</v>
      </c>
      <c r="M68" s="76" t="s">
        <v>46</v>
      </c>
      <c r="N68" s="76" t="s">
        <v>47</v>
      </c>
      <c r="O68" s="76" t="s">
        <v>447</v>
      </c>
      <c r="P68" s="82" t="s">
        <v>448</v>
      </c>
      <c r="Q68" s="81"/>
      <c r="R68" s="81" t="s">
        <v>449</v>
      </c>
      <c r="S68" s="81" t="s">
        <v>450</v>
      </c>
      <c r="T68" s="81"/>
      <c r="U68" s="69"/>
      <c r="V68" s="76"/>
      <c r="W68" s="76"/>
      <c r="X68" s="76"/>
      <c r="Y68" s="69" t="s">
        <v>865</v>
      </c>
      <c r="Z68" s="65" t="s">
        <v>893</v>
      </c>
      <c r="AA68" s="76"/>
      <c r="AB68" s="81" t="s">
        <v>444</v>
      </c>
      <c r="AC68" s="77" t="s">
        <v>200</v>
      </c>
      <c r="AD68" s="81" t="s">
        <v>73</v>
      </c>
      <c r="AE68" s="81" t="s">
        <v>73</v>
      </c>
      <c r="AF68" s="81" t="s">
        <v>73</v>
      </c>
      <c r="AG68" s="81"/>
      <c r="AH68" s="81"/>
      <c r="AI68" s="81"/>
      <c r="AJ68" s="81"/>
      <c r="AK68" s="81"/>
      <c r="AL68" s="81"/>
      <c r="AM68" s="76"/>
      <c r="AN68" s="76"/>
      <c r="AO68" s="86"/>
      <c r="AP68" s="86"/>
      <c r="AQ68" s="86"/>
      <c r="AR68" s="76"/>
      <c r="AS68" s="81" t="s">
        <v>443</v>
      </c>
      <c r="AT68" s="81">
        <v>2021</v>
      </c>
      <c r="AU68" s="81" t="s">
        <v>53</v>
      </c>
      <c r="AV68" s="81"/>
      <c r="AW68" s="76"/>
      <c r="AX68" s="76"/>
      <c r="AY68" s="76" t="s">
        <v>789</v>
      </c>
    </row>
    <row r="69" spans="1:52" s="83" customFormat="1" ht="12" x14ac:dyDescent="0.3">
      <c r="A69" s="76">
        <v>68</v>
      </c>
      <c r="B69" s="76" t="s">
        <v>812</v>
      </c>
      <c r="C69" s="78" t="s">
        <v>451</v>
      </c>
      <c r="D69" s="69" t="s">
        <v>152</v>
      </c>
      <c r="E69" s="76" t="s">
        <v>39</v>
      </c>
      <c r="F69" s="81" t="s">
        <v>40</v>
      </c>
      <c r="G69" s="76" t="s">
        <v>41</v>
      </c>
      <c r="H69" s="79" t="s">
        <v>131</v>
      </c>
      <c r="I69" s="81" t="s">
        <v>843</v>
      </c>
      <c r="J69" s="81" t="s">
        <v>73</v>
      </c>
      <c r="K69" s="80" t="s">
        <v>403</v>
      </c>
      <c r="L69" s="81" t="s">
        <v>214</v>
      </c>
      <c r="M69" s="76" t="s">
        <v>46</v>
      </c>
      <c r="N69" s="76" t="s">
        <v>837</v>
      </c>
      <c r="O69" s="76" t="s">
        <v>838</v>
      </c>
      <c r="P69" s="81" t="s">
        <v>73</v>
      </c>
      <c r="Q69" s="81" t="s">
        <v>50</v>
      </c>
      <c r="R69" s="81" t="s">
        <v>73</v>
      </c>
      <c r="S69" s="81" t="s">
        <v>73</v>
      </c>
      <c r="T69" s="81"/>
      <c r="U69" s="69"/>
      <c r="V69" s="76"/>
      <c r="W69" s="76"/>
      <c r="X69" s="76"/>
      <c r="Y69" s="69"/>
      <c r="Z69" s="69"/>
      <c r="AA69" s="76"/>
      <c r="AB69" s="81" t="s">
        <v>812</v>
      </c>
      <c r="AC69" s="77" t="s">
        <v>50</v>
      </c>
      <c r="AD69" s="81" t="s">
        <v>73</v>
      </c>
      <c r="AE69" s="81" t="s">
        <v>73</v>
      </c>
      <c r="AF69" s="81" t="s">
        <v>73</v>
      </c>
      <c r="AG69" s="81"/>
      <c r="AH69" s="81"/>
      <c r="AI69" s="81"/>
      <c r="AJ69" s="81"/>
      <c r="AK69" s="81"/>
      <c r="AL69" s="81"/>
      <c r="AM69" s="76"/>
      <c r="AN69" s="76"/>
      <c r="AO69" s="86"/>
      <c r="AP69" s="86"/>
      <c r="AQ69" s="86"/>
      <c r="AR69" s="76"/>
      <c r="AS69" s="81" t="s">
        <v>443</v>
      </c>
      <c r="AT69" s="81">
        <v>2021</v>
      </c>
      <c r="AU69" s="81" t="s">
        <v>53</v>
      </c>
      <c r="AV69" s="81"/>
      <c r="AW69" s="76"/>
      <c r="AX69" s="76"/>
      <c r="AY69" s="76" t="s">
        <v>73</v>
      </c>
    </row>
    <row r="70" spans="1:52" s="83" customFormat="1" ht="24" x14ac:dyDescent="0.3">
      <c r="A70" s="76">
        <v>69</v>
      </c>
      <c r="B70" s="76" t="s">
        <v>452</v>
      </c>
      <c r="C70" s="78" t="s">
        <v>820</v>
      </c>
      <c r="D70" s="69" t="s">
        <v>152</v>
      </c>
      <c r="E70" s="76" t="s">
        <v>39</v>
      </c>
      <c r="F70" s="76" t="s">
        <v>40</v>
      </c>
      <c r="G70" s="76" t="s">
        <v>41</v>
      </c>
      <c r="H70" s="76" t="s">
        <v>92</v>
      </c>
      <c r="I70" s="79" t="s">
        <v>270</v>
      </c>
      <c r="J70" s="76" t="s">
        <v>95</v>
      </c>
      <c r="K70" s="80" t="s">
        <v>73</v>
      </c>
      <c r="L70" s="81" t="s">
        <v>125</v>
      </c>
      <c r="M70" s="76" t="s">
        <v>85</v>
      </c>
      <c r="N70" s="76" t="s">
        <v>134</v>
      </c>
      <c r="O70" s="76" t="s">
        <v>271</v>
      </c>
      <c r="P70" s="81" t="s">
        <v>959</v>
      </c>
      <c r="Q70" s="81"/>
      <c r="R70" s="81"/>
      <c r="S70" s="81"/>
      <c r="T70" s="81"/>
      <c r="U70" s="69"/>
      <c r="V70" s="76"/>
      <c r="W70" s="76"/>
      <c r="X70" s="76"/>
      <c r="Y70" s="69"/>
      <c r="Z70" s="72" t="s">
        <v>894</v>
      </c>
      <c r="AA70" s="76"/>
      <c r="AB70" s="81" t="s">
        <v>928</v>
      </c>
      <c r="AC70" s="77" t="s">
        <v>977</v>
      </c>
      <c r="AD70" s="81">
        <v>1</v>
      </c>
      <c r="AE70" s="81" t="s">
        <v>69</v>
      </c>
      <c r="AF70" s="81" t="s">
        <v>65</v>
      </c>
      <c r="AG70" s="81"/>
      <c r="AH70" s="81"/>
      <c r="AI70" s="81"/>
      <c r="AJ70" s="81"/>
      <c r="AK70" s="81"/>
      <c r="AL70" s="81"/>
      <c r="AM70" s="76"/>
      <c r="AN70" s="76"/>
      <c r="AO70" s="86"/>
      <c r="AP70" s="86"/>
      <c r="AQ70" s="86"/>
      <c r="AR70" s="76"/>
      <c r="AS70" s="81" t="s">
        <v>443</v>
      </c>
      <c r="AT70" s="81">
        <v>2021</v>
      </c>
      <c r="AU70" s="81" t="s">
        <v>53</v>
      </c>
      <c r="AV70" s="81"/>
      <c r="AW70" s="76"/>
      <c r="AX70" s="76"/>
      <c r="AY70" s="76" t="s">
        <v>73</v>
      </c>
    </row>
    <row r="71" spans="1:52" s="83" customFormat="1" ht="36" x14ac:dyDescent="0.3">
      <c r="A71" s="76">
        <v>70</v>
      </c>
      <c r="B71" s="76" t="s">
        <v>453</v>
      </c>
      <c r="C71" s="78" t="s">
        <v>821</v>
      </c>
      <c r="D71" s="69" t="s">
        <v>38</v>
      </c>
      <c r="E71" s="76" t="s">
        <v>39</v>
      </c>
      <c r="F71" s="76" t="s">
        <v>40</v>
      </c>
      <c r="G71" s="76" t="s">
        <v>41</v>
      </c>
      <c r="H71" s="79" t="s">
        <v>131</v>
      </c>
      <c r="I71" s="81" t="s">
        <v>842</v>
      </c>
      <c r="J71" s="79" t="s">
        <v>73</v>
      </c>
      <c r="K71" s="80" t="s">
        <v>73</v>
      </c>
      <c r="L71" s="81" t="s">
        <v>214</v>
      </c>
      <c r="M71" s="76" t="s">
        <v>85</v>
      </c>
      <c r="N71" s="76" t="s">
        <v>86</v>
      </c>
      <c r="O71" s="76" t="s">
        <v>167</v>
      </c>
      <c r="P71" s="81" t="s">
        <v>960</v>
      </c>
      <c r="Q71" s="81" t="s">
        <v>50</v>
      </c>
      <c r="R71" s="81" t="s">
        <v>453</v>
      </c>
      <c r="S71" s="81" t="s">
        <v>859</v>
      </c>
      <c r="T71" s="81"/>
      <c r="U71" s="69"/>
      <c r="V71" s="76"/>
      <c r="W71" s="76"/>
      <c r="X71" s="76"/>
      <c r="Y71" s="69" t="s">
        <v>865</v>
      </c>
      <c r="Z71" s="73" t="s">
        <v>895</v>
      </c>
      <c r="AA71" s="76"/>
      <c r="AB71" s="81" t="s">
        <v>453</v>
      </c>
      <c r="AC71" s="77" t="s">
        <v>50</v>
      </c>
      <c r="AD71" s="81">
        <v>1</v>
      </c>
      <c r="AE71" s="81" t="s">
        <v>69</v>
      </c>
      <c r="AF71" s="81" t="s">
        <v>65</v>
      </c>
      <c r="AG71" s="81"/>
      <c r="AH71" s="81"/>
      <c r="AI71" s="81"/>
      <c r="AJ71" s="81"/>
      <c r="AK71" s="81"/>
      <c r="AL71" s="81"/>
      <c r="AM71" s="76"/>
      <c r="AN71" s="76"/>
      <c r="AO71" s="86"/>
      <c r="AP71" s="86"/>
      <c r="AQ71" s="86"/>
      <c r="AR71" s="76"/>
      <c r="AS71" s="81" t="s">
        <v>443</v>
      </c>
      <c r="AT71" s="81">
        <v>2021</v>
      </c>
      <c r="AU71" s="81" t="s">
        <v>53</v>
      </c>
      <c r="AV71" s="81"/>
      <c r="AW71" s="76"/>
      <c r="AX71" s="76"/>
      <c r="AY71" s="76" t="s">
        <v>73</v>
      </c>
    </row>
    <row r="72" spans="1:52" s="83" customFormat="1" ht="84" x14ac:dyDescent="0.3">
      <c r="A72" s="76">
        <v>71</v>
      </c>
      <c r="B72" s="76" t="s">
        <v>981</v>
      </c>
      <c r="C72" s="78" t="s">
        <v>822</v>
      </c>
      <c r="D72" s="69" t="s">
        <v>152</v>
      </c>
      <c r="E72" s="76" t="s">
        <v>39</v>
      </c>
      <c r="F72" s="81" t="s">
        <v>40</v>
      </c>
      <c r="G72" s="76" t="s">
        <v>6</v>
      </c>
      <c r="H72" s="79" t="s">
        <v>120</v>
      </c>
      <c r="I72" s="79" t="s">
        <v>123</v>
      </c>
      <c r="J72" s="79" t="s">
        <v>73</v>
      </c>
      <c r="K72" s="80" t="s">
        <v>73</v>
      </c>
      <c r="L72" s="81" t="s">
        <v>214</v>
      </c>
      <c r="M72" s="76" t="s">
        <v>62</v>
      </c>
      <c r="N72" s="76" t="s">
        <v>63</v>
      </c>
      <c r="O72" s="76" t="s">
        <v>839</v>
      </c>
      <c r="P72" s="81" t="s">
        <v>855</v>
      </c>
      <c r="Q72" s="81" t="s">
        <v>50</v>
      </c>
      <c r="R72" s="81" t="s">
        <v>99</v>
      </c>
      <c r="S72" s="81" t="s">
        <v>110</v>
      </c>
      <c r="T72" s="81"/>
      <c r="U72" s="69"/>
      <c r="V72" s="76"/>
      <c r="W72" s="76"/>
      <c r="X72" s="76"/>
      <c r="Y72" s="69" t="s">
        <v>865</v>
      </c>
      <c r="Z72" s="69" t="s">
        <v>865</v>
      </c>
      <c r="AA72" s="76"/>
      <c r="AB72" s="81" t="s">
        <v>454</v>
      </c>
      <c r="AC72" s="77" t="s">
        <v>50</v>
      </c>
      <c r="AD72" s="81" t="s">
        <v>73</v>
      </c>
      <c r="AE72" s="81" t="s">
        <v>69</v>
      </c>
      <c r="AF72" s="81" t="s">
        <v>65</v>
      </c>
      <c r="AG72" s="81"/>
      <c r="AH72" s="81"/>
      <c r="AI72" s="81"/>
      <c r="AJ72" s="81"/>
      <c r="AK72" s="81"/>
      <c r="AL72" s="81"/>
      <c r="AM72" s="76"/>
      <c r="AN72" s="76"/>
      <c r="AO72" s="86"/>
      <c r="AP72" s="86"/>
      <c r="AQ72" s="86"/>
      <c r="AR72" s="76"/>
      <c r="AS72" s="81" t="s">
        <v>443</v>
      </c>
      <c r="AT72" s="81">
        <v>2021</v>
      </c>
      <c r="AU72" s="81" t="s">
        <v>53</v>
      </c>
      <c r="AV72" s="81"/>
      <c r="AW72" s="76"/>
      <c r="AX72" s="76"/>
      <c r="AY72" s="76" t="s">
        <v>73</v>
      </c>
    </row>
    <row r="73" spans="1:52" s="83" customFormat="1" ht="96" hidden="1" x14ac:dyDescent="0.3">
      <c r="A73" s="76">
        <v>72</v>
      </c>
      <c r="B73" s="81" t="s">
        <v>995</v>
      </c>
      <c r="C73" s="78" t="s">
        <v>810</v>
      </c>
      <c r="D73" s="69" t="s">
        <v>852</v>
      </c>
      <c r="E73" s="76" t="s">
        <v>39</v>
      </c>
      <c r="F73" s="76" t="s">
        <v>40</v>
      </c>
      <c r="G73" s="76" t="s">
        <v>41</v>
      </c>
      <c r="H73" s="79" t="s">
        <v>131</v>
      </c>
      <c r="I73" s="79" t="s">
        <v>291</v>
      </c>
      <c r="J73" s="79" t="s">
        <v>217</v>
      </c>
      <c r="K73" s="80" t="s">
        <v>811</v>
      </c>
      <c r="L73" s="81" t="s">
        <v>45</v>
      </c>
      <c r="M73" s="76" t="s">
        <v>246</v>
      </c>
      <c r="N73" s="76" t="s">
        <v>841</v>
      </c>
      <c r="O73" s="76" t="s">
        <v>840</v>
      </c>
      <c r="P73" s="81" t="s">
        <v>65</v>
      </c>
      <c r="Q73" s="81" t="s">
        <v>50</v>
      </c>
      <c r="R73" s="81" t="s">
        <v>860</v>
      </c>
      <c r="S73" s="81" t="s">
        <v>861</v>
      </c>
      <c r="T73" s="81"/>
      <c r="U73" s="69"/>
      <c r="V73" s="76"/>
      <c r="W73" s="76"/>
      <c r="X73" s="76"/>
      <c r="Y73" s="65" t="s">
        <v>865</v>
      </c>
      <c r="Z73" s="65" t="s">
        <v>896</v>
      </c>
      <c r="AA73" s="76"/>
      <c r="AB73" s="81" t="s">
        <v>809</v>
      </c>
      <c r="AC73" s="77" t="s">
        <v>50</v>
      </c>
      <c r="AD73" s="81">
        <v>1</v>
      </c>
      <c r="AE73" s="81" t="s">
        <v>69</v>
      </c>
      <c r="AF73" s="81" t="s">
        <v>65</v>
      </c>
      <c r="AG73" s="81"/>
      <c r="AH73" s="81"/>
      <c r="AI73" s="81"/>
      <c r="AJ73" s="81"/>
      <c r="AK73" s="81"/>
      <c r="AL73" s="81"/>
      <c r="AM73" s="76"/>
      <c r="AN73" s="76"/>
      <c r="AO73" s="76"/>
      <c r="AP73" s="76"/>
      <c r="AQ73" s="76"/>
      <c r="AR73" s="76"/>
      <c r="AS73" s="81" t="s">
        <v>443</v>
      </c>
      <c r="AT73" s="81">
        <v>2021</v>
      </c>
      <c r="AU73" s="81" t="s">
        <v>53</v>
      </c>
      <c r="AV73" s="81"/>
      <c r="AW73" s="76"/>
      <c r="AX73" s="76"/>
      <c r="AY73" s="76" t="s">
        <v>794</v>
      </c>
    </row>
    <row r="74" spans="1:52" s="83" customFormat="1" ht="132" x14ac:dyDescent="0.3">
      <c r="A74" s="76">
        <v>73</v>
      </c>
      <c r="B74" s="76" t="s">
        <v>897</v>
      </c>
      <c r="C74" s="78" t="s">
        <v>898</v>
      </c>
      <c r="D74" s="69" t="s">
        <v>38</v>
      </c>
      <c r="E74" s="76" t="s">
        <v>39</v>
      </c>
      <c r="F74" s="76" t="s">
        <v>40</v>
      </c>
      <c r="G74" s="76" t="s">
        <v>41</v>
      </c>
      <c r="H74" s="79" t="s">
        <v>899</v>
      </c>
      <c r="I74" s="79" t="s">
        <v>900</v>
      </c>
      <c r="J74" s="79"/>
      <c r="K74" s="80" t="s">
        <v>901</v>
      </c>
      <c r="L74" s="81" t="s">
        <v>214</v>
      </c>
      <c r="M74" s="76" t="s">
        <v>903</v>
      </c>
      <c r="N74" s="76" t="s">
        <v>904</v>
      </c>
      <c r="O74" s="76" t="s">
        <v>905</v>
      </c>
      <c r="P74" s="81" t="s">
        <v>961</v>
      </c>
      <c r="Q74" s="81"/>
      <c r="R74" s="81"/>
      <c r="S74" s="81"/>
      <c r="T74" s="81"/>
      <c r="U74" s="69"/>
      <c r="V74" s="76"/>
      <c r="W74" s="76"/>
      <c r="X74" s="76"/>
      <c r="Y74" s="76"/>
      <c r="Z74" s="76"/>
      <c r="AA74" s="76"/>
      <c r="AB74" s="76"/>
      <c r="AC74" s="77" t="s">
        <v>200</v>
      </c>
      <c r="AD74" s="76" t="s">
        <v>73</v>
      </c>
      <c r="AE74" s="76" t="s">
        <v>73</v>
      </c>
      <c r="AF74" s="76" t="s">
        <v>73</v>
      </c>
      <c r="AG74" s="76"/>
      <c r="AH74" s="76"/>
      <c r="AI74" s="76"/>
      <c r="AJ74" s="76"/>
      <c r="AK74" s="76"/>
      <c r="AL74" s="76"/>
      <c r="AM74" s="76"/>
      <c r="AN74" s="76"/>
      <c r="AO74" s="86"/>
      <c r="AP74" s="86"/>
      <c r="AQ74" s="86"/>
      <c r="AR74" s="76"/>
      <c r="AS74" s="81" t="s">
        <v>443</v>
      </c>
      <c r="AT74" s="81">
        <v>2021</v>
      </c>
      <c r="AU74" s="81" t="s">
        <v>53</v>
      </c>
      <c r="AV74" s="81"/>
      <c r="AW74" s="76"/>
      <c r="AX74" s="76"/>
      <c r="AY74" s="76" t="s">
        <v>902</v>
      </c>
    </row>
    <row r="75" spans="1:52" s="83" customFormat="1" ht="120" x14ac:dyDescent="0.3">
      <c r="A75" s="76">
        <v>74</v>
      </c>
      <c r="B75" s="76" t="s">
        <v>906</v>
      </c>
      <c r="C75" s="78" t="s">
        <v>907</v>
      </c>
      <c r="D75" s="69" t="s">
        <v>38</v>
      </c>
      <c r="E75" s="76" t="s">
        <v>39</v>
      </c>
      <c r="F75" s="76" t="s">
        <v>40</v>
      </c>
      <c r="G75" s="76" t="s">
        <v>41</v>
      </c>
      <c r="H75" s="79" t="s">
        <v>131</v>
      </c>
      <c r="I75" s="79" t="s">
        <v>291</v>
      </c>
      <c r="J75" s="79" t="s">
        <v>217</v>
      </c>
      <c r="K75" s="80" t="s">
        <v>426</v>
      </c>
      <c r="L75" s="81" t="s">
        <v>214</v>
      </c>
      <c r="M75" s="76" t="s">
        <v>246</v>
      </c>
      <c r="N75" s="76" t="s">
        <v>837</v>
      </c>
      <c r="O75" s="76" t="s">
        <v>971</v>
      </c>
      <c r="P75" s="81" t="s">
        <v>962</v>
      </c>
      <c r="Q75" s="81"/>
      <c r="R75" s="81"/>
      <c r="S75" s="81"/>
      <c r="T75" s="81"/>
      <c r="U75" s="69"/>
      <c r="V75" s="76"/>
      <c r="W75" s="76"/>
      <c r="X75" s="76"/>
      <c r="Y75" s="76"/>
      <c r="Z75" s="76"/>
      <c r="AA75" s="76"/>
      <c r="AB75" s="76"/>
      <c r="AC75" s="77" t="s">
        <v>200</v>
      </c>
      <c r="AD75" s="76">
        <v>1</v>
      </c>
      <c r="AE75" s="76" t="s">
        <v>73</v>
      </c>
      <c r="AF75" s="76" t="s">
        <v>73</v>
      </c>
      <c r="AG75" s="76"/>
      <c r="AH75" s="76"/>
      <c r="AI75" s="76"/>
      <c r="AJ75" s="76"/>
      <c r="AK75" s="76"/>
      <c r="AL75" s="76"/>
      <c r="AM75" s="76"/>
      <c r="AN75" s="76"/>
      <c r="AO75" s="86"/>
      <c r="AP75" s="86"/>
      <c r="AQ75" s="86"/>
      <c r="AR75" s="76"/>
      <c r="AS75" s="81" t="s">
        <v>443</v>
      </c>
      <c r="AT75" s="81">
        <v>2021</v>
      </c>
      <c r="AU75" s="81" t="s">
        <v>53</v>
      </c>
      <c r="AV75" s="81"/>
      <c r="AW75" s="76"/>
      <c r="AX75" s="76"/>
      <c r="AY75" s="76" t="s">
        <v>908</v>
      </c>
    </row>
    <row r="76" spans="1:52" s="83" customFormat="1" ht="48" x14ac:dyDescent="0.3">
      <c r="A76" s="76">
        <v>75</v>
      </c>
      <c r="B76" s="76" t="s">
        <v>909</v>
      </c>
      <c r="C76" s="78" t="s">
        <v>911</v>
      </c>
      <c r="D76" s="69" t="s">
        <v>152</v>
      </c>
      <c r="E76" s="76" t="s">
        <v>39</v>
      </c>
      <c r="F76" s="76" t="s">
        <v>40</v>
      </c>
      <c r="G76" s="76" t="s">
        <v>41</v>
      </c>
      <c r="H76" s="76" t="s">
        <v>92</v>
      </c>
      <c r="I76" s="79" t="s">
        <v>270</v>
      </c>
      <c r="J76" s="76" t="s">
        <v>95</v>
      </c>
      <c r="K76" s="80" t="s">
        <v>396</v>
      </c>
      <c r="L76" s="81" t="s">
        <v>214</v>
      </c>
      <c r="M76" s="76" t="s">
        <v>85</v>
      </c>
      <c r="N76" s="76" t="s">
        <v>86</v>
      </c>
      <c r="O76" s="76" t="s">
        <v>265</v>
      </c>
      <c r="P76" s="81" t="s">
        <v>963</v>
      </c>
      <c r="Q76" s="81"/>
      <c r="R76" s="81"/>
      <c r="S76" s="81"/>
      <c r="T76" s="81"/>
      <c r="U76" s="69"/>
      <c r="V76" s="76"/>
      <c r="W76" s="76"/>
      <c r="X76" s="76"/>
      <c r="Y76" s="76"/>
      <c r="Z76" s="76"/>
      <c r="AA76" s="76"/>
      <c r="AB76" s="76"/>
      <c r="AC76" s="77" t="s">
        <v>50</v>
      </c>
      <c r="AD76" s="76" t="s">
        <v>73</v>
      </c>
      <c r="AE76" s="76" t="s">
        <v>69</v>
      </c>
      <c r="AF76" s="76" t="s">
        <v>73</v>
      </c>
      <c r="AG76" s="76"/>
      <c r="AH76" s="76"/>
      <c r="AI76" s="76"/>
      <c r="AJ76" s="76"/>
      <c r="AK76" s="76"/>
      <c r="AL76" s="76"/>
      <c r="AM76" s="76"/>
      <c r="AN76" s="76"/>
      <c r="AO76" s="86"/>
      <c r="AP76" s="86"/>
      <c r="AQ76" s="86"/>
      <c r="AR76" s="76"/>
      <c r="AS76" s="81" t="s">
        <v>443</v>
      </c>
      <c r="AT76" s="81">
        <v>2021</v>
      </c>
      <c r="AU76" s="81" t="s">
        <v>53</v>
      </c>
      <c r="AV76" s="81"/>
      <c r="AW76" s="76"/>
      <c r="AX76" s="76"/>
      <c r="AY76" s="76" t="s">
        <v>910</v>
      </c>
    </row>
    <row r="77" spans="1:52" s="83" customFormat="1" ht="132" x14ac:dyDescent="0.3">
      <c r="A77" s="76">
        <v>76</v>
      </c>
      <c r="B77" s="76" t="s">
        <v>912</v>
      </c>
      <c r="C77" s="78" t="s">
        <v>950</v>
      </c>
      <c r="D77" s="69" t="s">
        <v>38</v>
      </c>
      <c r="E77" s="76" t="s">
        <v>39</v>
      </c>
      <c r="F77" s="81" t="s">
        <v>40</v>
      </c>
      <c r="G77" s="76" t="s">
        <v>41</v>
      </c>
      <c r="H77" s="79" t="s">
        <v>131</v>
      </c>
      <c r="I77" s="79"/>
      <c r="J77" s="79"/>
      <c r="K77" s="80" t="s">
        <v>403</v>
      </c>
      <c r="L77" s="81"/>
      <c r="M77" s="76" t="s">
        <v>85</v>
      </c>
      <c r="N77" s="76" t="s">
        <v>365</v>
      </c>
      <c r="O77" s="76" t="s">
        <v>972</v>
      </c>
      <c r="P77" s="81" t="s">
        <v>964</v>
      </c>
      <c r="Q77" s="81"/>
      <c r="R77" s="76"/>
      <c r="S77" s="76"/>
      <c r="T77" s="76"/>
      <c r="U77" s="69"/>
      <c r="V77" s="76"/>
      <c r="W77" s="76"/>
      <c r="X77" s="76"/>
      <c r="Y77" s="76"/>
      <c r="Z77" s="76"/>
      <c r="AA77" s="76"/>
      <c r="AB77" s="76"/>
      <c r="AC77" s="77" t="s">
        <v>50</v>
      </c>
      <c r="AD77" s="76">
        <v>1</v>
      </c>
      <c r="AE77" s="76" t="s">
        <v>69</v>
      </c>
      <c r="AF77" s="76" t="s">
        <v>65</v>
      </c>
      <c r="AG77" s="76"/>
      <c r="AH77" s="76"/>
      <c r="AI77" s="76"/>
      <c r="AJ77" s="76"/>
      <c r="AK77" s="76"/>
      <c r="AL77" s="76"/>
      <c r="AM77" s="76"/>
      <c r="AN77" s="76"/>
      <c r="AO77" s="76"/>
      <c r="AP77" s="76"/>
      <c r="AQ77" s="76"/>
      <c r="AR77" s="76"/>
      <c r="AS77" s="81" t="s">
        <v>443</v>
      </c>
      <c r="AT77" s="81">
        <v>2021</v>
      </c>
      <c r="AU77" s="81" t="s">
        <v>53</v>
      </c>
      <c r="AV77" s="81"/>
      <c r="AW77" s="76"/>
      <c r="AX77" s="76"/>
      <c r="AY77" s="76" t="s">
        <v>794</v>
      </c>
    </row>
    <row r="78" spans="1:52" s="83" customFormat="1" ht="24" x14ac:dyDescent="0.3">
      <c r="A78" s="76">
        <v>77</v>
      </c>
      <c r="B78" s="76" t="s">
        <v>938</v>
      </c>
      <c r="C78" s="78" t="s">
        <v>958</v>
      </c>
      <c r="D78" s="69" t="s">
        <v>38</v>
      </c>
      <c r="E78" s="76" t="s">
        <v>39</v>
      </c>
      <c r="F78" s="81" t="s">
        <v>40</v>
      </c>
      <c r="G78" s="76" t="s">
        <v>41</v>
      </c>
      <c r="H78" s="79" t="s">
        <v>120</v>
      </c>
      <c r="I78" s="79" t="s">
        <v>123</v>
      </c>
      <c r="J78" s="79"/>
      <c r="K78" s="80" t="s">
        <v>939</v>
      </c>
      <c r="L78" s="81"/>
      <c r="M78" s="76" t="s">
        <v>46</v>
      </c>
      <c r="N78" s="76" t="s">
        <v>837</v>
      </c>
      <c r="O78" s="76" t="s">
        <v>975</v>
      </c>
      <c r="P78" s="81" t="s">
        <v>965</v>
      </c>
      <c r="Q78" s="81"/>
      <c r="R78" s="76"/>
      <c r="S78" s="76"/>
      <c r="T78" s="76"/>
      <c r="U78" s="69"/>
      <c r="V78" s="76"/>
      <c r="W78" s="76"/>
      <c r="X78" s="76"/>
      <c r="Y78" s="76"/>
      <c r="Z78" s="76"/>
      <c r="AA78" s="76"/>
      <c r="AB78" s="76"/>
      <c r="AC78" s="77" t="s">
        <v>977</v>
      </c>
      <c r="AD78" s="76">
        <v>1</v>
      </c>
      <c r="AE78" s="76" t="s">
        <v>70</v>
      </c>
      <c r="AF78" s="76" t="s">
        <v>982</v>
      </c>
      <c r="AG78" s="76"/>
      <c r="AH78" s="76"/>
      <c r="AI78" s="76"/>
      <c r="AJ78" s="76"/>
      <c r="AK78" s="76"/>
      <c r="AL78" s="76"/>
      <c r="AM78" s="76"/>
      <c r="AN78" s="76"/>
      <c r="AO78" s="76"/>
      <c r="AP78" s="76"/>
      <c r="AQ78" s="76"/>
      <c r="AR78" s="76"/>
      <c r="AS78" s="81" t="s">
        <v>490</v>
      </c>
      <c r="AT78" s="81">
        <v>2021</v>
      </c>
      <c r="AU78" s="81" t="s">
        <v>53</v>
      </c>
      <c r="AV78" s="81"/>
      <c r="AW78" s="76"/>
      <c r="AX78" s="76"/>
      <c r="AY78" s="76" t="s">
        <v>957</v>
      </c>
    </row>
    <row r="79" spans="1:52" s="83" customFormat="1" ht="24" x14ac:dyDescent="0.3">
      <c r="A79" s="76">
        <v>78</v>
      </c>
      <c r="B79" s="76" t="s">
        <v>940</v>
      </c>
      <c r="C79" s="78" t="s">
        <v>952</v>
      </c>
      <c r="D79" s="69" t="s">
        <v>152</v>
      </c>
      <c r="E79" s="76" t="s">
        <v>39</v>
      </c>
      <c r="F79" s="81" t="s">
        <v>40</v>
      </c>
      <c r="G79" s="76" t="s">
        <v>79</v>
      </c>
      <c r="H79" s="79" t="s">
        <v>942</v>
      </c>
      <c r="I79" s="79" t="s">
        <v>941</v>
      </c>
      <c r="J79" s="79"/>
      <c r="K79" s="80" t="s">
        <v>403</v>
      </c>
      <c r="L79" s="81"/>
      <c r="M79" s="76" t="s">
        <v>85</v>
      </c>
      <c r="N79" s="76" t="s">
        <v>134</v>
      </c>
      <c r="O79" s="76" t="s">
        <v>973</v>
      </c>
      <c r="P79" s="81" t="s">
        <v>966</v>
      </c>
      <c r="Q79" s="81"/>
      <c r="R79" s="76"/>
      <c r="S79" s="76"/>
      <c r="T79" s="76"/>
      <c r="U79" s="69"/>
      <c r="V79" s="76"/>
      <c r="W79" s="76"/>
      <c r="X79" s="76"/>
      <c r="Y79" s="76"/>
      <c r="Z79" s="76"/>
      <c r="AA79" s="76"/>
      <c r="AB79" s="76"/>
      <c r="AC79" s="77" t="s">
        <v>50</v>
      </c>
      <c r="AD79" s="76">
        <v>1</v>
      </c>
      <c r="AE79" s="76" t="s">
        <v>69</v>
      </c>
      <c r="AF79" s="76" t="s">
        <v>65</v>
      </c>
      <c r="AG79" s="76"/>
      <c r="AH79" s="76"/>
      <c r="AI79" s="76"/>
      <c r="AJ79" s="76"/>
      <c r="AK79" s="76"/>
      <c r="AL79" s="76"/>
      <c r="AM79" s="76"/>
      <c r="AN79" s="76"/>
      <c r="AO79" s="76"/>
      <c r="AP79" s="76"/>
      <c r="AQ79" s="76"/>
      <c r="AR79" s="76"/>
      <c r="AS79" s="81" t="s">
        <v>490</v>
      </c>
      <c r="AT79" s="81">
        <v>2021</v>
      </c>
      <c r="AU79" s="81" t="s">
        <v>53</v>
      </c>
      <c r="AV79" s="76"/>
      <c r="AW79" s="76"/>
      <c r="AX79" s="76"/>
      <c r="AY79" s="76"/>
    </row>
    <row r="80" spans="1:52" s="83" customFormat="1" ht="96" x14ac:dyDescent="0.3">
      <c r="A80" s="76">
        <v>79</v>
      </c>
      <c r="B80" s="76" t="s">
        <v>944</v>
      </c>
      <c r="C80" s="78" t="s">
        <v>953</v>
      </c>
      <c r="D80" s="69" t="s">
        <v>38</v>
      </c>
      <c r="E80" s="76" t="s">
        <v>39</v>
      </c>
      <c r="F80" s="81" t="s">
        <v>40</v>
      </c>
      <c r="G80" s="76" t="s">
        <v>41</v>
      </c>
      <c r="H80" s="79" t="s">
        <v>131</v>
      </c>
      <c r="I80" s="79" t="s">
        <v>291</v>
      </c>
      <c r="J80" s="79" t="s">
        <v>945</v>
      </c>
      <c r="K80" s="80" t="s">
        <v>44</v>
      </c>
      <c r="L80" s="87"/>
      <c r="M80" s="76" t="s">
        <v>85</v>
      </c>
      <c r="N80" s="76" t="s">
        <v>365</v>
      </c>
      <c r="O80" s="76" t="s">
        <v>972</v>
      </c>
      <c r="P80" s="81" t="s">
        <v>967</v>
      </c>
      <c r="Q80" s="81"/>
      <c r="R80" s="76"/>
      <c r="S80" s="76"/>
      <c r="T80" s="76"/>
      <c r="U80" s="69"/>
      <c r="V80" s="76"/>
      <c r="W80" s="76"/>
      <c r="X80" s="76"/>
      <c r="Y80" s="76"/>
      <c r="Z80" s="76"/>
      <c r="AA80" s="76"/>
      <c r="AB80" s="76"/>
      <c r="AC80" s="77" t="s">
        <v>50</v>
      </c>
      <c r="AD80" s="76">
        <v>1</v>
      </c>
      <c r="AE80" s="76" t="s">
        <v>69</v>
      </c>
      <c r="AF80" s="76" t="s">
        <v>65</v>
      </c>
      <c r="AG80" s="76"/>
      <c r="AH80" s="76"/>
      <c r="AI80" s="76"/>
      <c r="AJ80" s="76"/>
      <c r="AK80" s="76"/>
      <c r="AL80" s="76"/>
      <c r="AM80" s="76"/>
      <c r="AN80" s="76"/>
      <c r="AO80" s="76"/>
      <c r="AP80" s="76"/>
      <c r="AQ80" s="76"/>
      <c r="AR80" s="76"/>
      <c r="AS80" s="81" t="s">
        <v>490</v>
      </c>
      <c r="AT80" s="81">
        <v>2021</v>
      </c>
      <c r="AU80" s="81" t="s">
        <v>53</v>
      </c>
      <c r="AV80" s="76"/>
      <c r="AW80" s="76"/>
      <c r="AX80" s="76"/>
      <c r="AY80" s="76"/>
    </row>
    <row r="81" spans="1:51" s="83" customFormat="1" ht="36" x14ac:dyDescent="0.3">
      <c r="A81" s="76">
        <v>80</v>
      </c>
      <c r="B81" s="76" t="s">
        <v>946</v>
      </c>
      <c r="C81" s="78" t="s">
        <v>954</v>
      </c>
      <c r="D81" s="69" t="s">
        <v>152</v>
      </c>
      <c r="E81" s="76" t="s">
        <v>39</v>
      </c>
      <c r="F81" s="81" t="s">
        <v>40</v>
      </c>
      <c r="G81" s="76" t="s">
        <v>41</v>
      </c>
      <c r="H81" s="79" t="s">
        <v>120</v>
      </c>
      <c r="I81" s="79" t="s">
        <v>123</v>
      </c>
      <c r="J81" s="79"/>
      <c r="K81" s="80" t="s">
        <v>937</v>
      </c>
      <c r="L81" s="81"/>
      <c r="M81" s="76" t="s">
        <v>246</v>
      </c>
      <c r="N81" s="76" t="s">
        <v>247</v>
      </c>
      <c r="O81" s="76" t="s">
        <v>974</v>
      </c>
      <c r="P81" s="81" t="s">
        <v>968</v>
      </c>
      <c r="Q81" s="81"/>
      <c r="R81" s="76"/>
      <c r="S81" s="76"/>
      <c r="T81" s="76"/>
      <c r="U81" s="69"/>
      <c r="V81" s="76"/>
      <c r="W81" s="76"/>
      <c r="X81" s="76"/>
      <c r="Y81" s="76"/>
      <c r="Z81" s="76"/>
      <c r="AA81" s="76"/>
      <c r="AB81" s="76"/>
      <c r="AC81" s="77" t="s">
        <v>50</v>
      </c>
      <c r="AD81" s="76">
        <v>1</v>
      </c>
      <c r="AE81" s="76" t="s">
        <v>69</v>
      </c>
      <c r="AF81" s="76" t="s">
        <v>65</v>
      </c>
      <c r="AG81" s="76"/>
      <c r="AH81" s="76"/>
      <c r="AI81" s="76"/>
      <c r="AJ81" s="76"/>
      <c r="AK81" s="76"/>
      <c r="AL81" s="76"/>
      <c r="AM81" s="76"/>
      <c r="AN81" s="76"/>
      <c r="AO81" s="76"/>
      <c r="AP81" s="76"/>
      <c r="AQ81" s="76"/>
      <c r="AR81" s="76"/>
      <c r="AS81" s="81" t="s">
        <v>490</v>
      </c>
      <c r="AT81" s="81">
        <v>2021</v>
      </c>
      <c r="AU81" s="81" t="s">
        <v>53</v>
      </c>
      <c r="AV81" s="76"/>
      <c r="AW81" s="76"/>
      <c r="AX81" s="76"/>
      <c r="AY81" s="76"/>
    </row>
    <row r="82" spans="1:51" s="83" customFormat="1" ht="26.25" hidden="1" customHeight="1" x14ac:dyDescent="0.3">
      <c r="A82" s="76">
        <v>81</v>
      </c>
      <c r="B82" s="76" t="s">
        <v>947</v>
      </c>
      <c r="C82" s="78" t="s">
        <v>955</v>
      </c>
      <c r="D82" s="69" t="s">
        <v>852</v>
      </c>
      <c r="E82" s="76" t="s">
        <v>39</v>
      </c>
      <c r="F82" s="81" t="s">
        <v>5</v>
      </c>
      <c r="G82" s="76" t="s">
        <v>41</v>
      </c>
      <c r="H82" s="79" t="s">
        <v>131</v>
      </c>
      <c r="I82" s="79" t="s">
        <v>291</v>
      </c>
      <c r="J82" s="79" t="s">
        <v>948</v>
      </c>
      <c r="K82" s="80" t="s">
        <v>540</v>
      </c>
      <c r="L82" s="81"/>
      <c r="M82" s="76" t="s">
        <v>246</v>
      </c>
      <c r="N82" s="76" t="s">
        <v>247</v>
      </c>
      <c r="O82" s="76" t="s">
        <v>974</v>
      </c>
      <c r="P82" s="81" t="s">
        <v>969</v>
      </c>
      <c r="Q82" s="81"/>
      <c r="R82" s="76"/>
      <c r="S82" s="76"/>
      <c r="T82" s="76"/>
      <c r="U82" s="69"/>
      <c r="V82" s="76"/>
      <c r="W82" s="76"/>
      <c r="X82" s="76"/>
      <c r="Y82" s="76"/>
      <c r="Z82" s="76"/>
      <c r="AA82" s="76"/>
      <c r="AB82" s="76"/>
      <c r="AC82" s="77" t="s">
        <v>976</v>
      </c>
      <c r="AD82" s="76">
        <v>1</v>
      </c>
      <c r="AE82" s="76" t="s">
        <v>69</v>
      </c>
      <c r="AF82" s="76" t="s">
        <v>65</v>
      </c>
      <c r="AG82" s="76"/>
      <c r="AH82" s="76"/>
      <c r="AI82" s="76"/>
      <c r="AJ82" s="76"/>
      <c r="AK82" s="76"/>
      <c r="AL82" s="76"/>
      <c r="AM82" s="76"/>
      <c r="AN82" s="76"/>
      <c r="AO82" s="76"/>
      <c r="AP82" s="76"/>
      <c r="AQ82" s="76"/>
      <c r="AR82" s="76"/>
      <c r="AS82" s="81" t="s">
        <v>490</v>
      </c>
      <c r="AT82" s="81">
        <v>2021</v>
      </c>
      <c r="AU82" s="81" t="s">
        <v>53</v>
      </c>
      <c r="AV82" s="76"/>
      <c r="AW82" s="76"/>
      <c r="AX82" s="76"/>
      <c r="AY82" s="76" t="s">
        <v>803</v>
      </c>
    </row>
    <row r="83" spans="1:51" s="83" customFormat="1" ht="84" x14ac:dyDescent="0.3">
      <c r="A83" s="76">
        <v>82</v>
      </c>
      <c r="B83" s="76" t="s">
        <v>949</v>
      </c>
      <c r="C83" s="78" t="s">
        <v>956</v>
      </c>
      <c r="D83" s="69" t="s">
        <v>152</v>
      </c>
      <c r="E83" s="76" t="s">
        <v>39</v>
      </c>
      <c r="F83" s="81" t="s">
        <v>40</v>
      </c>
      <c r="G83" s="76" t="s">
        <v>41</v>
      </c>
      <c r="H83" s="79" t="s">
        <v>92</v>
      </c>
      <c r="I83" s="79" t="s">
        <v>270</v>
      </c>
      <c r="J83" s="79"/>
      <c r="K83" s="80" t="s">
        <v>403</v>
      </c>
      <c r="L83" s="81"/>
      <c r="M83" s="76" t="s">
        <v>62</v>
      </c>
      <c r="N83" s="76" t="s">
        <v>63</v>
      </c>
      <c r="O83" s="76" t="s">
        <v>96</v>
      </c>
      <c r="P83" s="81" t="s">
        <v>73</v>
      </c>
      <c r="Q83" s="81"/>
      <c r="R83" s="76"/>
      <c r="S83" s="76"/>
      <c r="T83" s="76"/>
      <c r="U83" s="69"/>
      <c r="V83" s="76"/>
      <c r="W83" s="76"/>
      <c r="X83" s="76"/>
      <c r="Y83" s="76"/>
      <c r="Z83" s="76"/>
      <c r="AA83" s="76"/>
      <c r="AB83" s="76"/>
      <c r="AC83" s="77" t="s">
        <v>50</v>
      </c>
      <c r="AD83" s="76" t="s">
        <v>73</v>
      </c>
      <c r="AE83" s="76" t="s">
        <v>73</v>
      </c>
      <c r="AF83" s="76" t="s">
        <v>73</v>
      </c>
      <c r="AG83" s="76"/>
      <c r="AH83" s="76"/>
      <c r="AI83" s="76"/>
      <c r="AJ83" s="76"/>
      <c r="AK83" s="76"/>
      <c r="AL83" s="76"/>
      <c r="AM83" s="76"/>
      <c r="AN83" s="76"/>
      <c r="AO83" s="76"/>
      <c r="AP83" s="76"/>
      <c r="AQ83" s="76"/>
      <c r="AR83" s="76"/>
      <c r="AS83" s="81" t="s">
        <v>490</v>
      </c>
      <c r="AT83" s="81">
        <v>2021</v>
      </c>
      <c r="AU83" s="81" t="s">
        <v>53</v>
      </c>
      <c r="AV83" s="76"/>
      <c r="AW83" s="76"/>
      <c r="AX83" s="76"/>
      <c r="AY83" s="76"/>
    </row>
    <row r="84" spans="1:51" s="83" customFormat="1" ht="72" x14ac:dyDescent="0.3">
      <c r="A84" s="76">
        <v>83</v>
      </c>
      <c r="B84" s="76" t="s">
        <v>951</v>
      </c>
      <c r="C84" s="78" t="s">
        <v>1074</v>
      </c>
      <c r="D84" s="69" t="s">
        <v>343</v>
      </c>
      <c r="E84" s="76" t="s">
        <v>39</v>
      </c>
      <c r="F84" s="81" t="s">
        <v>40</v>
      </c>
      <c r="G84" s="76" t="s">
        <v>41</v>
      </c>
      <c r="H84" s="79" t="s">
        <v>103</v>
      </c>
      <c r="I84" s="79" t="s">
        <v>105</v>
      </c>
      <c r="J84" s="79"/>
      <c r="K84" s="80" t="s">
        <v>1073</v>
      </c>
      <c r="L84" s="81"/>
      <c r="M84" s="76" t="s">
        <v>46</v>
      </c>
      <c r="N84" s="76" t="s">
        <v>278</v>
      </c>
      <c r="O84" s="76" t="s">
        <v>279</v>
      </c>
      <c r="P84" s="81" t="s">
        <v>970</v>
      </c>
      <c r="Q84" s="81"/>
      <c r="R84" s="76"/>
      <c r="S84" s="76"/>
      <c r="T84" s="76"/>
      <c r="U84" s="69"/>
      <c r="V84" s="76"/>
      <c r="W84" s="76"/>
      <c r="X84" s="76"/>
      <c r="Y84" s="76"/>
      <c r="Z84" s="76"/>
      <c r="AA84" s="76"/>
      <c r="AB84" s="76"/>
      <c r="AC84" s="77" t="s">
        <v>976</v>
      </c>
      <c r="AD84" s="76">
        <v>1</v>
      </c>
      <c r="AE84" s="76" t="s">
        <v>69</v>
      </c>
      <c r="AF84" s="76" t="s">
        <v>65</v>
      </c>
      <c r="AG84" s="76"/>
      <c r="AH84" s="76"/>
      <c r="AI84" s="76"/>
      <c r="AJ84" s="76"/>
      <c r="AK84" s="76"/>
      <c r="AL84" s="76"/>
      <c r="AM84" s="76"/>
      <c r="AN84" s="76"/>
      <c r="AO84" s="76"/>
      <c r="AP84" s="76"/>
      <c r="AQ84" s="76"/>
      <c r="AR84" s="76"/>
      <c r="AS84" s="81" t="s">
        <v>490</v>
      </c>
      <c r="AT84" s="81">
        <v>2021</v>
      </c>
      <c r="AU84" s="81" t="s">
        <v>53</v>
      </c>
      <c r="AV84" s="76"/>
      <c r="AW84" s="76"/>
      <c r="AX84" s="76"/>
      <c r="AY84" s="76"/>
    </row>
    <row r="85" spans="1:51" s="83" customFormat="1" ht="72" x14ac:dyDescent="0.3">
      <c r="A85" s="76">
        <v>84</v>
      </c>
      <c r="B85" s="76" t="s">
        <v>1064</v>
      </c>
      <c r="C85" s="78" t="s">
        <v>1075</v>
      </c>
      <c r="D85" s="69" t="s">
        <v>38</v>
      </c>
      <c r="E85" s="76" t="s">
        <v>39</v>
      </c>
      <c r="F85" s="81" t="s">
        <v>173</v>
      </c>
      <c r="G85" s="76" t="s">
        <v>174</v>
      </c>
      <c r="H85" s="79" t="s">
        <v>1076</v>
      </c>
      <c r="I85" s="79" t="s">
        <v>1077</v>
      </c>
      <c r="J85" s="79"/>
      <c r="K85" s="80" t="s">
        <v>1079</v>
      </c>
      <c r="L85" s="81"/>
      <c r="M85" s="76" t="s">
        <v>62</v>
      </c>
      <c r="N85" s="76" t="s">
        <v>63</v>
      </c>
      <c r="O85" s="76" t="s">
        <v>96</v>
      </c>
      <c r="P85" s="81"/>
      <c r="Q85" s="81"/>
      <c r="R85" s="76"/>
      <c r="S85" s="76"/>
      <c r="T85" s="76"/>
      <c r="U85" s="69"/>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81" t="s">
        <v>52</v>
      </c>
      <c r="AT85" s="81">
        <v>2021</v>
      </c>
      <c r="AU85" s="81" t="s">
        <v>53</v>
      </c>
      <c r="AV85" s="76"/>
      <c r="AW85" s="76"/>
      <c r="AX85" s="76"/>
      <c r="AY85" s="76" t="s">
        <v>1080</v>
      </c>
    </row>
    <row r="86" spans="1:51" s="83" customFormat="1" ht="36" x14ac:dyDescent="0.3">
      <c r="A86" s="76">
        <v>85</v>
      </c>
      <c r="B86" s="76" t="s">
        <v>1065</v>
      </c>
      <c r="C86" s="78" t="s">
        <v>1081</v>
      </c>
      <c r="D86" s="69" t="s">
        <v>343</v>
      </c>
      <c r="E86" s="76" t="s">
        <v>39</v>
      </c>
      <c r="F86" s="81" t="s">
        <v>40</v>
      </c>
      <c r="G86" s="76" t="s">
        <v>41</v>
      </c>
      <c r="H86" s="79" t="s">
        <v>1082</v>
      </c>
      <c r="I86" s="79" t="s">
        <v>1083</v>
      </c>
      <c r="J86" s="79"/>
      <c r="K86" s="80" t="s">
        <v>540</v>
      </c>
      <c r="L86" s="81"/>
      <c r="M86" s="76" t="s">
        <v>246</v>
      </c>
      <c r="N86" s="76" t="s">
        <v>247</v>
      </c>
      <c r="O86" s="76" t="s">
        <v>974</v>
      </c>
      <c r="P86" s="81"/>
      <c r="Q86" s="81"/>
      <c r="R86" s="76"/>
      <c r="S86" s="76"/>
      <c r="T86" s="76"/>
      <c r="U86" s="69"/>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81" t="s">
        <v>52</v>
      </c>
      <c r="AT86" s="81">
        <v>2021</v>
      </c>
      <c r="AU86" s="81" t="s">
        <v>53</v>
      </c>
      <c r="AV86" s="76"/>
      <c r="AW86" s="76"/>
      <c r="AX86" s="76"/>
      <c r="AY86" s="76" t="s">
        <v>1084</v>
      </c>
    </row>
    <row r="87" spans="1:51" s="83" customFormat="1" ht="36" x14ac:dyDescent="0.3">
      <c r="A87" s="76">
        <v>86</v>
      </c>
      <c r="B87" s="76" t="s">
        <v>1067</v>
      </c>
      <c r="C87" s="78" t="s">
        <v>1085</v>
      </c>
      <c r="D87" s="69" t="s">
        <v>211</v>
      </c>
      <c r="E87" s="76" t="s">
        <v>39</v>
      </c>
      <c r="F87" s="81" t="s">
        <v>57</v>
      </c>
      <c r="G87" s="76" t="s">
        <v>283</v>
      </c>
      <c r="H87" s="79" t="s">
        <v>1086</v>
      </c>
      <c r="I87" s="79" t="s">
        <v>1087</v>
      </c>
      <c r="J87" s="79"/>
      <c r="K87" s="80" t="s">
        <v>73</v>
      </c>
      <c r="L87" s="81"/>
      <c r="M87" s="76" t="s">
        <v>85</v>
      </c>
      <c r="N87" s="76" t="s">
        <v>286</v>
      </c>
      <c r="O87" s="76" t="s">
        <v>299</v>
      </c>
      <c r="P87" s="81"/>
      <c r="Q87" s="81"/>
      <c r="R87" s="76"/>
      <c r="S87" s="76"/>
      <c r="T87" s="76"/>
      <c r="U87" s="69"/>
      <c r="V87" s="76"/>
      <c r="W87" s="76"/>
      <c r="X87" s="76"/>
      <c r="Y87" s="76"/>
      <c r="Z87" s="76"/>
      <c r="AA87" s="76"/>
      <c r="AB87" s="76"/>
      <c r="AC87" s="76"/>
      <c r="AD87" s="76"/>
      <c r="AE87" s="76"/>
      <c r="AF87" s="76"/>
      <c r="AG87" s="76"/>
      <c r="AH87" s="76"/>
      <c r="AI87" s="76"/>
      <c r="AJ87" s="76"/>
      <c r="AK87" s="76"/>
      <c r="AL87" s="76"/>
      <c r="AM87" s="76"/>
      <c r="AN87" s="76"/>
      <c r="AO87" s="76"/>
      <c r="AP87" s="76"/>
      <c r="AQ87" s="76"/>
      <c r="AR87" s="76"/>
      <c r="AS87" s="81" t="s">
        <v>52</v>
      </c>
      <c r="AT87" s="81">
        <v>2021</v>
      </c>
      <c r="AU87" s="81" t="s">
        <v>53</v>
      </c>
      <c r="AV87" s="76"/>
      <c r="AW87" s="76"/>
      <c r="AX87" s="76"/>
      <c r="AY87" s="76"/>
    </row>
    <row r="88" spans="1:51" s="83" customFormat="1" ht="24" x14ac:dyDescent="0.3">
      <c r="A88" s="76">
        <v>87</v>
      </c>
      <c r="B88" s="76" t="s">
        <v>1068</v>
      </c>
      <c r="C88" s="78" t="s">
        <v>1088</v>
      </c>
      <c r="D88" s="69" t="s">
        <v>211</v>
      </c>
      <c r="E88" s="76" t="s">
        <v>39</v>
      </c>
      <c r="F88" s="81" t="s">
        <v>57</v>
      </c>
      <c r="G88" s="76" t="s">
        <v>400</v>
      </c>
      <c r="H88" s="79" t="s">
        <v>554</v>
      </c>
      <c r="I88" s="79" t="s">
        <v>1090</v>
      </c>
      <c r="J88" s="79"/>
      <c r="K88" s="80" t="s">
        <v>44</v>
      </c>
      <c r="L88" s="81"/>
      <c r="M88" s="76" t="s">
        <v>85</v>
      </c>
      <c r="N88" s="76" t="s">
        <v>286</v>
      </c>
      <c r="O88" s="76" t="s">
        <v>287</v>
      </c>
      <c r="P88" s="81"/>
      <c r="Q88" s="81"/>
      <c r="R88" s="76"/>
      <c r="S88" s="76"/>
      <c r="T88" s="76"/>
      <c r="U88" s="69"/>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81" t="s">
        <v>52</v>
      </c>
      <c r="AT88" s="81">
        <v>2021</v>
      </c>
      <c r="AU88" s="81" t="s">
        <v>53</v>
      </c>
      <c r="AV88" s="76"/>
      <c r="AW88" s="76"/>
      <c r="AX88" s="76"/>
      <c r="AY88" s="76"/>
    </row>
    <row r="89" spans="1:51" s="83" customFormat="1" ht="24" x14ac:dyDescent="0.3">
      <c r="A89" s="76">
        <v>88</v>
      </c>
      <c r="B89" s="76" t="s">
        <v>1072</v>
      </c>
      <c r="C89" s="78" t="s">
        <v>1089</v>
      </c>
      <c r="D89" s="69" t="s">
        <v>152</v>
      </c>
      <c r="E89" s="76" t="s">
        <v>39</v>
      </c>
      <c r="F89" s="81" t="s">
        <v>40</v>
      </c>
      <c r="G89" s="76" t="s">
        <v>41</v>
      </c>
      <c r="H89" s="79" t="s">
        <v>131</v>
      </c>
      <c r="I89" s="79" t="s">
        <v>105</v>
      </c>
      <c r="J89" s="76" t="s">
        <v>94</v>
      </c>
      <c r="K89" s="80" t="s">
        <v>1091</v>
      </c>
      <c r="L89" s="81"/>
      <c r="M89" s="76" t="s">
        <v>85</v>
      </c>
      <c r="N89" s="76" t="s">
        <v>134</v>
      </c>
      <c r="O89" s="76" t="s">
        <v>1093</v>
      </c>
      <c r="P89" s="81"/>
      <c r="Q89" s="81"/>
      <c r="R89" s="76"/>
      <c r="S89" s="76"/>
      <c r="T89" s="76"/>
      <c r="U89" s="69"/>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81" t="s">
        <v>52</v>
      </c>
      <c r="AT89" s="81">
        <v>2021</v>
      </c>
      <c r="AU89" s="81" t="s">
        <v>53</v>
      </c>
      <c r="AV89" s="76"/>
      <c r="AW89" s="76"/>
      <c r="AX89" s="76"/>
      <c r="AY89" s="76"/>
    </row>
    <row r="90" spans="1:51" s="83" customFormat="1" ht="48" x14ac:dyDescent="0.3">
      <c r="A90" s="76">
        <v>89</v>
      </c>
      <c r="B90" s="76" t="s">
        <v>1092</v>
      </c>
      <c r="C90" s="78" t="s">
        <v>1096</v>
      </c>
      <c r="D90" s="69" t="s">
        <v>343</v>
      </c>
      <c r="E90" s="76" t="s">
        <v>39</v>
      </c>
      <c r="F90" s="81" t="s">
        <v>5</v>
      </c>
      <c r="G90" s="76" t="s">
        <v>6</v>
      </c>
      <c r="H90" s="79"/>
      <c r="I90" s="79"/>
      <c r="J90" s="79"/>
      <c r="K90" s="80" t="s">
        <v>403</v>
      </c>
      <c r="L90" s="81"/>
      <c r="M90" s="76" t="s">
        <v>62</v>
      </c>
      <c r="N90" s="76" t="s">
        <v>1095</v>
      </c>
      <c r="O90" s="76" t="s">
        <v>1094</v>
      </c>
      <c r="P90" s="81"/>
      <c r="Q90" s="81"/>
      <c r="R90" s="76"/>
      <c r="S90" s="76"/>
      <c r="T90" s="76"/>
      <c r="U90" s="69"/>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81"/>
      <c r="AT90" s="81">
        <v>2021</v>
      </c>
      <c r="AU90" s="81"/>
      <c r="AV90" s="76"/>
      <c r="AW90" s="76"/>
      <c r="AX90" s="76"/>
      <c r="AY90" s="76"/>
    </row>
    <row r="91" spans="1:51" s="83" customFormat="1" ht="12" x14ac:dyDescent="0.3">
      <c r="A91" s="76">
        <v>90</v>
      </c>
      <c r="B91" s="76" t="s">
        <v>1097</v>
      </c>
      <c r="C91" s="81"/>
      <c r="D91" s="69" t="s">
        <v>38</v>
      </c>
      <c r="E91" s="76" t="s">
        <v>39</v>
      </c>
      <c r="F91" s="81" t="s">
        <v>5</v>
      </c>
      <c r="G91" s="76" t="s">
        <v>6</v>
      </c>
      <c r="H91" s="79"/>
      <c r="I91" s="79"/>
      <c r="J91" s="79"/>
      <c r="K91" s="80" t="s">
        <v>403</v>
      </c>
      <c r="L91" s="81"/>
      <c r="M91" s="76"/>
      <c r="N91" s="76"/>
      <c r="O91" s="76"/>
      <c r="P91" s="81"/>
      <c r="Q91" s="81"/>
      <c r="R91" s="76"/>
      <c r="S91" s="76"/>
      <c r="T91" s="76"/>
      <c r="U91" s="69"/>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81"/>
      <c r="AT91" s="81">
        <v>2021</v>
      </c>
      <c r="AU91" s="81"/>
      <c r="AV91" s="76"/>
      <c r="AW91" s="76"/>
      <c r="AX91" s="76"/>
      <c r="AY91" s="76"/>
    </row>
    <row r="92" spans="1:51" s="83" customFormat="1" ht="12" x14ac:dyDescent="0.3">
      <c r="A92" s="76">
        <v>91</v>
      </c>
      <c r="B92" s="76"/>
      <c r="C92" s="81"/>
      <c r="D92" s="69"/>
      <c r="E92" s="76"/>
      <c r="F92" s="81" t="s">
        <v>5</v>
      </c>
      <c r="G92" s="76" t="s">
        <v>6</v>
      </c>
      <c r="H92" s="79"/>
      <c r="I92" s="79"/>
      <c r="J92" s="79"/>
      <c r="K92" s="80" t="s">
        <v>403</v>
      </c>
      <c r="L92" s="81"/>
      <c r="M92" s="76"/>
      <c r="N92" s="76"/>
      <c r="O92" s="76"/>
      <c r="P92" s="81"/>
      <c r="Q92" s="81"/>
      <c r="R92" s="76"/>
      <c r="S92" s="76"/>
      <c r="T92" s="76"/>
      <c r="U92" s="69"/>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81"/>
      <c r="AT92" s="81">
        <v>2021</v>
      </c>
      <c r="AU92" s="81"/>
      <c r="AV92" s="76"/>
      <c r="AW92" s="76"/>
      <c r="AX92" s="76"/>
      <c r="AY92" s="76"/>
    </row>
    <row r="93" spans="1:51" s="83" customFormat="1" ht="12" x14ac:dyDescent="0.3">
      <c r="A93" s="76">
        <v>92</v>
      </c>
      <c r="B93" s="76"/>
      <c r="C93" s="81"/>
      <c r="D93" s="69"/>
      <c r="E93" s="76"/>
      <c r="F93" s="81" t="s">
        <v>5</v>
      </c>
      <c r="G93" s="76" t="s">
        <v>6</v>
      </c>
      <c r="H93" s="76"/>
      <c r="I93" s="76"/>
      <c r="J93" s="76"/>
      <c r="K93" s="80" t="s">
        <v>403</v>
      </c>
      <c r="L93" s="81"/>
      <c r="M93" s="76"/>
      <c r="N93" s="76"/>
      <c r="O93" s="76"/>
      <c r="P93" s="81"/>
      <c r="Q93" s="81"/>
      <c r="R93" s="76"/>
      <c r="S93" s="76"/>
      <c r="T93" s="76"/>
      <c r="U93" s="69"/>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81"/>
      <c r="AT93" s="81">
        <v>2021</v>
      </c>
      <c r="AU93" s="81"/>
      <c r="AV93" s="76"/>
      <c r="AW93" s="76"/>
      <c r="AX93" s="76"/>
      <c r="AY93" s="76"/>
    </row>
    <row r="94" spans="1:51" s="83" customFormat="1" ht="12" x14ac:dyDescent="0.3">
      <c r="A94" s="76">
        <v>93</v>
      </c>
      <c r="B94" s="76"/>
      <c r="C94" s="81"/>
      <c r="D94" s="69"/>
      <c r="E94" s="76"/>
      <c r="F94" s="81" t="s">
        <v>5</v>
      </c>
      <c r="G94" s="76" t="s">
        <v>6</v>
      </c>
      <c r="H94" s="76"/>
      <c r="I94" s="76"/>
      <c r="J94" s="76"/>
      <c r="K94" s="80" t="s">
        <v>403</v>
      </c>
      <c r="L94" s="81"/>
      <c r="M94" s="76"/>
      <c r="N94" s="76"/>
      <c r="O94" s="76"/>
      <c r="P94" s="81"/>
      <c r="Q94" s="81"/>
      <c r="R94" s="76"/>
      <c r="S94" s="76"/>
      <c r="T94" s="76"/>
      <c r="U94" s="69"/>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81"/>
      <c r="AT94" s="81">
        <v>2021</v>
      </c>
      <c r="AU94" s="81"/>
      <c r="AV94" s="76"/>
      <c r="AW94" s="76"/>
      <c r="AX94" s="76"/>
      <c r="AY94" s="76"/>
    </row>
    <row r="95" spans="1:51" s="83" customFormat="1" ht="12" x14ac:dyDescent="0.3">
      <c r="A95" s="76">
        <v>94</v>
      </c>
      <c r="B95" s="76"/>
      <c r="C95" s="81"/>
      <c r="D95" s="69"/>
      <c r="E95" s="76"/>
      <c r="F95" s="81" t="s">
        <v>5</v>
      </c>
      <c r="G95" s="76" t="s">
        <v>6</v>
      </c>
      <c r="H95" s="76"/>
      <c r="I95" s="76"/>
      <c r="J95" s="76"/>
      <c r="K95" s="80" t="s">
        <v>403</v>
      </c>
      <c r="L95" s="81"/>
      <c r="M95" s="76"/>
      <c r="N95" s="76"/>
      <c r="O95" s="76"/>
      <c r="P95" s="81"/>
      <c r="Q95" s="81"/>
      <c r="R95" s="76"/>
      <c r="S95" s="76"/>
      <c r="T95" s="76"/>
      <c r="U95" s="69"/>
      <c r="V95" s="76"/>
      <c r="W95" s="76"/>
      <c r="X95" s="76"/>
      <c r="Y95" s="76"/>
      <c r="Z95" s="76"/>
      <c r="AA95" s="76"/>
      <c r="AB95" s="76"/>
      <c r="AC95" s="76"/>
      <c r="AD95" s="76"/>
      <c r="AE95" s="76"/>
      <c r="AF95" s="76"/>
      <c r="AG95" s="76"/>
      <c r="AH95" s="76"/>
      <c r="AI95" s="76"/>
      <c r="AJ95" s="76"/>
      <c r="AK95" s="76"/>
      <c r="AL95" s="76"/>
      <c r="AM95" s="76"/>
      <c r="AN95" s="76"/>
      <c r="AO95" s="76"/>
      <c r="AP95" s="76"/>
      <c r="AQ95" s="76"/>
      <c r="AR95" s="76"/>
      <c r="AS95" s="81"/>
      <c r="AT95" s="81">
        <v>2021</v>
      </c>
      <c r="AU95" s="81"/>
      <c r="AV95" s="76"/>
      <c r="AW95" s="76"/>
      <c r="AX95" s="76"/>
      <c r="AY95" s="76"/>
    </row>
    <row r="96" spans="1:51" s="83" customFormat="1" ht="12" x14ac:dyDescent="0.3">
      <c r="A96" s="76">
        <v>95</v>
      </c>
      <c r="B96" s="76"/>
      <c r="C96" s="81"/>
      <c r="D96" s="69"/>
      <c r="E96" s="76"/>
      <c r="F96" s="81" t="s">
        <v>5</v>
      </c>
      <c r="G96" s="76" t="s">
        <v>6</v>
      </c>
      <c r="H96" s="76"/>
      <c r="I96" s="76"/>
      <c r="J96" s="76"/>
      <c r="K96" s="80" t="s">
        <v>403</v>
      </c>
      <c r="L96" s="81"/>
      <c r="M96" s="76"/>
      <c r="N96" s="76"/>
      <c r="O96" s="76"/>
      <c r="P96" s="81"/>
      <c r="Q96" s="81"/>
      <c r="R96" s="76"/>
      <c r="S96" s="76"/>
      <c r="T96" s="76"/>
      <c r="U96" s="69"/>
      <c r="V96" s="76"/>
      <c r="W96" s="76"/>
      <c r="X96" s="76"/>
      <c r="Y96" s="76"/>
      <c r="Z96" s="76"/>
      <c r="AA96" s="76"/>
      <c r="AB96" s="76"/>
      <c r="AC96" s="76"/>
      <c r="AD96" s="76"/>
      <c r="AE96" s="76"/>
      <c r="AF96" s="76"/>
      <c r="AG96" s="76"/>
      <c r="AH96" s="76"/>
      <c r="AI96" s="76"/>
      <c r="AJ96" s="76"/>
      <c r="AK96" s="76"/>
      <c r="AL96" s="76"/>
      <c r="AM96" s="76"/>
      <c r="AN96" s="76"/>
      <c r="AO96" s="76"/>
      <c r="AP96" s="76"/>
      <c r="AQ96" s="76"/>
      <c r="AR96" s="76"/>
      <c r="AS96" s="81"/>
      <c r="AT96" s="81">
        <v>2021</v>
      </c>
      <c r="AU96" s="81"/>
      <c r="AV96" s="76"/>
      <c r="AW96" s="76"/>
      <c r="AX96" s="76"/>
      <c r="AY96" s="76"/>
    </row>
    <row r="97" spans="1:51" s="83" customFormat="1" ht="12" x14ac:dyDescent="0.3">
      <c r="A97" s="76">
        <v>96</v>
      </c>
      <c r="B97" s="76"/>
      <c r="C97" s="81"/>
      <c r="D97" s="69"/>
      <c r="E97" s="76"/>
      <c r="F97" s="81" t="s">
        <v>5</v>
      </c>
      <c r="G97" s="76" t="s">
        <v>6</v>
      </c>
      <c r="H97" s="76"/>
      <c r="I97" s="76"/>
      <c r="J97" s="76"/>
      <c r="K97" s="80" t="s">
        <v>403</v>
      </c>
      <c r="L97" s="81"/>
      <c r="M97" s="76"/>
      <c r="N97" s="76"/>
      <c r="O97" s="76"/>
      <c r="P97" s="81"/>
      <c r="Q97" s="81"/>
      <c r="R97" s="76"/>
      <c r="S97" s="76"/>
      <c r="T97" s="76"/>
      <c r="U97" s="69"/>
      <c r="V97" s="76"/>
      <c r="W97" s="76"/>
      <c r="X97" s="76"/>
      <c r="Y97" s="76"/>
      <c r="Z97" s="76"/>
      <c r="AA97" s="76"/>
      <c r="AB97" s="76"/>
      <c r="AC97" s="76"/>
      <c r="AD97" s="76"/>
      <c r="AE97" s="76"/>
      <c r="AF97" s="76"/>
      <c r="AG97" s="76"/>
      <c r="AH97" s="76"/>
      <c r="AI97" s="76"/>
      <c r="AJ97" s="76"/>
      <c r="AK97" s="76"/>
      <c r="AL97" s="76"/>
      <c r="AM97" s="76"/>
      <c r="AN97" s="76"/>
      <c r="AO97" s="76"/>
      <c r="AP97" s="76"/>
      <c r="AQ97" s="76"/>
      <c r="AR97" s="76"/>
      <c r="AS97" s="81"/>
      <c r="AT97" s="81">
        <v>2021</v>
      </c>
      <c r="AU97" s="81"/>
      <c r="AV97" s="76"/>
      <c r="AW97" s="76"/>
      <c r="AX97" s="76"/>
      <c r="AY97" s="76"/>
    </row>
    <row r="98" spans="1:51" s="83" customFormat="1" ht="12" x14ac:dyDescent="0.3">
      <c r="A98" s="76">
        <v>97</v>
      </c>
      <c r="B98" s="76"/>
      <c r="C98" s="81"/>
      <c r="D98" s="69"/>
      <c r="E98" s="76"/>
      <c r="F98" s="81" t="s">
        <v>5</v>
      </c>
      <c r="G98" s="76" t="s">
        <v>6</v>
      </c>
      <c r="H98" s="76"/>
      <c r="I98" s="76"/>
      <c r="J98" s="76"/>
      <c r="K98" s="80" t="s">
        <v>403</v>
      </c>
      <c r="L98" s="81"/>
      <c r="M98" s="76"/>
      <c r="N98" s="76"/>
      <c r="O98" s="76"/>
      <c r="P98" s="81"/>
      <c r="Q98" s="81"/>
      <c r="R98" s="76"/>
      <c r="S98" s="76"/>
      <c r="T98" s="76"/>
      <c r="U98" s="69"/>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81"/>
      <c r="AT98" s="81">
        <v>2021</v>
      </c>
      <c r="AU98" s="81"/>
      <c r="AV98" s="76"/>
      <c r="AW98" s="76"/>
      <c r="AX98" s="76"/>
      <c r="AY98" s="76"/>
    </row>
    <row r="99" spans="1:51" s="83" customFormat="1" ht="12" x14ac:dyDescent="0.3">
      <c r="A99" s="76">
        <v>98</v>
      </c>
      <c r="B99" s="76"/>
      <c r="C99" s="81"/>
      <c r="D99" s="69"/>
      <c r="E99" s="76"/>
      <c r="F99" s="81" t="s">
        <v>5</v>
      </c>
      <c r="G99" s="76" t="s">
        <v>6</v>
      </c>
      <c r="H99" s="76"/>
      <c r="I99" s="76"/>
      <c r="J99" s="76"/>
      <c r="K99" s="80" t="s">
        <v>403</v>
      </c>
      <c r="L99" s="81"/>
      <c r="M99" s="76"/>
      <c r="N99" s="76"/>
      <c r="O99" s="76"/>
      <c r="P99" s="81"/>
      <c r="Q99" s="81"/>
      <c r="R99" s="76"/>
      <c r="S99" s="76"/>
      <c r="T99" s="76"/>
      <c r="U99" s="69"/>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81"/>
      <c r="AT99" s="81">
        <v>2021</v>
      </c>
      <c r="AU99" s="81"/>
      <c r="AV99" s="76"/>
      <c r="AW99" s="76"/>
      <c r="AX99" s="76"/>
      <c r="AY99" s="76"/>
    </row>
    <row r="100" spans="1:51" s="83" customFormat="1" ht="12" x14ac:dyDescent="0.3">
      <c r="A100" s="76">
        <v>99</v>
      </c>
      <c r="B100" s="76"/>
      <c r="C100" s="81"/>
      <c r="D100" s="69"/>
      <c r="E100" s="76"/>
      <c r="F100" s="81" t="s">
        <v>5</v>
      </c>
      <c r="G100" s="76" t="s">
        <v>6</v>
      </c>
      <c r="H100" s="76"/>
      <c r="I100" s="76"/>
      <c r="J100" s="76"/>
      <c r="K100" s="80" t="s">
        <v>403</v>
      </c>
      <c r="L100" s="81"/>
      <c r="M100" s="76"/>
      <c r="N100" s="76"/>
      <c r="O100" s="76"/>
      <c r="P100" s="81"/>
      <c r="Q100" s="81"/>
      <c r="R100" s="76"/>
      <c r="S100" s="76"/>
      <c r="T100" s="76"/>
      <c r="U100" s="69"/>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81"/>
      <c r="AT100" s="81">
        <v>2021</v>
      </c>
      <c r="AU100" s="81"/>
      <c r="AV100" s="76"/>
      <c r="AW100" s="76"/>
      <c r="AX100" s="76"/>
      <c r="AY100" s="76"/>
    </row>
    <row r="101" spans="1:51" s="83" customFormat="1" x14ac:dyDescent="0.25">
      <c r="C101" s="87"/>
      <c r="D101" s="88"/>
      <c r="L101" s="87"/>
      <c r="P101" s="87"/>
      <c r="Q101" s="87"/>
      <c r="U101" s="88"/>
      <c r="AO101" s="89"/>
      <c r="AP101" s="89"/>
      <c r="AQ101" s="89"/>
      <c r="AU101" s="87"/>
      <c r="AX101" s="87"/>
    </row>
    <row r="102" spans="1:51" s="83" customFormat="1" x14ac:dyDescent="0.25">
      <c r="C102" s="87"/>
      <c r="D102" s="88"/>
      <c r="L102" s="87"/>
      <c r="P102" s="87"/>
      <c r="Q102" s="87"/>
      <c r="U102" s="88"/>
      <c r="AO102" s="89"/>
      <c r="AP102" s="89"/>
      <c r="AQ102" s="89"/>
    </row>
    <row r="103" spans="1:51" x14ac:dyDescent="0.25">
      <c r="AO103" s="74"/>
      <c r="AP103" s="74"/>
      <c r="AQ103" s="74"/>
    </row>
    <row r="104" spans="1:51" x14ac:dyDescent="0.25">
      <c r="AO104" s="74"/>
      <c r="AP104" s="74"/>
      <c r="AQ104" s="74"/>
    </row>
    <row r="105" spans="1:51" x14ac:dyDescent="0.25">
      <c r="AO105" s="74"/>
      <c r="AP105" s="74"/>
      <c r="AQ105" s="74"/>
    </row>
    <row r="106" spans="1:51" x14ac:dyDescent="0.25">
      <c r="AO106" s="74"/>
      <c r="AP106" s="74"/>
      <c r="AQ106" s="74"/>
    </row>
    <row r="107" spans="1:51" x14ac:dyDescent="0.25">
      <c r="Z107" s="57" t="s">
        <v>65</v>
      </c>
      <c r="AO107" s="74"/>
      <c r="AP107" s="74"/>
      <c r="AQ107" s="74"/>
    </row>
    <row r="108" spans="1:51" x14ac:dyDescent="0.25">
      <c r="AO108" s="74"/>
      <c r="AP108" s="74"/>
      <c r="AQ108" s="74"/>
    </row>
    <row r="109" spans="1:51" x14ac:dyDescent="0.25">
      <c r="AO109" s="74"/>
      <c r="AP109" s="74"/>
      <c r="AQ109" s="74"/>
    </row>
    <row r="110" spans="1:51" x14ac:dyDescent="0.25">
      <c r="AO110" s="74"/>
      <c r="AP110" s="74"/>
      <c r="AQ110" s="74"/>
    </row>
    <row r="111" spans="1:51" x14ac:dyDescent="0.25">
      <c r="AO111" s="74"/>
      <c r="AP111" s="74"/>
      <c r="AQ111" s="74"/>
    </row>
    <row r="112" spans="1:51" x14ac:dyDescent="0.25">
      <c r="AO112" s="74"/>
      <c r="AP112" s="74"/>
      <c r="AQ112" s="74"/>
    </row>
    <row r="113" spans="41:43" x14ac:dyDescent="0.25">
      <c r="AO113" s="74"/>
      <c r="AP113" s="74"/>
      <c r="AQ113" s="74"/>
    </row>
    <row r="114" spans="41:43" x14ac:dyDescent="0.25">
      <c r="AO114" s="74"/>
      <c r="AP114" s="74"/>
      <c r="AQ114" s="74"/>
    </row>
    <row r="115" spans="41:43" x14ac:dyDescent="0.25">
      <c r="AO115" s="74"/>
      <c r="AP115" s="74"/>
      <c r="AQ115" s="74"/>
    </row>
    <row r="116" spans="41:43" x14ac:dyDescent="0.25">
      <c r="AO116" s="74"/>
      <c r="AP116" s="74"/>
      <c r="AQ116" s="74"/>
    </row>
    <row r="117" spans="41:43" x14ac:dyDescent="0.25">
      <c r="AO117" s="74"/>
      <c r="AP117" s="74"/>
      <c r="AQ117" s="74"/>
    </row>
    <row r="118" spans="41:43" x14ac:dyDescent="0.25">
      <c r="AO118" s="74"/>
      <c r="AP118" s="74"/>
      <c r="AQ118" s="74"/>
    </row>
    <row r="119" spans="41:43" x14ac:dyDescent="0.25">
      <c r="AO119" s="74"/>
      <c r="AP119" s="74"/>
      <c r="AQ119" s="74"/>
    </row>
    <row r="120" spans="41:43" x14ac:dyDescent="0.25">
      <c r="AO120" s="74"/>
      <c r="AP120" s="74"/>
      <c r="AQ120" s="74"/>
    </row>
    <row r="121" spans="41:43" x14ac:dyDescent="0.25">
      <c r="AO121" s="74"/>
      <c r="AP121" s="74"/>
      <c r="AQ121" s="74"/>
    </row>
    <row r="122" spans="41:43" x14ac:dyDescent="0.25">
      <c r="AO122" s="74"/>
      <c r="AP122" s="74"/>
      <c r="AQ122" s="74"/>
    </row>
    <row r="123" spans="41:43" x14ac:dyDescent="0.25">
      <c r="AO123" s="74"/>
      <c r="AP123" s="74"/>
      <c r="AQ123" s="74"/>
    </row>
    <row r="124" spans="41:43" x14ac:dyDescent="0.25">
      <c r="AO124" s="74"/>
      <c r="AP124" s="74"/>
      <c r="AQ124" s="74"/>
    </row>
    <row r="125" spans="41:43" x14ac:dyDescent="0.25">
      <c r="AO125" s="74"/>
      <c r="AP125" s="74"/>
      <c r="AQ125" s="74"/>
    </row>
    <row r="126" spans="41:43" x14ac:dyDescent="0.25">
      <c r="AO126" s="74"/>
      <c r="AP126" s="74"/>
      <c r="AQ126" s="74"/>
    </row>
    <row r="127" spans="41:43" x14ac:dyDescent="0.25">
      <c r="AO127" s="74"/>
      <c r="AP127" s="74"/>
      <c r="AQ127" s="74"/>
    </row>
    <row r="128" spans="41:43" x14ac:dyDescent="0.25">
      <c r="AO128" s="74"/>
      <c r="AP128" s="74"/>
      <c r="AQ128" s="74"/>
    </row>
    <row r="129" spans="41:43" x14ac:dyDescent="0.25">
      <c r="AO129" s="74"/>
      <c r="AP129" s="74"/>
      <c r="AQ129" s="74"/>
    </row>
    <row r="130" spans="41:43" x14ac:dyDescent="0.25">
      <c r="AO130" s="74"/>
      <c r="AP130" s="74"/>
      <c r="AQ130" s="74"/>
    </row>
    <row r="131" spans="41:43" x14ac:dyDescent="0.25">
      <c r="AO131" s="74"/>
      <c r="AP131" s="74"/>
      <c r="AQ131" s="74"/>
    </row>
    <row r="132" spans="41:43" x14ac:dyDescent="0.25">
      <c r="AO132" s="74"/>
      <c r="AP132" s="74"/>
      <c r="AQ132" s="74"/>
    </row>
    <row r="133" spans="41:43" x14ac:dyDescent="0.25">
      <c r="AO133" s="74"/>
      <c r="AP133" s="74"/>
      <c r="AQ133" s="74"/>
    </row>
    <row r="134" spans="41:43" x14ac:dyDescent="0.25">
      <c r="AO134" s="74"/>
      <c r="AP134" s="74"/>
      <c r="AQ134" s="74"/>
    </row>
    <row r="135" spans="41:43" x14ac:dyDescent="0.25">
      <c r="AO135" s="74"/>
      <c r="AP135" s="74"/>
      <c r="AQ135" s="74"/>
    </row>
    <row r="136" spans="41:43" x14ac:dyDescent="0.25">
      <c r="AO136" s="74"/>
      <c r="AP136" s="74"/>
      <c r="AQ136" s="74"/>
    </row>
    <row r="137" spans="41:43" x14ac:dyDescent="0.25">
      <c r="AO137" s="74"/>
      <c r="AP137" s="74"/>
      <c r="AQ137" s="74"/>
    </row>
    <row r="138" spans="41:43" x14ac:dyDescent="0.25">
      <c r="AO138" s="74"/>
      <c r="AP138" s="74"/>
      <c r="AQ138" s="74"/>
    </row>
    <row r="139" spans="41:43" x14ac:dyDescent="0.25">
      <c r="AO139" s="74"/>
      <c r="AP139" s="74"/>
      <c r="AQ139" s="74"/>
    </row>
    <row r="140" spans="41:43" x14ac:dyDescent="0.25">
      <c r="AO140" s="74"/>
      <c r="AP140" s="74"/>
      <c r="AQ140" s="74"/>
    </row>
    <row r="141" spans="41:43" x14ac:dyDescent="0.25">
      <c r="AO141" s="74"/>
      <c r="AP141" s="74"/>
      <c r="AQ141" s="74"/>
    </row>
    <row r="142" spans="41:43" x14ac:dyDescent="0.25">
      <c r="AO142" s="74"/>
      <c r="AP142" s="74"/>
      <c r="AQ142" s="74"/>
    </row>
    <row r="143" spans="41:43" x14ac:dyDescent="0.25">
      <c r="AO143" s="74"/>
      <c r="AP143" s="74"/>
      <c r="AQ143" s="74"/>
    </row>
    <row r="144" spans="41:43" x14ac:dyDescent="0.25">
      <c r="AO144" s="74"/>
      <c r="AP144" s="74"/>
      <c r="AQ144" s="74"/>
    </row>
    <row r="145" spans="41:43" x14ac:dyDescent="0.25">
      <c r="AO145" s="74"/>
      <c r="AP145" s="74"/>
      <c r="AQ145" s="74"/>
    </row>
    <row r="146" spans="41:43" x14ac:dyDescent="0.25">
      <c r="AO146" s="74"/>
      <c r="AP146" s="74"/>
      <c r="AQ146" s="74"/>
    </row>
    <row r="147" spans="41:43" x14ac:dyDescent="0.25">
      <c r="AO147" s="74"/>
      <c r="AP147" s="74"/>
      <c r="AQ147" s="74"/>
    </row>
    <row r="148" spans="41:43" x14ac:dyDescent="0.25">
      <c r="AO148" s="74"/>
      <c r="AP148" s="74"/>
      <c r="AQ148" s="74"/>
    </row>
    <row r="149" spans="41:43" x14ac:dyDescent="0.25">
      <c r="AO149" s="74"/>
      <c r="AP149" s="74"/>
      <c r="AQ149" s="74"/>
    </row>
  </sheetData>
  <autoFilter ref="A1:BB100" xr:uid="{253E34C1-5EF5-48C1-A4D1-F4048DC000E5}">
    <filterColumn colId="3">
      <filters blank="1">
        <filter val="Engage"/>
        <filter val="Not Started"/>
        <filter val="RFX"/>
        <filter val="W.I.P"/>
      </filters>
    </filterColumn>
  </autoFilter>
  <dataValidations count="1">
    <dataValidation type="list" allowBlank="1" showInputMessage="1" showErrorMessage="1" sqref="AU30:AU33 AV2:AV8 AU9:AV25 AU27:AV29 AV34:AV38 AU38" xr:uid="{00000000-0002-0000-0300-000000000000}">
      <formula1>#REF!</formula1>
    </dataValidation>
  </dataValidations>
  <hyperlinks>
    <hyperlink ref="P5" r:id="rId1" xr:uid="{00000000-0004-0000-0300-000000000000}"/>
    <hyperlink ref="P6" r:id="rId2" xr:uid="{00000000-0004-0000-0300-000001000000}"/>
    <hyperlink ref="P31" r:id="rId3" xr:uid="{00000000-0004-0000-0300-000002000000}"/>
    <hyperlink ref="P38" r:id="rId4" xr:uid="{00000000-0004-0000-0300-000003000000}"/>
    <hyperlink ref="P45" r:id="rId5" tooltip="https://robotframework.org/" xr:uid="{00000000-0004-0000-0300-000004000000}"/>
    <hyperlink ref="P46" r:id="rId6" display="https://intenda.tech/fraxses/" xr:uid="{00000000-0004-0000-0300-000005000000}"/>
    <hyperlink ref="P53" r:id="rId7" xr:uid="{00000000-0004-0000-0300-000006000000}"/>
    <hyperlink ref="P68" r:id="rId8" xr:uid="{00000000-0004-0000-0300-000007000000}"/>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300-000001000000}">
          <x14:formula1>
            <xm:f>DropDownList!#REF!</xm:f>
          </x14:formula1>
          <xm:sqref>H70 H5 H31:H32 H76 AS2:AS70 AS90:AS100</xm:sqref>
        </x14:dataValidation>
        <x14:dataValidation type="list" allowBlank="1" showInputMessage="1" showErrorMessage="1" xr:uid="{00000000-0002-0000-0300-000002000000}">
          <x14:formula1>
            <xm:f>DropDownList!$A$1:$A$9</xm:f>
          </x14:formula1>
          <xm:sqref>D2:D100</xm:sqref>
        </x14:dataValidation>
        <x14:dataValidation type="list" allowBlank="1" showInputMessage="1" showErrorMessage="1" xr:uid="{00000000-0002-0000-0300-000003000000}">
          <x14:formula1>
            <xm:f>DropDownList!$D$1:$D$8</xm:f>
          </x14:formula1>
          <xm:sqref>F2:F100</xm:sqref>
        </x14:dataValidation>
        <x14:dataValidation type="list" allowBlank="1" showInputMessage="1" showErrorMessage="1" xr:uid="{00000000-0002-0000-0300-000004000000}">
          <x14:formula1>
            <xm:f>DropDownList!$J$2:$J$15</xm:f>
          </x14:formula1>
          <xm:sqref>AS71:AS89</xm:sqref>
        </x14:dataValidation>
        <x14:dataValidation type="list" allowBlank="1" showInputMessage="1" showErrorMessage="1" xr:uid="{00000000-0002-0000-0300-000005000000}">
          <x14:formula1>
            <xm:f>DropDownList!$C:$C</xm:f>
          </x14:formula1>
          <xm:sqref>K2:K100</xm:sqref>
        </x14:dataValidation>
        <x14:dataValidation type="list" allowBlank="1" showInputMessage="1" showErrorMessage="1" xr:uid="{00000000-0002-0000-0300-000006000000}">
          <x14:formula1>
            <xm:f>DropDownList!$E:$E</xm:f>
          </x14:formula1>
          <xm:sqref>G2:G100</xm:sqref>
        </x14:dataValidation>
        <x14:dataValidation type="list" allowBlank="1" showInputMessage="1" showErrorMessage="1" xr:uid="{00000000-0002-0000-0300-000007000000}">
          <x14:formula1>
            <xm:f>DropDownList!$K$2:$K$8</xm:f>
          </x14:formula1>
          <xm:sqref>AC2:AC3 AC47:AC49 AC9:AC22 AC24:AC42 AC44:AC45 AC51:AC58 AC63:AC84 AC5:AC7 AC60:AC61</xm:sqref>
        </x14:dataValidation>
        <x14:dataValidation type="list" allowBlank="1" showInputMessage="1" showErrorMessage="1" xr:uid="{00000000-0002-0000-0300-000008000000}">
          <x14:formula1>
            <xm:f>DropDownList!$K$2:$K$9</xm:f>
          </x14:formula1>
          <xm:sqref>AC4 AC46 AC8 AC23 AC43 AC50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1"/>
  <sheetViews>
    <sheetView workbookViewId="0">
      <selection activeCell="E76" sqref="E76"/>
    </sheetView>
  </sheetViews>
  <sheetFormatPr defaultRowHeight="14.5" x14ac:dyDescent="0.35"/>
  <cols>
    <col min="1" max="1" width="5.54296875" style="57" bestFit="1" customWidth="1"/>
    <col min="2" max="2" width="65.26953125" style="57" customWidth="1"/>
    <col min="3" max="3" width="20" bestFit="1" customWidth="1"/>
    <col min="4" max="4" width="22.54296875" bestFit="1" customWidth="1"/>
    <col min="5" max="5" width="61.453125" bestFit="1" customWidth="1"/>
    <col min="6" max="6" width="44.81640625" bestFit="1" customWidth="1"/>
  </cols>
  <sheetData>
    <row r="1" spans="1:6" ht="36" x14ac:dyDescent="0.35">
      <c r="A1" s="60" t="s">
        <v>0</v>
      </c>
      <c r="B1" s="60" t="s">
        <v>1</v>
      </c>
      <c r="C1" s="60" t="s">
        <v>12</v>
      </c>
      <c r="D1" s="60" t="s">
        <v>13</v>
      </c>
      <c r="E1" s="60" t="s">
        <v>14</v>
      </c>
      <c r="F1" s="60" t="s">
        <v>16</v>
      </c>
    </row>
    <row r="2" spans="1:6" x14ac:dyDescent="0.35">
      <c r="A2" s="63">
        <v>1</v>
      </c>
      <c r="B2" s="64" t="str">
        <f>'3. SASER Master List'!B2</f>
        <v>IDM - Credit Solutions</v>
      </c>
      <c r="C2" s="63" t="str">
        <f>'3. SASER Master List'!M2</f>
        <v>Operations</v>
      </c>
      <c r="D2" s="63" t="str">
        <f>'3. SASER Master List'!N2</f>
        <v>Service Management</v>
      </c>
      <c r="E2" s="63" t="str">
        <f>'3. SASER Master List'!O2</f>
        <v xml:space="preserve">2-Operations - Service Management - Enquiry - </v>
      </c>
      <c r="F2" s="63" t="str">
        <f>'3. SASER Master List'!Q2</f>
        <v>New</v>
      </c>
    </row>
    <row r="3" spans="1:6" x14ac:dyDescent="0.35">
      <c r="A3" s="63">
        <v>2</v>
      </c>
      <c r="B3" s="64" t="str">
        <f>'3. SASER Master List'!B3</f>
        <v>Saving Jar Solution</v>
      </c>
      <c r="C3" s="63" t="str">
        <f>'3. SASER Master List'!M3</f>
        <v>Engagement Channel</v>
      </c>
      <c r="D3" s="63" t="str">
        <f>'3. SASER Master List'!N3</f>
        <v>Digital</v>
      </c>
      <c r="E3" s="63" t="str">
        <f>'3. SASER Master List'!O3</f>
        <v xml:space="preserve">1-Engagement Channel - Digital - Mobile - Customer - </v>
      </c>
      <c r="F3" s="63" t="str">
        <f>'3. SASER Master List'!Q3</f>
        <v>New</v>
      </c>
    </row>
    <row r="4" spans="1:6" x14ac:dyDescent="0.35">
      <c r="A4" s="63">
        <v>3</v>
      </c>
      <c r="B4" s="64" t="str">
        <f>'3. SASER Master List'!B4</f>
        <v>Kafka Sophia (Isazi)</v>
      </c>
      <c r="C4" s="63" t="str">
        <f>'3. SASER Master List'!M4</f>
        <v>Enterprise Support</v>
      </c>
      <c r="D4" s="63" t="str">
        <f>'3. SASER Master List'!N4</f>
        <v>Data Management</v>
      </c>
      <c r="E4" s="63" t="str">
        <f>'3. SASER Master List'!O4</f>
        <v xml:space="preserve">3-Enterprise Support - Data Management - Event Streaming </v>
      </c>
      <c r="F4" s="63" t="str">
        <f>'3. SASER Master List'!Q4</f>
        <v>Not Applicable</v>
      </c>
    </row>
    <row r="5" spans="1:6" x14ac:dyDescent="0.35">
      <c r="A5" s="63">
        <v>4</v>
      </c>
      <c r="B5" s="64" t="str">
        <f>'3. SASER Master List'!B5</f>
        <v>OCI - Journey</v>
      </c>
      <c r="C5" s="63" t="str">
        <f>'3. SASER Master List'!M5</f>
        <v>Engagement Channel</v>
      </c>
      <c r="D5" s="63" t="str">
        <f>'3. SASER Master List'!N5</f>
        <v>Digital</v>
      </c>
      <c r="E5" s="63" t="str">
        <f>'3. SASER Master List'!O5</f>
        <v xml:space="preserve">1-Engagement Channel - Digital - Web - Customer - </v>
      </c>
      <c r="F5" s="63" t="str">
        <f>'3. SASER Master List'!Q5</f>
        <v xml:space="preserve">Upgrade </v>
      </c>
    </row>
    <row r="6" spans="1:6" x14ac:dyDescent="0.35">
      <c r="A6" s="63">
        <v>5</v>
      </c>
      <c r="B6" s="64" t="str">
        <f>'3. SASER Master List'!B6</f>
        <v>DEP - Web</v>
      </c>
      <c r="C6" s="63" t="str">
        <f>'3. SASER Master List'!M6</f>
        <v>Engagement Channel</v>
      </c>
      <c r="D6" s="63" t="str">
        <f>'3. SASER Master List'!N6</f>
        <v>Digital</v>
      </c>
      <c r="E6" s="63" t="str">
        <f>'3. SASER Master List'!O6</f>
        <v xml:space="preserve">1-Engagement Channel - Digital - Web - Intermediary - </v>
      </c>
      <c r="F6" s="63" t="str">
        <f>'3. SASER Master List'!Q6</f>
        <v xml:space="preserve">Upgrade </v>
      </c>
    </row>
    <row r="7" spans="1:6" x14ac:dyDescent="0.35">
      <c r="A7" s="63">
        <v>6</v>
      </c>
      <c r="B7" s="64" t="str">
        <f>'3. SASER Master List'!B7</f>
        <v>Wealth Bonus</v>
      </c>
      <c r="C7" s="63" t="str">
        <f>'3. SASER Master List'!M7</f>
        <v>Engagement Channel</v>
      </c>
      <c r="D7" s="63" t="str">
        <f>'3. SASER Master List'!N7</f>
        <v>Digital</v>
      </c>
      <c r="E7" s="63" t="str">
        <f>'3. SASER Master List'!O7</f>
        <v xml:space="preserve">1-Engagement Channel - Digital - Web - Customer - </v>
      </c>
      <c r="F7" s="63" t="str">
        <f>'3. SASER Master List'!Q7</f>
        <v>New</v>
      </c>
    </row>
    <row r="8" spans="1:6" x14ac:dyDescent="0.35">
      <c r="A8" s="63">
        <v>7</v>
      </c>
      <c r="B8" s="64" t="str">
        <f>'3. SASER Master List'!B8</f>
        <v>Wealth Planner</v>
      </c>
      <c r="C8" s="63" t="str">
        <f>'3. SASER Master List'!M8</f>
        <v>Engagement Channel</v>
      </c>
      <c r="D8" s="63" t="str">
        <f>'3. SASER Master List'!N8</f>
        <v>Digital</v>
      </c>
      <c r="E8" s="63" t="str">
        <f>'3. SASER Master List'!O8</f>
        <v xml:space="preserve">1-Engagement Channel - Digital - Web - Customer - </v>
      </c>
      <c r="F8" s="63" t="str">
        <f>'3. SASER Master List'!Q8</f>
        <v>Not Applicable</v>
      </c>
    </row>
    <row r="9" spans="1:6" x14ac:dyDescent="0.35">
      <c r="A9" s="63">
        <v>8</v>
      </c>
      <c r="B9" s="64" t="str">
        <f>'3. SASER Master List'!B9</f>
        <v>MIP Modernisation</v>
      </c>
      <c r="C9" s="63" t="str">
        <f>'3. SASER Master List'!M9</f>
        <v>Operations</v>
      </c>
      <c r="D9" s="63" t="str">
        <f>'3. SASER Master List'!N9</f>
        <v>Product Admin System</v>
      </c>
      <c r="E9" s="63" t="str">
        <f>'3. SASER Master List'!O9</f>
        <v xml:space="preserve">2-PAS - Corporate Life and Savings - Corporate Life and Savings - </v>
      </c>
      <c r="F9" s="63" t="str">
        <f>'3. SASER Master List'!Q9</f>
        <v>TBD</v>
      </c>
    </row>
    <row r="10" spans="1:6" x14ac:dyDescent="0.35">
      <c r="A10" s="63">
        <v>9</v>
      </c>
      <c r="B10" s="64" t="str">
        <f>'3. SASER Master List'!B10</f>
        <v>Azure Devops</v>
      </c>
      <c r="C10" s="63" t="str">
        <f>'3. SASER Master List'!M10</f>
        <v>Enterprise Support</v>
      </c>
      <c r="D10" s="63" t="str">
        <f>'3. SASER Master List'!N10</f>
        <v>Enterprise IT</v>
      </c>
      <c r="E10" s="63" t="str">
        <f>'3. SASER Master List'!O10</f>
        <v xml:space="preserve">3-Enterprise Support - Enterprise IT - Application Software - </v>
      </c>
      <c r="F10" s="63" t="str">
        <f>'3. SASER Master List'!Q10</f>
        <v>New</v>
      </c>
    </row>
    <row r="11" spans="1:6" x14ac:dyDescent="0.35">
      <c r="A11" s="63">
        <v>10</v>
      </c>
      <c r="B11" s="64" t="str">
        <f>'3. SASER Master List'!B11</f>
        <v>Percolate</v>
      </c>
      <c r="C11" s="63" t="str">
        <f>'3. SASER Master List'!M11</f>
        <v>Operations</v>
      </c>
      <c r="D11" s="63" t="str">
        <f>'3. SASER Master List'!N11</f>
        <v>Marketing Management</v>
      </c>
      <c r="E11" s="63" t="str">
        <f>'3. SASER Master List'!O11</f>
        <v>2-Operations - Marketing Management - Work Management</v>
      </c>
      <c r="F11" s="63" t="str">
        <f>'3. SASER Master List'!Q11</f>
        <v>Decommission</v>
      </c>
    </row>
    <row r="12" spans="1:6" x14ac:dyDescent="0.35">
      <c r="A12" s="63">
        <v>11</v>
      </c>
      <c r="B12" s="64" t="str">
        <f>'3. SASER Master List'!B12</f>
        <v>Brandseye</v>
      </c>
      <c r="C12" s="63" t="str">
        <f>'3. SASER Master List'!M12</f>
        <v>Engagement Channel</v>
      </c>
      <c r="D12" s="63" t="str">
        <f>'3. SASER Master List'!N12</f>
        <v>Digital</v>
      </c>
      <c r="E12" s="63" t="str">
        <f>'3. SASER Master List'!O12</f>
        <v xml:space="preserve">1-Engagement Channel - Digital - Social Media - </v>
      </c>
      <c r="F12" s="63" t="str">
        <f>'3. SASER Master List'!Q12</f>
        <v>New</v>
      </c>
    </row>
    <row r="13" spans="1:6" x14ac:dyDescent="0.35">
      <c r="A13" s="63">
        <v>12</v>
      </c>
      <c r="B13" s="64" t="str">
        <f>'3. SASER Master List'!B13</f>
        <v>ClaimVantage</v>
      </c>
      <c r="C13" s="63" t="str">
        <f>'3. SASER Master List'!M13</f>
        <v>Operations</v>
      </c>
      <c r="D13" s="63" t="str">
        <f>'3. SASER Master List'!N13</f>
        <v>Service Management</v>
      </c>
      <c r="E13" s="63" t="str">
        <f>'3. SASER Master List'!O13</f>
        <v xml:space="preserve">2-Operations - Service Management - Claims &amp; Benefits - </v>
      </c>
      <c r="F13" s="63" t="str">
        <f>'3. SASER Master List'!Q13</f>
        <v>Simplify</v>
      </c>
    </row>
    <row r="14" spans="1:6" x14ac:dyDescent="0.35">
      <c r="A14" s="63">
        <v>13</v>
      </c>
      <c r="B14" s="64" t="str">
        <f>'3. SASER Master List'!B14</f>
        <v>SAP HR Analytics</v>
      </c>
      <c r="C14" s="63" t="str">
        <f>'3. SASER Master List'!M14</f>
        <v>Enterprise Support</v>
      </c>
      <c r="D14" s="63" t="str">
        <f>'3. SASER Master List'!N14</f>
        <v>Data Management</v>
      </c>
      <c r="E14" s="63" t="str">
        <f>'3. SASER Master List'!O14</f>
        <v>3-Enterprise Support - Data Management - Analytics</v>
      </c>
      <c r="F14" s="63" t="str">
        <f>'3. SASER Master List'!Q14</f>
        <v>New</v>
      </c>
    </row>
    <row r="15" spans="1:6" x14ac:dyDescent="0.35">
      <c r="A15" s="63">
        <v>14</v>
      </c>
      <c r="B15" s="64" t="str">
        <f>'3. SASER Master List'!B15</f>
        <v>Santam Nostra</v>
      </c>
      <c r="C15" s="63" t="str">
        <f>'3. SASER Master List'!M15</f>
        <v>Operations</v>
      </c>
      <c r="D15" s="63" t="str">
        <f>'3. SASER Master List'!N15</f>
        <v>Product Admin System</v>
      </c>
      <c r="E15" s="63" t="str">
        <f>'3. SASER Master List'!O15</f>
        <v xml:space="preserve">2-PAS - General Insurance - General Insurance - </v>
      </c>
      <c r="F15" s="63" t="str">
        <f>'3. SASER Master List'!Q15</f>
        <v xml:space="preserve">Upgrade </v>
      </c>
    </row>
    <row r="16" spans="1:6" x14ac:dyDescent="0.35">
      <c r="A16" s="63">
        <v>15</v>
      </c>
      <c r="B16" s="64" t="str">
        <f>'3. SASER Master List'!B16</f>
        <v>SAP Question Mark Perception</v>
      </c>
      <c r="C16" s="63" t="str">
        <f>'3. SASER Master List'!M16</f>
        <v>Enterprise Support</v>
      </c>
      <c r="D16" s="63" t="str">
        <f>'3. SASER Master List'!N16</f>
        <v>Human Resource</v>
      </c>
      <c r="E16" s="63" t="str">
        <f>'3. SASER Master List'!O16</f>
        <v>3-Enterprise Support - Human Resource - Learning</v>
      </c>
      <c r="F16" s="63" t="str">
        <f>'3. SASER Master List'!Q16</f>
        <v xml:space="preserve">Upgrade </v>
      </c>
    </row>
    <row r="17" spans="1:6" x14ac:dyDescent="0.35">
      <c r="A17" s="63">
        <v>16</v>
      </c>
      <c r="B17" s="64" t="str">
        <f>'3. SASER Master List'!B17</f>
        <v>Skills Soft</v>
      </c>
      <c r="C17" s="63" t="str">
        <f>'3. SASER Master List'!M17</f>
        <v>Enterprise Support</v>
      </c>
      <c r="D17" s="63" t="str">
        <f>'3. SASER Master List'!N17</f>
        <v>Human Resource</v>
      </c>
      <c r="E17" s="63" t="str">
        <f>'3. SASER Master List'!O17</f>
        <v>3-Enterprise Support - Human Resource - Learning</v>
      </c>
      <c r="F17" s="63" t="str">
        <f>'3. SASER Master List'!Q17</f>
        <v>Simplify</v>
      </c>
    </row>
    <row r="18" spans="1:6" x14ac:dyDescent="0.35">
      <c r="A18" s="63">
        <v>17</v>
      </c>
      <c r="B18" s="64" t="str">
        <f>'3. SASER Master List'!B18</f>
        <v>SAP Qualtrics</v>
      </c>
      <c r="C18" s="63" t="str">
        <f>'3. SASER Master List'!M18</f>
        <v>Enterprise Support</v>
      </c>
      <c r="D18" s="63" t="str">
        <f>'3. SASER Master List'!N18</f>
        <v>Human Resource</v>
      </c>
      <c r="E18" s="63" t="str">
        <f>'3. SASER Master List'!O18</f>
        <v>3-Enterprise Support - Human Resource - Survey</v>
      </c>
      <c r="F18" s="63" t="str">
        <f>'3. SASER Master List'!Q18</f>
        <v>Simplify</v>
      </c>
    </row>
    <row r="19" spans="1:6" x14ac:dyDescent="0.35">
      <c r="A19" s="63">
        <v>18</v>
      </c>
      <c r="B19" s="64" t="str">
        <f>'3. SASER Master List'!B19</f>
        <v>WorkFront</v>
      </c>
      <c r="C19" s="63" t="str">
        <f>'3. SASER Master List'!M19</f>
        <v>Operations</v>
      </c>
      <c r="D19" s="63" t="str">
        <f>'3. SASER Master List'!N19</f>
        <v>Marketing Management</v>
      </c>
      <c r="E19" s="63" t="str">
        <f>'3. SASER Master List'!O19</f>
        <v>2-Operations - Marketing Management - Work Management</v>
      </c>
      <c r="F19" s="63" t="str">
        <f>'3. SASER Master List'!Q19</f>
        <v>Replace</v>
      </c>
    </row>
    <row r="20" spans="1:6" x14ac:dyDescent="0.35">
      <c r="A20" s="63">
        <v>19</v>
      </c>
      <c r="B20" s="64" t="str">
        <f>'3. SASER Master List'!B20</f>
        <v xml:space="preserve">CA Test Data Management </v>
      </c>
      <c r="C20" s="63" t="str">
        <f>'3. SASER Master List'!M20</f>
        <v>Enterprise Support</v>
      </c>
      <c r="D20" s="63" t="str">
        <f>'3. SASER Master List'!N20</f>
        <v>Enterprise IT</v>
      </c>
      <c r="E20" s="63" t="str">
        <f>'3. SASER Master List'!O20</f>
        <v xml:space="preserve">3-Enterprise Support - Enterprise IT - Testing </v>
      </c>
      <c r="F20" s="63" t="str">
        <f>'3. SASER Master List'!Q20</f>
        <v>New</v>
      </c>
    </row>
    <row r="21" spans="1:6" ht="15" x14ac:dyDescent="0.25">
      <c r="A21" s="63">
        <v>20</v>
      </c>
      <c r="B21" s="64" t="str">
        <f>'3. SASER Master List'!B21</f>
        <v>Fluxx</v>
      </c>
      <c r="C21" s="63" t="str">
        <f>'3. SASER Master List'!M21</f>
        <v>Enterprise Support</v>
      </c>
      <c r="D21" s="63" t="str">
        <f>'3. SASER Master List'!N21</f>
        <v>External Relationship</v>
      </c>
      <c r="E21" s="63" t="str">
        <f>'3. SASER Master List'!O21</f>
        <v xml:space="preserve">3-Enterprise Support - External Relationship - Direct Relationship - </v>
      </c>
      <c r="F21" s="63" t="str">
        <f>'3. SASER Master List'!Q21</f>
        <v>New</v>
      </c>
    </row>
    <row r="22" spans="1:6" ht="15" x14ac:dyDescent="0.25">
      <c r="A22" s="63">
        <v>21</v>
      </c>
      <c r="B22" s="64" t="str">
        <f>'3. SASER Master List'!B22</f>
        <v>ConstellationAI</v>
      </c>
      <c r="C22" s="63" t="str">
        <f>'3. SASER Master List'!M22</f>
        <v>Enterprise Support</v>
      </c>
      <c r="D22" s="63" t="str">
        <f>'3. SASER Master List'!N22</f>
        <v>Data Management</v>
      </c>
      <c r="E22" s="63" t="str">
        <f>'3. SASER Master List'!O22</f>
        <v>3-Enterprise Support - Data Management - Artificial Intelligence</v>
      </c>
      <c r="F22" s="63" t="str">
        <f>'3. SASER Master List'!Q22</f>
        <v>New</v>
      </c>
    </row>
    <row r="23" spans="1:6" ht="15" x14ac:dyDescent="0.25">
      <c r="A23" s="63">
        <v>22</v>
      </c>
      <c r="B23" s="64" t="str">
        <f>'3. SASER Master List'!B23</f>
        <v>WhatFix</v>
      </c>
      <c r="C23" s="63" t="str">
        <f>'3. SASER Master List'!M23</f>
        <v>Technology</v>
      </c>
      <c r="D23" s="63" t="str">
        <f>'3. SASER Master List'!N23</f>
        <v>End User Software</v>
      </c>
      <c r="E23" s="63" t="str">
        <f>'3. SASER Master List'!O23</f>
        <v>4-Technology - End User Software - Collaboration</v>
      </c>
      <c r="F23" s="63" t="str">
        <f>'3. SASER Master List'!Q23</f>
        <v>Not Applicable</v>
      </c>
    </row>
    <row r="24" spans="1:6" ht="15" x14ac:dyDescent="0.25">
      <c r="A24" s="63">
        <v>23</v>
      </c>
      <c r="B24" s="64" t="str">
        <f>'3. SASER Master List'!B24</f>
        <v>IDM - Phase 2 (Stitch)</v>
      </c>
      <c r="C24" s="63" t="str">
        <f>'3. SASER Master List'!M24</f>
        <v>Engagement Channel</v>
      </c>
      <c r="D24" s="63" t="str">
        <f>'3. SASER Master List'!N24</f>
        <v>Digital</v>
      </c>
      <c r="E24" s="63" t="str">
        <f>'3. SASER Master List'!O24</f>
        <v xml:space="preserve">1-Engagement Channel - Digital - Web - Customer - </v>
      </c>
      <c r="F24" s="63" t="str">
        <f>'3. SASER Master List'!Q24</f>
        <v>Enhancement</v>
      </c>
    </row>
    <row r="25" spans="1:6" ht="15" x14ac:dyDescent="0.25">
      <c r="A25" s="63">
        <v>24</v>
      </c>
      <c r="B25" s="64" t="str">
        <f>'3. SASER Master List'!B25</f>
        <v>Employee App</v>
      </c>
      <c r="C25" s="63" t="str">
        <f>'3. SASER Master List'!M25</f>
        <v>Engagement Channel</v>
      </c>
      <c r="D25" s="63" t="str">
        <f>'3. SASER Master List'!N25</f>
        <v>Digital</v>
      </c>
      <c r="E25" s="63" t="str">
        <f>'3. SASER Master List'!O25</f>
        <v xml:space="preserve">1-Engagement Channel - Digital - Mobile - Staff - </v>
      </c>
      <c r="F25" s="63" t="str">
        <f>'3. SASER Master List'!Q25</f>
        <v>New</v>
      </c>
    </row>
    <row r="26" spans="1:6" ht="15" x14ac:dyDescent="0.25">
      <c r="A26" s="63">
        <v>25</v>
      </c>
      <c r="B26" s="64" t="str">
        <f>'3. SASER Master List'!B26</f>
        <v>StackState</v>
      </c>
      <c r="C26" s="63" t="str">
        <f>'3. SASER Master List'!M26</f>
        <v>Enterprise Support</v>
      </c>
      <c r="D26" s="63" t="str">
        <f>'3. SASER Master List'!N26</f>
        <v>Enterprise IT</v>
      </c>
      <c r="E26" s="63" t="str">
        <f>'3. SASER Master List'!O26</f>
        <v xml:space="preserve">3-Enterprise Support - Enterprise IT - Application Devl - </v>
      </c>
      <c r="F26" s="63" t="str">
        <f>'3. SASER Master List'!Q26</f>
        <v>New</v>
      </c>
    </row>
    <row r="27" spans="1:6" ht="15" x14ac:dyDescent="0.25">
      <c r="A27" s="63">
        <v>26</v>
      </c>
      <c r="B27" s="64" t="str">
        <f>'3. SASER Master List'!B27</f>
        <v>Miro</v>
      </c>
      <c r="C27" s="63" t="str">
        <f>'3. SASER Master List'!M27</f>
        <v>Technology</v>
      </c>
      <c r="D27" s="63" t="str">
        <f>'3. SASER Master List'!N27</f>
        <v>End User Software</v>
      </c>
      <c r="E27" s="63" t="str">
        <f>'3. SASER Master List'!O27</f>
        <v>4-Technology - End User Software - Collaboration</v>
      </c>
      <c r="F27" s="63" t="str">
        <f>'3. SASER Master List'!Q27</f>
        <v>Simplify</v>
      </c>
    </row>
    <row r="28" spans="1:6" ht="15" x14ac:dyDescent="0.25">
      <c r="A28" s="63">
        <v>27</v>
      </c>
      <c r="B28" s="64" t="str">
        <f>'3. SASER Master List'!B28</f>
        <v>SAP FieldGlass</v>
      </c>
      <c r="C28" s="63" t="str">
        <f>'3. SASER Master List'!M28</f>
        <v>Enterprise Support</v>
      </c>
      <c r="D28" s="63" t="str">
        <f>'3. SASER Master List'!N28</f>
        <v>Human Resource</v>
      </c>
      <c r="E28" s="63" t="str">
        <f>'3. SASER Master List'!O28</f>
        <v>3-Enterprise Support - Human Resource - Workforce Planning</v>
      </c>
      <c r="F28" s="63" t="str">
        <f>'3. SASER Master List'!Q28</f>
        <v>New</v>
      </c>
    </row>
    <row r="29" spans="1:6" ht="15" x14ac:dyDescent="0.25">
      <c r="A29" s="63">
        <v>28</v>
      </c>
      <c r="B29" s="64" t="str">
        <f>'3. SASER Master List'!B29</f>
        <v>Wellness Solution</v>
      </c>
      <c r="C29" s="63" t="str">
        <f>'3. SASER Master List'!M29</f>
        <v>Engagement Channel</v>
      </c>
      <c r="D29" s="63" t="str">
        <f>'3. SASER Master List'!N29</f>
        <v>Digital</v>
      </c>
      <c r="E29" s="63" t="str">
        <f>'3. SASER Master List'!O29</f>
        <v xml:space="preserve">1-Engagement Channel - Digital - Web - Staff - </v>
      </c>
      <c r="F29" s="63" t="str">
        <f>'3. SASER Master List'!Q29</f>
        <v>New</v>
      </c>
    </row>
    <row r="30" spans="1:6" ht="15" x14ac:dyDescent="0.25">
      <c r="A30" s="63">
        <v>29</v>
      </c>
      <c r="B30" s="64" t="str">
        <f>'3. SASER Master List'!B30</f>
        <v>Sanlam: Future of Advice</v>
      </c>
      <c r="C30" s="63" t="str">
        <f>'3. SASER Master List'!M30</f>
        <v>Enterprise Support</v>
      </c>
      <c r="D30" s="63" t="str">
        <f>'3. SASER Master List'!N30</f>
        <v>Data Management</v>
      </c>
      <c r="E30" s="63" t="str">
        <f>'3. SASER Master List'!O30</f>
        <v xml:space="preserve">3-Enterprise Support - Data Management - CRM - </v>
      </c>
      <c r="F30" s="63" t="str">
        <f>'3. SASER Master List'!Q30</f>
        <v>TBD</v>
      </c>
    </row>
    <row r="31" spans="1:6" ht="15" x14ac:dyDescent="0.25">
      <c r="A31" s="63">
        <v>30</v>
      </c>
      <c r="B31" s="64" t="str">
        <f>'3. SASER Master List'!B31</f>
        <v>Figma</v>
      </c>
      <c r="C31" s="63" t="str">
        <f>'3. SASER Master List'!M31</f>
        <v>Enterprise Support</v>
      </c>
      <c r="D31" s="63" t="str">
        <f>'3. SASER Master List'!N31</f>
        <v>Enterprise IT</v>
      </c>
      <c r="E31" s="63" t="str">
        <f>'3. SASER Master List'!O31</f>
        <v xml:space="preserve">3-Enterprise Support - Enterprise IT - Design Software - </v>
      </c>
      <c r="F31" s="63" t="str">
        <f>'3. SASER Master List'!Q31</f>
        <v>New</v>
      </c>
    </row>
    <row r="32" spans="1:6" ht="15" x14ac:dyDescent="0.25">
      <c r="A32" s="63">
        <v>31</v>
      </c>
      <c r="B32" s="64" t="str">
        <f>'3. SASER Master List'!B32</f>
        <v>Sanlam Campaign Management</v>
      </c>
      <c r="C32" s="63" t="str">
        <f>'3. SASER Master List'!M32</f>
        <v>Enterprise Support</v>
      </c>
      <c r="D32" s="63" t="str">
        <f>'3. SASER Master List'!N32</f>
        <v>Data Management</v>
      </c>
      <c r="E32" s="63" t="str">
        <f>'3. SASER Master List'!O32</f>
        <v xml:space="preserve">3-Enterprise Support - Data Management - CRM - </v>
      </c>
      <c r="F32" s="63" t="str">
        <f>'3. SASER Master List'!Q32</f>
        <v>TBD</v>
      </c>
    </row>
    <row r="33" spans="1:6" ht="15" x14ac:dyDescent="0.25">
      <c r="A33" s="63">
        <v>32</v>
      </c>
      <c r="B33" s="64" t="str">
        <f>'3. SASER Master List'!B33</f>
        <v>Lifecheq</v>
      </c>
      <c r="C33" s="63" t="str">
        <f>'3. SASER Master List'!M33</f>
        <v>Operations</v>
      </c>
      <c r="D33" s="63" t="str">
        <f>'3. SASER Master List'!N33</f>
        <v>Sales Management</v>
      </c>
      <c r="E33" s="63" t="str">
        <f>'3. SASER Master List'!O33</f>
        <v xml:space="preserve">2-Operations - Sales Management - Sales Initiation - </v>
      </c>
      <c r="F33" s="63" t="str">
        <f>'3. SASER Master List'!Q33</f>
        <v>New</v>
      </c>
    </row>
    <row r="34" spans="1:6" ht="15" x14ac:dyDescent="0.25">
      <c r="A34" s="63">
        <v>33</v>
      </c>
      <c r="B34" s="64" t="str">
        <f>'3. SASER Master List'!B34</f>
        <v>Compliance Management Solution</v>
      </c>
      <c r="C34" s="63" t="str">
        <f>'3. SASER Master List'!M34</f>
        <v>Enterprise Support</v>
      </c>
      <c r="D34" s="63" t="str">
        <f>'3. SASER Master List'!N34</f>
        <v>Enterprise Risk</v>
      </c>
      <c r="E34" s="63" t="str">
        <f>'3. SASER Master List'!O34</f>
        <v xml:space="preserve">3-Enterprise Support - Enterprise Risk - Legal &amp; Compliance - </v>
      </c>
      <c r="F34" s="63" t="str">
        <f>'3. SASER Master List'!Q34</f>
        <v>New</v>
      </c>
    </row>
    <row r="35" spans="1:6" ht="15" x14ac:dyDescent="0.25">
      <c r="A35" s="63">
        <v>34</v>
      </c>
      <c r="B35" s="64" t="str">
        <f>'3. SASER Master List'!B35</f>
        <v>ESB Replacement</v>
      </c>
      <c r="C35" s="63" t="str">
        <f>'3. SASER Master List'!M35</f>
        <v>Technology</v>
      </c>
      <c r="D35" s="63" t="str">
        <f>'3. SASER Master List'!N35</f>
        <v>Middleware</v>
      </c>
      <c r="E35" s="63" t="str">
        <f>'3. SASER Master List'!O35</f>
        <v xml:space="preserve">4-Technology - Middleware - IOP Platform - </v>
      </c>
      <c r="F35" s="63" t="str">
        <f>'3. SASER Master List'!Q35</f>
        <v>Replace</v>
      </c>
    </row>
    <row r="36" spans="1:6" ht="15" x14ac:dyDescent="0.25">
      <c r="A36" s="63">
        <v>35</v>
      </c>
      <c r="B36" s="64" t="str">
        <f>'3. SASER Master List'!B36</f>
        <v>Auth</v>
      </c>
      <c r="C36" s="63" t="str">
        <f>'3. SASER Master List'!M36</f>
        <v>Enterprise Support</v>
      </c>
      <c r="D36" s="63" t="str">
        <f>'3. SASER Master List'!N36</f>
        <v>Enterprise Risk</v>
      </c>
      <c r="E36" s="63" t="str">
        <f>'3. SASER Master List'!O36</f>
        <v xml:space="preserve">3-Enterprise Support - Enterprise Risk - IT Security &amp; Risk - </v>
      </c>
      <c r="F36" s="63" t="str">
        <f>'3. SASER Master List'!Q36</f>
        <v>New</v>
      </c>
    </row>
    <row r="37" spans="1:6" ht="15" x14ac:dyDescent="0.25">
      <c r="A37" s="63">
        <v>36</v>
      </c>
      <c r="B37" s="64" t="str">
        <f>'3. SASER Master List'!B37</f>
        <v>Chat Platform Project</v>
      </c>
      <c r="C37" s="63" t="str">
        <f>'3. SASER Master List'!M37</f>
        <v>Engagement Channel</v>
      </c>
      <c r="D37" s="63" t="str">
        <f>'3. SASER Master List'!N37</f>
        <v>Digital</v>
      </c>
      <c r="E37" s="63" t="str">
        <f>'3. SASER Master List'!O37</f>
        <v>1-Engagement Channel - Digital - Chat</v>
      </c>
      <c r="F37" s="63" t="str">
        <f>'3. SASER Master List'!Q37</f>
        <v>New</v>
      </c>
    </row>
    <row r="38" spans="1:6" ht="15" x14ac:dyDescent="0.25">
      <c r="A38" s="63">
        <v>37</v>
      </c>
      <c r="B38" s="64" t="str">
        <f>'3. SASER Master List'!B38</f>
        <v>DEP - Web + WordPress</v>
      </c>
      <c r="C38" s="63" t="str">
        <f>'3. SASER Master List'!M38</f>
        <v>Engagement Channel</v>
      </c>
      <c r="D38" s="63" t="str">
        <f>'3. SASER Master List'!N38</f>
        <v>Digital</v>
      </c>
      <c r="E38" s="63" t="str">
        <f>'3. SASER Master List'!O38</f>
        <v xml:space="preserve">1-Engagement Channel - Digital - Web - Intermediary - </v>
      </c>
      <c r="F38" s="63" t="str">
        <f>'3. SASER Master List'!Q38</f>
        <v>Enhancement</v>
      </c>
    </row>
    <row r="39" spans="1:6" ht="15" x14ac:dyDescent="0.25">
      <c r="A39" s="63">
        <v>38</v>
      </c>
      <c r="B39" s="64" t="str">
        <f>'3. SASER Master List'!B39</f>
        <v>Duke</v>
      </c>
      <c r="C39" s="63" t="str">
        <f>'3. SASER Master List'!M39</f>
        <v>Enterprise Support</v>
      </c>
      <c r="D39" s="63" t="str">
        <f>'3. SASER Master List'!N39</f>
        <v>Human Resource</v>
      </c>
      <c r="E39" s="63" t="str">
        <f>'3. SASER Master List'!O39</f>
        <v>3-Enterprise Support - Human Resource - Learning</v>
      </c>
      <c r="F39" s="63" t="str">
        <f>'3. SASER Master List'!Q39</f>
        <v>New</v>
      </c>
    </row>
    <row r="40" spans="1:6" ht="15" x14ac:dyDescent="0.25">
      <c r="A40" s="63">
        <v>39</v>
      </c>
      <c r="B40" s="64" t="str">
        <f>'3. SASER Master List'!B40</f>
        <v>WhizzPass Hotdesking Solution</v>
      </c>
      <c r="C40" s="63" t="str">
        <f>'3. SASER Master List'!M40</f>
        <v>Technology</v>
      </c>
      <c r="D40" s="63" t="str">
        <f>'3. SASER Master List'!N40</f>
        <v>End User Software</v>
      </c>
      <c r="E40" s="63" t="str">
        <f>'3. SASER Master List'!O40</f>
        <v>4-Technology - End User Software - Collaboration</v>
      </c>
      <c r="F40" s="63" t="str">
        <f>'3. SASER Master List'!Q40</f>
        <v>New</v>
      </c>
    </row>
    <row r="41" spans="1:6" ht="15" x14ac:dyDescent="0.25">
      <c r="A41" s="63">
        <v>40</v>
      </c>
      <c r="B41" s="64" t="str">
        <f>'3. SASER Master List'!B41</f>
        <v>Zeplin.io</v>
      </c>
      <c r="C41" s="63" t="str">
        <f>'3. SASER Master List'!M41</f>
        <v>Enterprise Support</v>
      </c>
      <c r="D41" s="63" t="str">
        <f>'3. SASER Master List'!N41</f>
        <v>Enterprise IT</v>
      </c>
      <c r="E41" s="63" t="str">
        <f>'3. SASER Master List'!O41</f>
        <v xml:space="preserve">3-Enterprise Support - Enterprise IT - Design Software - </v>
      </c>
      <c r="F41" s="63" t="str">
        <f>'3. SASER Master List'!Q41</f>
        <v>New</v>
      </c>
    </row>
    <row r="42" spans="1:6" ht="15" x14ac:dyDescent="0.25">
      <c r="A42" s="63">
        <v>41</v>
      </c>
      <c r="B42" s="64" t="str">
        <f>'3. SASER Master List'!B42</f>
        <v>Office 365 - Windows and MAC</v>
      </c>
      <c r="C42" s="63" t="str">
        <f>'3. SASER Master List'!M42</f>
        <v>Technology</v>
      </c>
      <c r="D42" s="63" t="str">
        <f>'3. SASER Master List'!N42</f>
        <v>End User Software</v>
      </c>
      <c r="E42" s="63" t="str">
        <f>'3. SASER Master List'!O42</f>
        <v>4-Technology - End User Software - Office Solutions</v>
      </c>
      <c r="F42" s="63" t="str">
        <f>'3. SASER Master List'!Q42</f>
        <v xml:space="preserve">Upgrade </v>
      </c>
    </row>
    <row r="43" spans="1:6" ht="15" x14ac:dyDescent="0.25">
      <c r="A43" s="63">
        <v>42</v>
      </c>
      <c r="B43" s="64" t="str">
        <f>'3. SASER Master List'!B43</f>
        <v>Covid-19 App</v>
      </c>
      <c r="C43" s="63" t="str">
        <f>'3. SASER Master List'!M43</f>
        <v>Engagement Channel</v>
      </c>
      <c r="D43" s="63" t="str">
        <f>'3. SASER Master List'!N43</f>
        <v>Digital</v>
      </c>
      <c r="E43" s="63" t="str">
        <f>'3. SASER Master List'!O43</f>
        <v xml:space="preserve">1-Engagement Channel - Digital - Web - Staff - </v>
      </c>
      <c r="F43" s="63" t="str">
        <f>'3. SASER Master List'!Q43</f>
        <v>Not Applicable</v>
      </c>
    </row>
    <row r="44" spans="1:6" ht="15" x14ac:dyDescent="0.25">
      <c r="A44" s="63">
        <v>43</v>
      </c>
      <c r="B44" s="64" t="str">
        <f>'3. SASER Master List'!B44</f>
        <v>Content Management and OnDemand</v>
      </c>
      <c r="C44" s="63" t="str">
        <f>'3. SASER Master List'!M44</f>
        <v>Enterprise Support</v>
      </c>
      <c r="D44" s="63" t="str">
        <f>'3. SASER Master List'!N44</f>
        <v>Enterprise IT</v>
      </c>
      <c r="E44" s="63" t="str">
        <f>'3. SASER Master List'!O44</f>
        <v>3-Enterprise Support - Enterprise IT - Enterprise Content</v>
      </c>
      <c r="F44" s="63" t="str">
        <f>'3. SASER Master List'!Q44</f>
        <v xml:space="preserve">Upgrade </v>
      </c>
    </row>
    <row r="45" spans="1:6" ht="15" x14ac:dyDescent="0.25">
      <c r="A45" s="63">
        <v>44</v>
      </c>
      <c r="B45" s="64" t="str">
        <f>'3. SASER Master List'!B45</f>
        <v>Robot Framework</v>
      </c>
      <c r="C45" s="63" t="str">
        <f>'3. SASER Master List'!M45</f>
        <v>Enterprise Support</v>
      </c>
      <c r="D45" s="63" t="str">
        <f>'3. SASER Master List'!N45</f>
        <v>Enterprise IT</v>
      </c>
      <c r="E45" s="63" t="str">
        <f>'3. SASER Master List'!O45</f>
        <v xml:space="preserve">3-Enterprise Support - Enterprise IT - Application Devl - </v>
      </c>
      <c r="F45" s="63" t="str">
        <f>'3. SASER Master List'!Q45</f>
        <v>New</v>
      </c>
    </row>
    <row r="46" spans="1:6" ht="15" x14ac:dyDescent="0.25">
      <c r="A46" s="63">
        <v>45</v>
      </c>
      <c r="B46" s="64" t="str">
        <f>'3. SASER Master List'!B46</f>
        <v>Fraxses</v>
      </c>
      <c r="C46" s="63" t="str">
        <f>'3. SASER Master List'!M46</f>
        <v>Enterprise Support</v>
      </c>
      <c r="D46" s="63" t="str">
        <f>'3. SASER Master List'!N46</f>
        <v>Data Management</v>
      </c>
      <c r="E46" s="63" t="str">
        <f>'3. SASER Master List'!O46</f>
        <v>3-Enterprise Support - Data Management - Visualisation</v>
      </c>
      <c r="F46" s="63" t="str">
        <f>'3. SASER Master List'!Q46</f>
        <v>New</v>
      </c>
    </row>
    <row r="47" spans="1:6" ht="15" x14ac:dyDescent="0.25">
      <c r="A47" s="63">
        <v>46</v>
      </c>
      <c r="B47" s="64" t="str">
        <f>'3. SASER Master List'!B47</f>
        <v>Intralinks</v>
      </c>
      <c r="C47" s="63" t="str">
        <f>'3. SASER Master List'!M47</f>
        <v>Technology</v>
      </c>
      <c r="D47" s="63" t="str">
        <f>'3. SASER Master List'!N47</f>
        <v>Data Storage</v>
      </c>
      <c r="E47" s="63" t="str">
        <f>'3. SASER Master List'!O47</f>
        <v>4-Technology - Data Storage - Virtual Storage</v>
      </c>
      <c r="F47" s="63" t="str">
        <f>'3. SASER Master List'!Q47</f>
        <v>New</v>
      </c>
    </row>
    <row r="48" spans="1:6" ht="15" x14ac:dyDescent="0.25">
      <c r="A48" s="63">
        <v>47</v>
      </c>
      <c r="B48" s="64" t="str">
        <f>'3. SASER Master List'!B48</f>
        <v>Zoom</v>
      </c>
      <c r="C48" s="63" t="str">
        <f>'3. SASER Master List'!M48</f>
        <v>Technology</v>
      </c>
      <c r="D48" s="63" t="str">
        <f>'3. SASER Master List'!N48</f>
        <v>End User Software</v>
      </c>
      <c r="E48" s="63" t="str">
        <f>'3. SASER Master List'!O48</f>
        <v>4-Technology - End User Software - Collaboration</v>
      </c>
      <c r="F48" s="63" t="str">
        <f>'3. SASER Master List'!Q48</f>
        <v>New</v>
      </c>
    </row>
    <row r="49" spans="1:6" ht="15" x14ac:dyDescent="0.25">
      <c r="A49" s="63">
        <v>48</v>
      </c>
      <c r="B49" s="64" t="str">
        <f>'3. SASER Master List'!B49</f>
        <v>Mentimeter</v>
      </c>
      <c r="C49" s="63" t="str">
        <f>'3. SASER Master List'!M49</f>
        <v>Enterprise Support</v>
      </c>
      <c r="D49" s="63" t="str">
        <f>'3. SASER Master List'!N49</f>
        <v>External Relationship</v>
      </c>
      <c r="E49" s="63" t="str">
        <f>'3. SASER Master List'!O49</f>
        <v xml:space="preserve">3-Enterprise Support - External Relationship - Direct Relationship - </v>
      </c>
      <c r="F49" s="63" t="str">
        <f>'3. SASER Master List'!Q49</f>
        <v>New</v>
      </c>
    </row>
    <row r="50" spans="1:6" ht="15" x14ac:dyDescent="0.25">
      <c r="A50" s="63">
        <v>49</v>
      </c>
      <c r="B50" s="64" t="str">
        <f>'3. SASER Master List'!B50</f>
        <v>IT Event Management</v>
      </c>
      <c r="C50" s="63" t="str">
        <f>'3. SASER Master List'!M50</f>
        <v>Enterprise Support</v>
      </c>
      <c r="D50" s="63" t="str">
        <f>'3. SASER Master List'!N50</f>
        <v>External Relationship</v>
      </c>
      <c r="E50" s="63" t="str">
        <f>'3. SASER Master List'!O50</f>
        <v xml:space="preserve">3-Enterprise Support - External Relationship - Direct Relationship - </v>
      </c>
      <c r="F50" s="63" t="str">
        <f>'3. SASER Master List'!Q50</f>
        <v>New</v>
      </c>
    </row>
    <row r="51" spans="1:6" ht="15" x14ac:dyDescent="0.25">
      <c r="A51" s="63">
        <v>50</v>
      </c>
      <c r="B51" s="64" t="str">
        <f>'3. SASER Master List'!B51</f>
        <v>Opt In Monster License</v>
      </c>
      <c r="C51" s="63" t="str">
        <f>'3. SASER Master List'!M51</f>
        <v>Technology</v>
      </c>
      <c r="D51" s="63" t="str">
        <f>'3. SASER Master List'!N51</f>
        <v>Software</v>
      </c>
      <c r="E51" s="63" t="str">
        <f>'3. SASER Master List'!O51</f>
        <v>4-Technology - Software - Plug-In</v>
      </c>
      <c r="F51" s="63" t="str">
        <f>'3. SASER Master List'!Q51</f>
        <v>New</v>
      </c>
    </row>
    <row r="52" spans="1:6" ht="15" x14ac:dyDescent="0.25">
      <c r="A52" s="63">
        <v>51</v>
      </c>
      <c r="B52" s="64" t="str">
        <f>'3. SASER Master List'!B52</f>
        <v>Kwaito MS Teams App</v>
      </c>
      <c r="C52" s="63" t="str">
        <f>'3. SASER Master List'!M52</f>
        <v>Technology</v>
      </c>
      <c r="D52" s="63" t="str">
        <f>'3. SASER Master List'!N52</f>
        <v>End User Software</v>
      </c>
      <c r="E52" s="63" t="str">
        <f>'3. SASER Master List'!O52</f>
        <v>4-Technology - End User Software - Collaboration</v>
      </c>
      <c r="F52" s="63" t="str">
        <f>'3. SASER Master List'!Q52</f>
        <v>New</v>
      </c>
    </row>
    <row r="53" spans="1:6" ht="15" x14ac:dyDescent="0.25">
      <c r="A53" s="63">
        <v>52</v>
      </c>
      <c r="B53" s="64" t="str">
        <f>'3. SASER Master List'!B53</f>
        <v>Kwaito Jira</v>
      </c>
      <c r="C53" s="63" t="str">
        <f>'3. SASER Master List'!M53</f>
        <v>Enterprise Support</v>
      </c>
      <c r="D53" s="63" t="str">
        <f>'3. SASER Master List'!N53</f>
        <v>Enterprise IT</v>
      </c>
      <c r="E53" s="63" t="str">
        <f>'3. SASER Master List'!O53</f>
        <v xml:space="preserve">3-Enterprise Support - Enterprise IT - Application Devl - </v>
      </c>
      <c r="F53" s="63" t="str">
        <f>'3. SASER Master List'!Q53</f>
        <v xml:space="preserve">Upgrade </v>
      </c>
    </row>
    <row r="54" spans="1:6" ht="15" x14ac:dyDescent="0.25">
      <c r="A54" s="63">
        <v>53</v>
      </c>
      <c r="B54" s="64" t="str">
        <f>'3. SASER Master List'!B54</f>
        <v>Kwaito Confluence</v>
      </c>
      <c r="C54" s="63" t="str">
        <f>'3. SASER Master List'!M54</f>
        <v>Enterprise Support</v>
      </c>
      <c r="D54" s="63" t="str">
        <f>'3. SASER Master List'!N54</f>
        <v>Enterprise IT</v>
      </c>
      <c r="E54" s="63" t="str">
        <f>'3. SASER Master List'!O54</f>
        <v xml:space="preserve">3-Enterprise Support - Enterprise IT - Application Devl - </v>
      </c>
      <c r="F54" s="63" t="str">
        <f>'3. SASER Master List'!Q54</f>
        <v xml:space="preserve">Upgrade </v>
      </c>
    </row>
    <row r="55" spans="1:6" ht="15" x14ac:dyDescent="0.25">
      <c r="A55" s="63">
        <v>54</v>
      </c>
      <c r="B55" s="64" t="str">
        <f>'3. SASER Master List'!B55</f>
        <v>Efficient Elements</v>
      </c>
      <c r="C55" s="63" t="str">
        <f>'3. SASER Master List'!M55</f>
        <v>Technology</v>
      </c>
      <c r="D55" s="63" t="str">
        <f>'3. SASER Master List'!N55</f>
        <v>End User Software</v>
      </c>
      <c r="E55" s="63" t="str">
        <f>'3. SASER Master List'!O55</f>
        <v>4-Technology - End User Software - Office Solutions</v>
      </c>
      <c r="F55" s="63" t="str">
        <f>'3. SASER Master List'!Q55</f>
        <v>New</v>
      </c>
    </row>
    <row r="56" spans="1:6" ht="15" x14ac:dyDescent="0.25">
      <c r="A56" s="63">
        <v>55</v>
      </c>
      <c r="B56" s="64" t="str">
        <f>'3. SASER Master List'!B56</f>
        <v>D2C – Leads and Customer</v>
      </c>
      <c r="C56" s="63" t="str">
        <f>'3. SASER Master List'!M56</f>
        <v>Enterprise Support</v>
      </c>
      <c r="D56" s="63" t="str">
        <f>'3. SASER Master List'!N56</f>
        <v>Data Management</v>
      </c>
      <c r="E56" s="63" t="str">
        <f>'3. SASER Master List'!O56</f>
        <v xml:space="preserve">3-Enterprise Support - Data Management - CRM - </v>
      </c>
      <c r="F56" s="63" t="str">
        <f>'3. SASER Master List'!Q56</f>
        <v>TBD</v>
      </c>
    </row>
    <row r="57" spans="1:6" ht="15" x14ac:dyDescent="0.25">
      <c r="A57" s="63">
        <v>56</v>
      </c>
      <c r="B57" s="64" t="str">
        <f>'3. SASER Master List'!B57</f>
        <v>Nasdaq</v>
      </c>
      <c r="C57" s="63" t="str">
        <f>'3. SASER Master List'!M57</f>
        <v>Enterprise Support</v>
      </c>
      <c r="D57" s="63" t="str">
        <f>'3. SASER Master List'!N57</f>
        <v>External Relationship</v>
      </c>
      <c r="E57" s="63" t="str">
        <f>'3. SASER Master List'!O57</f>
        <v xml:space="preserve">3-Enterprise Support - External Relationship - Direct Relationship - </v>
      </c>
      <c r="F57" s="63" t="str">
        <f>'3. SASER Master List'!Q57</f>
        <v>New</v>
      </c>
    </row>
    <row r="58" spans="1:6" ht="15" x14ac:dyDescent="0.25">
      <c r="A58" s="63">
        <v>57</v>
      </c>
      <c r="B58" s="64" t="str">
        <f>'3. SASER Master List'!B58</f>
        <v>DynamoDB</v>
      </c>
      <c r="C58" s="63" t="str">
        <f>'3. SASER Master List'!M58</f>
        <v>Technology</v>
      </c>
      <c r="D58" s="63" t="str">
        <f>'3. SASER Master List'!N58</f>
        <v>Server Software</v>
      </c>
      <c r="E58" s="63" t="str">
        <f>'3. SASER Master List'!O58</f>
        <v xml:space="preserve">4-Technology - Server Software - Database - </v>
      </c>
      <c r="F58" s="63" t="str">
        <f>'3. SASER Master List'!Q58</f>
        <v>New</v>
      </c>
    </row>
    <row r="59" spans="1:6" ht="15" x14ac:dyDescent="0.25">
      <c r="A59" s="63">
        <v>58</v>
      </c>
      <c r="B59" s="64" t="str">
        <f>'3. SASER Master List'!B59</f>
        <v>SAP Enterprise Asset Management (EAM)</v>
      </c>
      <c r="C59" s="63" t="str">
        <f>'3. SASER Master List'!M59</f>
        <v>Technology</v>
      </c>
      <c r="D59" s="63" t="str">
        <f>'3. SASER Master List'!N59</f>
        <v>Server Software</v>
      </c>
      <c r="E59" s="63" t="str">
        <f>'3. SASER Master List'!O59</f>
        <v xml:space="preserve">4-Technology - Server Software - System Software - </v>
      </c>
      <c r="F59" s="63" t="str">
        <f>'3. SASER Master List'!Q59</f>
        <v>New</v>
      </c>
    </row>
    <row r="60" spans="1:6" ht="15" x14ac:dyDescent="0.25">
      <c r="A60" s="63">
        <v>59</v>
      </c>
      <c r="B60" s="64" t="str">
        <f>'3. SASER Master List'!B60</f>
        <v>Planon</v>
      </c>
      <c r="C60" s="63" t="str">
        <f>'3. SASER Master List'!M60</f>
        <v>Technology</v>
      </c>
      <c r="D60" s="63" t="str">
        <f>'3. SASER Master List'!N60</f>
        <v>End User Software</v>
      </c>
      <c r="E60" s="63" t="str">
        <f>'3. SASER Master List'!O60</f>
        <v>4-Technology - End User Software - Collaboration</v>
      </c>
      <c r="F60" s="63" t="str">
        <f>'3. SASER Master List'!Q60</f>
        <v>New</v>
      </c>
    </row>
    <row r="61" spans="1:6" ht="15" x14ac:dyDescent="0.25">
      <c r="A61" s="63">
        <v>60</v>
      </c>
      <c r="B61" s="64" t="str">
        <f>'3. SASER Master List'!B61</f>
        <v xml:space="preserve">Exstream Platform Modernisation </v>
      </c>
      <c r="C61" s="63" t="str">
        <f>'3. SASER Master List'!M61</f>
        <v>Enterprise Support</v>
      </c>
      <c r="D61" s="63" t="str">
        <f>'3. SASER Master List'!N61</f>
        <v>Enterprise IT</v>
      </c>
      <c r="E61" s="63" t="str">
        <f>'3. SASER Master List'!O61</f>
        <v>3-Enterprise Support - Enterprise IT - Enterprise Content - Correspondence</v>
      </c>
      <c r="F61" s="63" t="str">
        <f>'3. SASER Master List'!Q61</f>
        <v xml:space="preserve">Upgrade </v>
      </c>
    </row>
    <row r="62" spans="1:6" ht="15" x14ac:dyDescent="0.25">
      <c r="A62" s="63">
        <v>61</v>
      </c>
      <c r="B62" s="64" t="str">
        <f>'3. SASER Master List'!B62</f>
        <v>KWAITO Horizon 2 Phase 2 : Data Centre Migration Infrastructure design.</v>
      </c>
      <c r="C62" s="63" t="str">
        <f>'3. SASER Master List'!M62</f>
        <v>Technology</v>
      </c>
      <c r="D62" s="63" t="str">
        <f>'3. SASER Master List'!N62</f>
        <v>Data Storage</v>
      </c>
      <c r="E62" s="63" t="str">
        <f>'3. SASER Master List'!O62</f>
        <v xml:space="preserve">4-Technology - Data Storage - Data Centre - </v>
      </c>
      <c r="F62" s="63" t="str">
        <f>'3. SASER Master List'!Q62</f>
        <v>Enhancement</v>
      </c>
    </row>
    <row r="63" spans="1:6" ht="15" x14ac:dyDescent="0.25">
      <c r="A63" s="63">
        <v>62</v>
      </c>
      <c r="B63" s="64" t="str">
        <f>'3. SASER Master List'!B63</f>
        <v>Event Streaming Platform</v>
      </c>
      <c r="C63" s="63" t="str">
        <f>'3. SASER Master List'!M63</f>
        <v>Enterprise Support</v>
      </c>
      <c r="D63" s="63" t="str">
        <f>'3. SASER Master List'!N63</f>
        <v>Data Management</v>
      </c>
      <c r="E63" s="63" t="str">
        <f>'3. SASER Master List'!O63</f>
        <v xml:space="preserve">3-Enterprise Support - Data Management - Event Streaming </v>
      </c>
      <c r="F63" s="63" t="str">
        <f>'3. SASER Master List'!Q63</f>
        <v>New</v>
      </c>
    </row>
    <row r="64" spans="1:6" ht="15" x14ac:dyDescent="0.25">
      <c r="A64" s="63">
        <v>63</v>
      </c>
      <c r="B64" s="64" t="str">
        <f>'3. SASER Master List'!B64</f>
        <v>Proxy Whitelist in the Cloud</v>
      </c>
      <c r="C64" s="63" t="str">
        <f>'3. SASER Master List'!M64</f>
        <v>Technology</v>
      </c>
      <c r="D64" s="63" t="str">
        <f>'3. SASER Master List'!N64</f>
        <v>Data Storage</v>
      </c>
      <c r="E64" s="63" t="str">
        <f>'3. SASER Master List'!O64</f>
        <v>4-Technology - Data Storage - Data Centre</v>
      </c>
      <c r="F64" s="63" t="str">
        <f>'3. SASER Master List'!Q64</f>
        <v>New</v>
      </c>
    </row>
    <row r="65" spans="1:6" ht="15" x14ac:dyDescent="0.25">
      <c r="A65" s="63">
        <v>64</v>
      </c>
      <c r="B65" s="64" t="str">
        <f>'3. SASER Master List'!B65</f>
        <v>CX Conceptual Data Ecosystem Architecture</v>
      </c>
      <c r="C65" s="63" t="str">
        <f>'3. SASER Master List'!M65</f>
        <v>Enterprise Support</v>
      </c>
      <c r="D65" s="63" t="str">
        <f>'3. SASER Master List'!N65</f>
        <v>Data Management</v>
      </c>
      <c r="E65" s="63" t="str">
        <f>'3. SASER Master List'!O65</f>
        <v>3-Enterprise Support - Data Management - Data Operations</v>
      </c>
      <c r="F65" s="63" t="str">
        <f>'3. SASER Master List'!Q65</f>
        <v>New</v>
      </c>
    </row>
    <row r="66" spans="1:6" ht="15" x14ac:dyDescent="0.25">
      <c r="A66" s="63">
        <v>65</v>
      </c>
      <c r="B66" s="64" t="str">
        <f>'3. SASER Master List'!B66</f>
        <v>SAP Employee Assistance Program(EAP)</v>
      </c>
      <c r="C66" s="63" t="str">
        <f>'3. SASER Master List'!M66</f>
        <v>Engagement Channel</v>
      </c>
      <c r="D66" s="63" t="str">
        <f>'3. SASER Master List'!N66</f>
        <v>Digital</v>
      </c>
      <c r="E66" s="63" t="str">
        <f>'3. SASER Master List'!O66</f>
        <v>1-Engagement Channel - Digital - Web - Staff</v>
      </c>
      <c r="F66" s="63" t="str">
        <f>'3. SASER Master List'!Q66</f>
        <v>New</v>
      </c>
    </row>
    <row r="67" spans="1:6" ht="15" x14ac:dyDescent="0.25">
      <c r="A67" s="63">
        <v>66</v>
      </c>
      <c r="B67" s="64" t="str">
        <f>'3. SASER Master List'!B67</f>
        <v>D365 Security Integration Pattern</v>
      </c>
      <c r="C67" s="63" t="str">
        <f>'3. SASER Master List'!M67</f>
        <v>Enterprise Support</v>
      </c>
      <c r="D67" s="63" t="str">
        <f>'3. SASER Master List'!N67</f>
        <v>Data Management</v>
      </c>
      <c r="E67" s="63" t="str">
        <f>'3. SASER Master List'!O67</f>
        <v>3-Enterprise Support - Data Management - CRM</v>
      </c>
      <c r="F67" s="63" t="str">
        <f>'3. SASER Master List'!Q67</f>
        <v>Not Applicable</v>
      </c>
    </row>
    <row r="68" spans="1:6" ht="15" x14ac:dyDescent="0.25">
      <c r="A68" s="63">
        <v>67</v>
      </c>
      <c r="B68" s="64" t="str">
        <f>'3. SASER Master List'!B68</f>
        <v>Universal Payment Gateway (UPG)</v>
      </c>
      <c r="C68" s="63" t="str">
        <f>'3. SASER Master List'!M68</f>
        <v>Operations</v>
      </c>
      <c r="D68" s="63" t="str">
        <f>'3. SASER Master List'!N68</f>
        <v>Service Management</v>
      </c>
      <c r="E68" s="63" t="str">
        <f>'3. SASER Master List'!O68</f>
        <v>2-Operations - Service Management - Money</v>
      </c>
      <c r="F68" s="63">
        <f>'3. SASER Master List'!Q68</f>
        <v>0</v>
      </c>
    </row>
    <row r="69" spans="1:6" ht="15" x14ac:dyDescent="0.25">
      <c r="A69" s="63">
        <v>68</v>
      </c>
      <c r="B69" s="64" t="str">
        <f>'3. SASER Master List'!B69</f>
        <v>BCP \ BCM</v>
      </c>
      <c r="C69" s="63" t="str">
        <f>'3. SASER Master List'!M69</f>
        <v>Operations</v>
      </c>
      <c r="D69" s="63" t="str">
        <f>'3. SASER Master List'!N69</f>
        <v>Operations Management</v>
      </c>
      <c r="E69" s="63" t="str">
        <f>'3. SASER Master List'!O69</f>
        <v>2-Operations - Operations Management - Technical Operations</v>
      </c>
      <c r="F69" s="63" t="str">
        <f>'3. SASER Master List'!Q69</f>
        <v>New</v>
      </c>
    </row>
    <row r="70" spans="1:6" ht="15" x14ac:dyDescent="0.25">
      <c r="A70" s="63">
        <v>69</v>
      </c>
      <c r="B70" s="64" t="str">
        <f>'3. SASER Master List'!B70</f>
        <v>Formstack</v>
      </c>
      <c r="C70" s="63" t="str">
        <f>'3. SASER Master List'!M70</f>
        <v>Enterprise Support</v>
      </c>
      <c r="D70" s="63" t="str">
        <f>'3. SASER Master List'!N70</f>
        <v>Enterprise IT</v>
      </c>
      <c r="E70" s="63" t="str">
        <f>'3. SASER Master List'!O70</f>
        <v xml:space="preserve">3-Enterprise Support - Enterprise IT - Design Software - </v>
      </c>
      <c r="F70" s="63">
        <f>'3. SASER Master List'!Q70</f>
        <v>0</v>
      </c>
    </row>
    <row r="71" spans="1:6" ht="15" x14ac:dyDescent="0.25">
      <c r="A71" s="63">
        <v>70</v>
      </c>
      <c r="B71" s="64" t="str">
        <f>'3. SASER Master List'!B71</f>
        <v>Prisma</v>
      </c>
      <c r="C71" s="63" t="str">
        <f>'3. SASER Master List'!M71</f>
        <v>Enterprise Support</v>
      </c>
      <c r="D71" s="63" t="str">
        <f>'3. SASER Master List'!N71</f>
        <v>Data Management</v>
      </c>
      <c r="E71" s="63" t="str">
        <f>'3. SASER Master List'!O71</f>
        <v>3-Enterprise Support - Data Management - Analytics</v>
      </c>
      <c r="F71" s="63" t="str">
        <f>'3. SASER Master List'!Q71</f>
        <v>New</v>
      </c>
    </row>
    <row r="72" spans="1:6" ht="15" x14ac:dyDescent="0.25">
      <c r="A72" s="63">
        <v>71</v>
      </c>
      <c r="B72" s="64" t="str">
        <f>'3. SASER Master List'!B72</f>
        <v>Corporate Web Solution (Melee)</v>
      </c>
      <c r="C72" s="63" t="str">
        <f>'3. SASER Master List'!M72</f>
        <v>Engagement Channel</v>
      </c>
      <c r="D72" s="63" t="str">
        <f>'3. SASER Master List'!N72</f>
        <v>Digital</v>
      </c>
      <c r="E72" s="63" t="str">
        <f>'3. SASER Master List'!O72</f>
        <v>1-Engagement Channel - Digital - Web - Intermediary</v>
      </c>
      <c r="F72" s="63" t="str">
        <f>'3. SASER Master List'!Q72</f>
        <v>New</v>
      </c>
    </row>
    <row r="73" spans="1:6" ht="15" x14ac:dyDescent="0.25">
      <c r="A73" s="63">
        <v>72</v>
      </c>
      <c r="B73" s="64" t="str">
        <f>'3. SASER Master List'!B73</f>
        <v>LUW Stretch Clustering on VMware vSAN</v>
      </c>
      <c r="C73" s="63" t="str">
        <f>'3. SASER Master List'!M73</f>
        <v>Technology</v>
      </c>
      <c r="D73" s="63" t="str">
        <f>'3. SASER Master List'!N73</f>
        <v>Hardware</v>
      </c>
      <c r="E73" s="63" t="str">
        <f>'3. SASER Master List'!O73</f>
        <v>4-Technology - Hardware - Virtual Hardware</v>
      </c>
      <c r="F73" s="63" t="str">
        <f>'3. SASER Master List'!Q73</f>
        <v>New</v>
      </c>
    </row>
    <row r="74" spans="1:6" ht="15" x14ac:dyDescent="0.25">
      <c r="A74" s="63">
        <v>73</v>
      </c>
      <c r="B74" s="64" t="str">
        <f>'3. SASER Master List'!B74</f>
        <v>TrustOne</v>
      </c>
      <c r="C74" s="63" t="str">
        <f>'3. SASER Master List'!M74</f>
        <v>Fudiciary</v>
      </c>
      <c r="D74" s="63" t="str">
        <f>'3. SASER Master List'!N74</f>
        <v>Product Administration Systems</v>
      </c>
      <c r="E74" s="63" t="str">
        <f>'3. SASER Master List'!O74</f>
        <v xml:space="preserve">2-Operations - PAS - Fudiciary - </v>
      </c>
      <c r="F74" s="63">
        <f>'3. SASER Master List'!Q74</f>
        <v>0</v>
      </c>
    </row>
    <row r="75" spans="1:6" ht="15" x14ac:dyDescent="0.25">
      <c r="A75" s="63">
        <v>74</v>
      </c>
      <c r="B75" s="64" t="str">
        <f>'3. SASER Master List'!B75</f>
        <v>BMC Helix ITSM SaaS POV with BCX</v>
      </c>
      <c r="C75" s="63" t="str">
        <f>'3. SASER Master List'!M75</f>
        <v>Technology</v>
      </c>
      <c r="D75" s="63" t="str">
        <f>'3. SASER Master List'!N75</f>
        <v>Operations Management</v>
      </c>
      <c r="E75" s="63" t="str">
        <f>'3. SASER Master List'!O75</f>
        <v xml:space="preserve">4-Technology - Operations Management - Service Desk - </v>
      </c>
      <c r="F75" s="63">
        <f>'3. SASER Master List'!Q75</f>
        <v>0</v>
      </c>
    </row>
    <row r="76" spans="1:6" ht="15" x14ac:dyDescent="0.25">
      <c r="A76" s="63">
        <v>75</v>
      </c>
      <c r="B76" s="64" t="str">
        <f>'3. SASER Master List'!B76</f>
        <v>CIEP D365 Integration Solution for MVP</v>
      </c>
      <c r="C76" s="63" t="str">
        <f>'3. SASER Master List'!M76</f>
        <v>Enterprise Support</v>
      </c>
      <c r="D76" s="63" t="str">
        <f>'3. SASER Master List'!N76</f>
        <v>Data Management</v>
      </c>
      <c r="E76" s="63" t="str">
        <f>'3. SASER Master List'!O76</f>
        <v xml:space="preserve">3-Enterprise Support - Data Management - CRM - </v>
      </c>
      <c r="F76" s="63">
        <f>'3. SASER Master List'!Q76</f>
        <v>0</v>
      </c>
    </row>
    <row r="77" spans="1:6" ht="15" x14ac:dyDescent="0.25">
      <c r="A77" s="63">
        <v>76</v>
      </c>
      <c r="B77" s="64" t="str">
        <f>'3. SASER Master List'!B77</f>
        <v>CloudHealth</v>
      </c>
      <c r="C77" s="63" t="str">
        <f>'3. SASER Master List'!M77</f>
        <v>Enterprise Support</v>
      </c>
      <c r="D77" s="63" t="str">
        <f>'3. SASER Master List'!N77</f>
        <v>External Relationship</v>
      </c>
      <c r="E77" s="63" t="str">
        <f>'3. SASER Master List'!O77</f>
        <v xml:space="preserve">3-Enterprise Support - External Relationship - IT Vendor Relationship - </v>
      </c>
      <c r="F77" s="63">
        <f>'3. SASER Master List'!Q77</f>
        <v>0</v>
      </c>
    </row>
    <row r="78" spans="1:6" ht="15" x14ac:dyDescent="0.25">
      <c r="A78" s="63">
        <v>77</v>
      </c>
      <c r="B78" s="64" t="e">
        <f>'3. SASER Master List'!#REF!</f>
        <v>#REF!</v>
      </c>
      <c r="C78" s="63" t="e">
        <f>'3. SASER Master List'!#REF!</f>
        <v>#REF!</v>
      </c>
      <c r="D78" s="63" t="e">
        <f>'3. SASER Master List'!#REF!</f>
        <v>#REF!</v>
      </c>
      <c r="E78" s="63" t="e">
        <f>'3. SASER Master List'!#REF!</f>
        <v>#REF!</v>
      </c>
      <c r="F78" s="63" t="e">
        <f>'3. SASER Master List'!#REF!</f>
        <v>#REF!</v>
      </c>
    </row>
    <row r="79" spans="1:6" ht="15" x14ac:dyDescent="0.25">
      <c r="A79" s="63">
        <v>78</v>
      </c>
      <c r="B79" s="64" t="str">
        <f>'3. SASER Master List'!B78</f>
        <v>Fundamental Pricing Solution</v>
      </c>
      <c r="C79" s="63" t="str">
        <f>'3. SASER Master List'!M78</f>
        <v>Operations</v>
      </c>
      <c r="D79" s="63" t="str">
        <f>'3. SASER Master List'!N78</f>
        <v>Operations Management</v>
      </c>
      <c r="E79" s="63" t="str">
        <f>'3. SASER Master List'!O78</f>
        <v xml:space="preserve">2-Operations - Operations Management - Rating and Calculators - </v>
      </c>
      <c r="F79" s="63">
        <f>'3. SASER Master List'!Q78</f>
        <v>0</v>
      </c>
    </row>
    <row r="80" spans="1:6" ht="15" x14ac:dyDescent="0.25">
      <c r="A80" s="63">
        <v>79</v>
      </c>
      <c r="B80" s="64" t="str">
        <f>'3. SASER Master List'!B79</f>
        <v>Rocketseed Email Signature</v>
      </c>
      <c r="C80" s="63" t="str">
        <f>'3. SASER Master List'!M79</f>
        <v>Enterprise Support</v>
      </c>
      <c r="D80" s="63" t="str">
        <f>'3. SASER Master List'!N79</f>
        <v>Enterprise IT</v>
      </c>
      <c r="E80" s="63" t="str">
        <f>'3. SASER Master List'!O79</f>
        <v>3-Enterprise Support - Enterprise IT - Foundational Technology - Enterprise Content</v>
      </c>
      <c r="F80" s="63">
        <f>'3. SASER Master List'!Q79</f>
        <v>0</v>
      </c>
    </row>
    <row r="81" spans="1:6" ht="15" x14ac:dyDescent="0.25">
      <c r="A81" s="63">
        <v>80</v>
      </c>
      <c r="B81" s="64" t="str">
        <f>'3. SASER Master List'!B80</f>
        <v>Magic Orange</v>
      </c>
      <c r="C81" s="63" t="str">
        <f>'3. SASER Master List'!M80</f>
        <v>Enterprise Support</v>
      </c>
      <c r="D81" s="63" t="str">
        <f>'3. SASER Master List'!N80</f>
        <v>External Relationship</v>
      </c>
      <c r="E81" s="63" t="str">
        <f>'3. SASER Master List'!O80</f>
        <v xml:space="preserve">3-Enterprise Support - External Relationship - IT Vendor Relationship - </v>
      </c>
      <c r="F81" s="63">
        <f>'3. SASER Master List'!Q80</f>
        <v>0</v>
      </c>
    </row>
    <row r="82" spans="1:6" ht="15" x14ac:dyDescent="0.25">
      <c r="A82" s="63">
        <v>81</v>
      </c>
      <c r="B82" s="64" t="str">
        <f>'3. SASER Master List'!B81</f>
        <v>Scrum Genius</v>
      </c>
      <c r="C82" s="63" t="str">
        <f>'3. SASER Master List'!M81</f>
        <v>Technology</v>
      </c>
      <c r="D82" s="63" t="str">
        <f>'3. SASER Master List'!N81</f>
        <v>End User Software</v>
      </c>
      <c r="E82" s="63" t="str">
        <f>'3. SASER Master List'!O81</f>
        <v xml:space="preserve">4-Technology - End User Software - Office Productivity - </v>
      </c>
      <c r="F82" s="63">
        <f>'3. SASER Master List'!Q81</f>
        <v>0</v>
      </c>
    </row>
    <row r="83" spans="1:6" ht="15" x14ac:dyDescent="0.25">
      <c r="A83" s="63">
        <v>82</v>
      </c>
      <c r="B83" s="64" t="str">
        <f>'3. SASER Master List'!B82</f>
        <v>MS Teams Adobe Plugin</v>
      </c>
      <c r="C83" s="63" t="str">
        <f>'3. SASER Master List'!M82</f>
        <v>Technology</v>
      </c>
      <c r="D83" s="63" t="str">
        <f>'3. SASER Master List'!N82</f>
        <v>End User Software</v>
      </c>
      <c r="E83" s="63" t="str">
        <f>'3. SASER Master List'!O82</f>
        <v xml:space="preserve">4-Technology - End User Software - Office Productivity - </v>
      </c>
      <c r="F83" s="63">
        <f>'3. SASER Master List'!Q82</f>
        <v>0</v>
      </c>
    </row>
    <row r="84" spans="1:6" ht="15" x14ac:dyDescent="0.25">
      <c r="A84" s="63">
        <v>83</v>
      </c>
      <c r="B84" s="64" t="str">
        <f>'3. SASER Master List'!B83</f>
        <v>UEX Platform</v>
      </c>
      <c r="C84" s="63" t="str">
        <f>'3. SASER Master List'!M83</f>
        <v>Engagement Channel</v>
      </c>
      <c r="D84" s="63" t="str">
        <f>'3. SASER Master List'!N83</f>
        <v>Digital</v>
      </c>
      <c r="E84" s="63" t="str">
        <f>'3. SASER Master List'!O83</f>
        <v xml:space="preserve">1-Engagement Channel - Digital - Web - Customer - </v>
      </c>
      <c r="F84" s="63">
        <f>'3. SASER Master List'!Q83</f>
        <v>0</v>
      </c>
    </row>
    <row r="85" spans="1:6" ht="15" x14ac:dyDescent="0.25">
      <c r="A85" s="63">
        <v>84</v>
      </c>
      <c r="B85" s="64" t="str">
        <f>'3. SASER Master List'!B84</f>
        <v>IRESS Xplan (Client Portal)</v>
      </c>
      <c r="C85" s="63" t="str">
        <f>'3. SASER Master List'!M84</f>
        <v>Operations</v>
      </c>
      <c r="D85" s="63" t="str">
        <f>'3. SASER Master List'!N84</f>
        <v>Sales Management</v>
      </c>
      <c r="E85" s="63" t="str">
        <f>'3. SASER Master List'!O84</f>
        <v xml:space="preserve">2-Operations - Sales Management - Sales Initiation - </v>
      </c>
      <c r="F85" s="63">
        <f>'3. SASER Master List'!Q84</f>
        <v>0</v>
      </c>
    </row>
    <row r="86" spans="1:6" ht="15" x14ac:dyDescent="0.25">
      <c r="A86" s="63">
        <v>85</v>
      </c>
      <c r="B86" s="64" t="str">
        <f>'3. SASER Master List'!B85</f>
        <v>Santam Webquote</v>
      </c>
      <c r="C86" s="63" t="str">
        <f>'3. SASER Master List'!M85</f>
        <v>Engagement Channel</v>
      </c>
      <c r="D86" s="63" t="str">
        <f>'3. SASER Master List'!N85</f>
        <v>Digital</v>
      </c>
      <c r="E86" s="63" t="str">
        <f>'3. SASER Master List'!O85</f>
        <v xml:space="preserve">1-Engagement Channel - Digital - Web - Customer - </v>
      </c>
      <c r="F86" s="63">
        <f>'3. SASER Master List'!Q85</f>
        <v>0</v>
      </c>
    </row>
    <row r="87" spans="1:6" ht="15" x14ac:dyDescent="0.25">
      <c r="A87" s="63">
        <v>86</v>
      </c>
      <c r="B87" s="64" t="str">
        <f>'3. SASER Master List'!B86</f>
        <v xml:space="preserve">ScrumPoker MS Teams App </v>
      </c>
      <c r="C87" s="63" t="str">
        <f>'3. SASER Master List'!M86</f>
        <v>Technology</v>
      </c>
      <c r="D87" s="63" t="str">
        <f>'3. SASER Master List'!N86</f>
        <v>End User Software</v>
      </c>
      <c r="E87" s="63" t="str">
        <f>'3. SASER Master List'!O86</f>
        <v xml:space="preserve">4-Technology - End User Software - Office Productivity - </v>
      </c>
      <c r="F87" s="63">
        <f>'3. SASER Master List'!Q86</f>
        <v>0</v>
      </c>
    </row>
    <row r="88" spans="1:6" ht="15" x14ac:dyDescent="0.25">
      <c r="A88" s="63">
        <v>87</v>
      </c>
      <c r="B88" s="64" t="str">
        <f>'3. SASER Master List'!B87</f>
        <v>BWise Replacement</v>
      </c>
      <c r="C88" s="63" t="str">
        <f>'3. SASER Master List'!M87</f>
        <v>Enterprise Support</v>
      </c>
      <c r="D88" s="63" t="str">
        <f>'3. SASER Master List'!N87</f>
        <v>Enterprise Risk</v>
      </c>
      <c r="E88" s="63" t="str">
        <f>'3. SASER Master List'!O87</f>
        <v xml:space="preserve">3-Enterprise Support - Enterprise Risk - IT Security &amp; Risk - </v>
      </c>
      <c r="F88" s="63">
        <f>'3. SASER Master List'!Q87</f>
        <v>0</v>
      </c>
    </row>
    <row r="89" spans="1:6" ht="15" x14ac:dyDescent="0.25">
      <c r="A89" s="63">
        <v>88</v>
      </c>
      <c r="B89" s="64" t="str">
        <f>'3. SASER Master List'!B88</f>
        <v>Internal Audit (New System)</v>
      </c>
      <c r="C89" s="63" t="str">
        <f>'3. SASER Master List'!M88</f>
        <v>Enterprise Support</v>
      </c>
      <c r="D89" s="63" t="str">
        <f>'3. SASER Master List'!N88</f>
        <v>Enterprise Risk</v>
      </c>
      <c r="E89" s="63" t="str">
        <f>'3. SASER Master List'!O88</f>
        <v xml:space="preserve">3-Enterprise Support - Enterprise Risk - Legal &amp; Compliance - </v>
      </c>
      <c r="F89" s="63">
        <f>'3. SASER Master List'!Q88</f>
        <v>0</v>
      </c>
    </row>
    <row r="90" spans="1:6" ht="15" x14ac:dyDescent="0.25">
      <c r="A90" s="63">
        <v>89</v>
      </c>
      <c r="B90" s="64" t="str">
        <f>'3. SASER Master List'!B89</f>
        <v>Exstream Communication Data Collector</v>
      </c>
      <c r="C90" s="63" t="str">
        <f>'3. SASER Master List'!M89</f>
        <v>Enterprise Support</v>
      </c>
      <c r="D90" s="63" t="str">
        <f>'3. SASER Master List'!N89</f>
        <v>Enterprise IT</v>
      </c>
      <c r="E90" s="63" t="str">
        <f>'3. SASER Master List'!O89</f>
        <v>3-Enterprise Support - Enterprise IT - Enterprise Content - Correspondence</v>
      </c>
      <c r="F90" s="63">
        <f>'3. SASER Master List'!Q89</f>
        <v>0</v>
      </c>
    </row>
    <row r="91" spans="1:6" ht="15" x14ac:dyDescent="0.25">
      <c r="A91" s="63">
        <v>90</v>
      </c>
      <c r="B91" s="64" t="str">
        <f>'3. SASER Master List'!B90</f>
        <v>TenFold</v>
      </c>
      <c r="C91" s="63" t="str">
        <f>'3. SASER Master List'!M90</f>
        <v>Engagement Channel</v>
      </c>
      <c r="D91" s="63" t="str">
        <f>'3. SASER Master List'!N90</f>
        <v>Contact Centre</v>
      </c>
      <c r="E91" s="63" t="str">
        <f>'3. SASER Master List'!O90</f>
        <v xml:space="preserve">1-Engagement Channel - Contact Centre - Contact Centre - </v>
      </c>
      <c r="F91" s="63">
        <f>'3. SASER Master List'!Q90</f>
        <v>0</v>
      </c>
    </row>
    <row r="92" spans="1:6" ht="15" x14ac:dyDescent="0.25">
      <c r="A92" s="63">
        <v>91</v>
      </c>
      <c r="B92" s="64" t="str">
        <f>'3. SASER Master List'!B91</f>
        <v>MBAM to INTUNE and Azure AD Migration</v>
      </c>
      <c r="C92" s="63">
        <f>'3. SASER Master List'!M91</f>
        <v>0</v>
      </c>
      <c r="D92" s="63">
        <f>'3. SASER Master List'!N91</f>
        <v>0</v>
      </c>
      <c r="E92" s="63">
        <f>'3. SASER Master List'!O91</f>
        <v>0</v>
      </c>
      <c r="F92" s="63">
        <f>'3. SASER Master List'!Q91</f>
        <v>0</v>
      </c>
    </row>
    <row r="93" spans="1:6" ht="15" x14ac:dyDescent="0.25">
      <c r="A93" s="63">
        <v>92</v>
      </c>
      <c r="B93" s="64">
        <f>'3. SASER Master List'!B92</f>
        <v>0</v>
      </c>
      <c r="C93" s="63">
        <f>'3. SASER Master List'!M92</f>
        <v>0</v>
      </c>
      <c r="D93" s="63">
        <f>'3. SASER Master List'!N92</f>
        <v>0</v>
      </c>
      <c r="E93" s="63">
        <f>'3. SASER Master List'!O92</f>
        <v>0</v>
      </c>
      <c r="F93" s="63">
        <f>'3. SASER Master List'!Q92</f>
        <v>0</v>
      </c>
    </row>
    <row r="94" spans="1:6" ht="15" x14ac:dyDescent="0.25">
      <c r="A94" s="63">
        <v>93</v>
      </c>
      <c r="B94" s="64">
        <f>'3. SASER Master List'!B93</f>
        <v>0</v>
      </c>
      <c r="C94" s="63">
        <f>'3. SASER Master List'!M93</f>
        <v>0</v>
      </c>
      <c r="D94" s="63">
        <f>'3. SASER Master List'!N93</f>
        <v>0</v>
      </c>
      <c r="E94" s="63">
        <f>'3. SASER Master List'!O93</f>
        <v>0</v>
      </c>
      <c r="F94" s="63">
        <f>'3. SASER Master List'!Q93</f>
        <v>0</v>
      </c>
    </row>
    <row r="95" spans="1:6" ht="15" x14ac:dyDescent="0.25">
      <c r="A95" s="63">
        <v>94</v>
      </c>
      <c r="B95" s="64">
        <f>'3. SASER Master List'!B94</f>
        <v>0</v>
      </c>
      <c r="C95" s="63">
        <f>'3. SASER Master List'!M94</f>
        <v>0</v>
      </c>
      <c r="D95" s="63">
        <f>'3. SASER Master List'!N94</f>
        <v>0</v>
      </c>
      <c r="E95" s="63">
        <f>'3. SASER Master List'!O94</f>
        <v>0</v>
      </c>
      <c r="F95" s="63">
        <f>'3. SASER Master List'!Q94</f>
        <v>0</v>
      </c>
    </row>
    <row r="96" spans="1:6" ht="15" x14ac:dyDescent="0.25">
      <c r="A96" s="63">
        <v>95</v>
      </c>
      <c r="B96" s="64">
        <f>'3. SASER Master List'!B95</f>
        <v>0</v>
      </c>
      <c r="C96" s="63">
        <f>'3. SASER Master List'!M95</f>
        <v>0</v>
      </c>
      <c r="D96" s="63">
        <f>'3. SASER Master List'!N95</f>
        <v>0</v>
      </c>
      <c r="E96" s="63">
        <f>'3. SASER Master List'!O95</f>
        <v>0</v>
      </c>
      <c r="F96" s="63">
        <f>'3. SASER Master List'!Q95</f>
        <v>0</v>
      </c>
    </row>
    <row r="97" spans="1:6" ht="15" x14ac:dyDescent="0.25">
      <c r="A97" s="63">
        <v>96</v>
      </c>
      <c r="B97" s="64">
        <f>'3. SASER Master List'!B96</f>
        <v>0</v>
      </c>
      <c r="C97" s="63">
        <f>'3. SASER Master List'!M96</f>
        <v>0</v>
      </c>
      <c r="D97" s="63">
        <f>'3. SASER Master List'!N96</f>
        <v>0</v>
      </c>
      <c r="E97" s="63">
        <f>'3. SASER Master List'!O96</f>
        <v>0</v>
      </c>
      <c r="F97" s="63">
        <f>'3. SASER Master List'!Q96</f>
        <v>0</v>
      </c>
    </row>
    <row r="98" spans="1:6" ht="15" x14ac:dyDescent="0.25">
      <c r="A98" s="63">
        <v>97</v>
      </c>
      <c r="B98" s="64">
        <f>'3. SASER Master List'!B97</f>
        <v>0</v>
      </c>
      <c r="C98" s="63">
        <f>'3. SASER Master List'!M97</f>
        <v>0</v>
      </c>
      <c r="D98" s="63">
        <f>'3. SASER Master List'!N97</f>
        <v>0</v>
      </c>
      <c r="E98" s="63">
        <f>'3. SASER Master List'!O97</f>
        <v>0</v>
      </c>
      <c r="F98" s="63">
        <f>'3. SASER Master List'!Q97</f>
        <v>0</v>
      </c>
    </row>
    <row r="99" spans="1:6" ht="15" x14ac:dyDescent="0.25">
      <c r="A99" s="63">
        <v>98</v>
      </c>
      <c r="B99" s="64">
        <f>'3. SASER Master List'!B98</f>
        <v>0</v>
      </c>
      <c r="C99" s="63">
        <f>'3. SASER Master List'!M98</f>
        <v>0</v>
      </c>
      <c r="D99" s="63">
        <f>'3. SASER Master List'!N98</f>
        <v>0</v>
      </c>
      <c r="E99" s="63">
        <f>'3. SASER Master List'!O98</f>
        <v>0</v>
      </c>
      <c r="F99" s="63">
        <f>'3. SASER Master List'!Q98</f>
        <v>0</v>
      </c>
    </row>
    <row r="100" spans="1:6" ht="15" x14ac:dyDescent="0.25">
      <c r="A100" s="63">
        <v>99</v>
      </c>
      <c r="B100" s="64">
        <f>'3. SASER Master List'!B99</f>
        <v>0</v>
      </c>
      <c r="C100" s="63">
        <f>'3. SASER Master List'!M99</f>
        <v>0</v>
      </c>
      <c r="D100" s="63">
        <f>'3. SASER Master List'!N99</f>
        <v>0</v>
      </c>
      <c r="E100" s="63">
        <f>'3. SASER Master List'!O99</f>
        <v>0</v>
      </c>
      <c r="F100" s="63">
        <f>'3. SASER Master List'!Q99</f>
        <v>0</v>
      </c>
    </row>
    <row r="101" spans="1:6" ht="15" x14ac:dyDescent="0.25">
      <c r="A101" s="63">
        <v>100</v>
      </c>
      <c r="B101" s="64">
        <f>'3. SASER Master List'!B100</f>
        <v>0</v>
      </c>
      <c r="C101" s="63">
        <f>'3. SASER Master List'!M100</f>
        <v>0</v>
      </c>
      <c r="D101" s="63">
        <f>'3. SASER Master List'!N100</f>
        <v>0</v>
      </c>
      <c r="E101" s="63">
        <f>'3. SASER Master List'!O100</f>
        <v>0</v>
      </c>
      <c r="F101" s="63">
        <f>'3. SASER Master List'!Q100</f>
        <v>0</v>
      </c>
    </row>
  </sheetData>
  <conditionalFormatting sqref="B102:B1048576">
    <cfRule type="duplicateValues" dxfId="43" priority="5"/>
    <cfRule type="duplicateValues" dxfId="42" priority="6"/>
  </conditionalFormatting>
  <conditionalFormatting sqref="A1">
    <cfRule type="duplicateValues" dxfId="41" priority="1"/>
    <cfRule type="duplicateValues" dxfId="40" priority="2"/>
  </conditionalFormatting>
  <conditionalFormatting sqref="B1">
    <cfRule type="duplicateValues" dxfId="39" priority="3"/>
    <cfRule type="duplicateValues" dxfId="38" priority="4"/>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1"/>
  <sheetViews>
    <sheetView topLeftCell="A16" workbookViewId="0">
      <selection activeCell="C49" sqref="C49"/>
    </sheetView>
  </sheetViews>
  <sheetFormatPr defaultRowHeight="14.5" x14ac:dyDescent="0.35"/>
  <cols>
    <col min="1" max="1" width="16.1796875" bestFit="1" customWidth="1"/>
    <col min="2" max="2" width="22.7265625" bestFit="1" customWidth="1"/>
    <col min="3" max="3" width="32.81640625" bestFit="1" customWidth="1"/>
    <col min="4" max="4" width="25.54296875" bestFit="1" customWidth="1"/>
    <col min="5" max="5" width="60.26953125" bestFit="1" customWidth="1"/>
    <col min="6" max="6" width="53" bestFit="1" customWidth="1"/>
    <col min="7" max="7" width="13.453125" bestFit="1" customWidth="1"/>
    <col min="9" max="9" width="22.7265625" customWidth="1"/>
    <col min="10" max="10" width="11" bestFit="1" customWidth="1"/>
    <col min="11" max="11" width="8.453125" bestFit="1" customWidth="1"/>
  </cols>
  <sheetData>
    <row r="1" spans="1:11" x14ac:dyDescent="0.35">
      <c r="A1" s="1"/>
      <c r="B1" s="34"/>
      <c r="C1" s="34"/>
    </row>
    <row r="2" spans="1:11" x14ac:dyDescent="0.35">
      <c r="A2" s="35" t="s">
        <v>459</v>
      </c>
      <c r="B2" s="35" t="s">
        <v>460</v>
      </c>
      <c r="C2" s="43" t="s">
        <v>403</v>
      </c>
      <c r="D2" s="43" t="s">
        <v>5</v>
      </c>
      <c r="E2" s="43" t="s">
        <v>6</v>
      </c>
      <c r="F2" s="43" t="s">
        <v>7</v>
      </c>
      <c r="G2" s="43" t="s">
        <v>4</v>
      </c>
      <c r="I2" s="39" t="s">
        <v>461</v>
      </c>
      <c r="J2" s="50" t="s">
        <v>31</v>
      </c>
      <c r="K2" s="50" t="s">
        <v>993</v>
      </c>
    </row>
    <row r="3" spans="1:11" x14ac:dyDescent="0.35">
      <c r="A3" s="1" t="s">
        <v>343</v>
      </c>
      <c r="B3" s="1" t="s">
        <v>462</v>
      </c>
      <c r="C3" s="1" t="s">
        <v>44</v>
      </c>
      <c r="D3" s="1" t="s">
        <v>57</v>
      </c>
      <c r="E3" s="1" t="s">
        <v>92</v>
      </c>
      <c r="F3" s="1" t="s">
        <v>463</v>
      </c>
      <c r="G3" s="1" t="s">
        <v>464</v>
      </c>
      <c r="I3" s="36" t="s">
        <v>465</v>
      </c>
      <c r="J3" s="51" t="s">
        <v>159</v>
      </c>
      <c r="K3" t="s">
        <v>977</v>
      </c>
    </row>
    <row r="4" spans="1:11" x14ac:dyDescent="0.35">
      <c r="A4" s="1" t="s">
        <v>152</v>
      </c>
      <c r="B4" s="1" t="s">
        <v>466</v>
      </c>
      <c r="C4" s="1" t="s">
        <v>83</v>
      </c>
      <c r="D4" s="1" t="s">
        <v>40</v>
      </c>
      <c r="E4" s="1" t="s">
        <v>467</v>
      </c>
      <c r="F4" s="1" t="s">
        <v>468</v>
      </c>
      <c r="G4" s="1" t="s">
        <v>469</v>
      </c>
      <c r="I4" s="38" t="s">
        <v>470</v>
      </c>
      <c r="J4" s="51" t="s">
        <v>189</v>
      </c>
      <c r="K4" t="s">
        <v>976</v>
      </c>
    </row>
    <row r="5" spans="1:11" x14ac:dyDescent="0.35">
      <c r="A5" s="1" t="s">
        <v>38</v>
      </c>
      <c r="B5" s="1" t="s">
        <v>471</v>
      </c>
      <c r="C5" s="1" t="s">
        <v>264</v>
      </c>
      <c r="D5" s="1" t="s">
        <v>472</v>
      </c>
      <c r="E5" s="1" t="s">
        <v>163</v>
      </c>
      <c r="F5" s="1" t="s">
        <v>473</v>
      </c>
      <c r="G5" s="1" t="s">
        <v>474</v>
      </c>
      <c r="I5" s="37" t="s">
        <v>475</v>
      </c>
      <c r="J5" s="51" t="s">
        <v>254</v>
      </c>
      <c r="K5" t="s">
        <v>50</v>
      </c>
    </row>
    <row r="6" spans="1:11" x14ac:dyDescent="0.35">
      <c r="A6" s="1" t="s">
        <v>852</v>
      </c>
      <c r="B6" s="1" t="s">
        <v>476</v>
      </c>
      <c r="C6" s="3" t="s">
        <v>477</v>
      </c>
      <c r="D6" s="1" t="s">
        <v>478</v>
      </c>
      <c r="E6" s="1" t="s">
        <v>283</v>
      </c>
      <c r="F6" s="1" t="s">
        <v>479</v>
      </c>
      <c r="G6" s="1" t="s">
        <v>480</v>
      </c>
      <c r="J6" s="51" t="s">
        <v>288</v>
      </c>
      <c r="K6" t="s">
        <v>932</v>
      </c>
    </row>
    <row r="7" spans="1:11" x14ac:dyDescent="0.35">
      <c r="A7" s="1" t="s">
        <v>78</v>
      </c>
      <c r="B7" s="1"/>
      <c r="C7" s="1" t="s">
        <v>106</v>
      </c>
      <c r="D7" s="1" t="s">
        <v>173</v>
      </c>
      <c r="E7" s="1" t="s">
        <v>481</v>
      </c>
      <c r="F7" s="1" t="s">
        <v>482</v>
      </c>
      <c r="G7" s="1" t="s">
        <v>483</v>
      </c>
      <c r="J7" s="51" t="s">
        <v>340</v>
      </c>
      <c r="K7" t="s">
        <v>200</v>
      </c>
    </row>
    <row r="8" spans="1:11" x14ac:dyDescent="0.35">
      <c r="A8" s="1" t="s">
        <v>211</v>
      </c>
      <c r="B8" s="42"/>
      <c r="C8" s="3" t="s">
        <v>224</v>
      </c>
      <c r="D8" s="1"/>
      <c r="E8" s="1" t="s">
        <v>58</v>
      </c>
      <c r="F8" s="1" t="s">
        <v>484</v>
      </c>
      <c r="G8" s="1" t="s">
        <v>485</v>
      </c>
      <c r="J8" s="51" t="s">
        <v>368</v>
      </c>
      <c r="K8" t="s">
        <v>794</v>
      </c>
    </row>
    <row r="9" spans="1:11" x14ac:dyDescent="0.35">
      <c r="A9" s="42"/>
      <c r="B9" s="42"/>
      <c r="C9" s="3" t="s">
        <v>124</v>
      </c>
      <c r="D9" s="1"/>
      <c r="E9" s="1" t="s">
        <v>457</v>
      </c>
      <c r="F9" s="1" t="s">
        <v>486</v>
      </c>
      <c r="G9" s="1" t="s">
        <v>487</v>
      </c>
      <c r="J9" s="51" t="s">
        <v>443</v>
      </c>
    </row>
    <row r="10" spans="1:11" x14ac:dyDescent="0.35">
      <c r="A10" s="42"/>
      <c r="B10" s="42"/>
      <c r="C10" s="3" t="s">
        <v>133</v>
      </c>
      <c r="D10" s="1"/>
      <c r="E10" s="1" t="s">
        <v>363</v>
      </c>
      <c r="F10" s="1" t="s">
        <v>488</v>
      </c>
      <c r="G10" s="1" t="s">
        <v>489</v>
      </c>
      <c r="J10" s="51" t="s">
        <v>490</v>
      </c>
    </row>
    <row r="11" spans="1:11" x14ac:dyDescent="0.35">
      <c r="A11" s="1"/>
      <c r="B11" s="42"/>
      <c r="C11" s="3" t="s">
        <v>73</v>
      </c>
      <c r="D11" s="1"/>
      <c r="E11" s="1" t="s">
        <v>400</v>
      </c>
      <c r="F11" s="1" t="s">
        <v>491</v>
      </c>
      <c r="G11" s="1" t="s">
        <v>492</v>
      </c>
      <c r="J11" s="51" t="s">
        <v>52</v>
      </c>
    </row>
    <row r="12" spans="1:11" x14ac:dyDescent="0.35">
      <c r="A12" s="1"/>
      <c r="B12" s="42"/>
      <c r="C12" s="3" t="s">
        <v>44</v>
      </c>
      <c r="D12" s="1"/>
      <c r="E12" s="1" t="s">
        <v>41</v>
      </c>
      <c r="F12" s="1" t="s">
        <v>493</v>
      </c>
      <c r="G12" s="1" t="s">
        <v>494</v>
      </c>
      <c r="J12" s="51" t="s">
        <v>74</v>
      </c>
    </row>
    <row r="13" spans="1:11" x14ac:dyDescent="0.35">
      <c r="A13" s="1"/>
      <c r="B13" s="42"/>
      <c r="C13" s="3" t="s">
        <v>224</v>
      </c>
      <c r="D13" s="1"/>
      <c r="E13" s="1" t="s">
        <v>79</v>
      </c>
      <c r="F13" s="1" t="s">
        <v>495</v>
      </c>
      <c r="G13" s="1" t="s">
        <v>496</v>
      </c>
      <c r="J13" s="51" t="s">
        <v>117</v>
      </c>
    </row>
    <row r="14" spans="1:11" x14ac:dyDescent="0.35">
      <c r="A14" s="1"/>
      <c r="B14" s="42"/>
      <c r="C14" s="3" t="s">
        <v>166</v>
      </c>
      <c r="D14" s="1"/>
      <c r="E14" s="1" t="s">
        <v>183</v>
      </c>
      <c r="F14" s="1" t="s">
        <v>497</v>
      </c>
      <c r="G14" s="1" t="s">
        <v>498</v>
      </c>
      <c r="J14" s="51" t="s">
        <v>128</v>
      </c>
    </row>
    <row r="15" spans="1:11" x14ac:dyDescent="0.35">
      <c r="A15" s="1"/>
      <c r="B15" s="42"/>
      <c r="C15" s="3" t="s">
        <v>245</v>
      </c>
      <c r="D15" s="1"/>
      <c r="E15" s="1" t="s">
        <v>120</v>
      </c>
      <c r="F15" s="1" t="s">
        <v>499</v>
      </c>
      <c r="G15" s="1" t="s">
        <v>500</v>
      </c>
      <c r="J15" s="51"/>
    </row>
    <row r="16" spans="1:11" x14ac:dyDescent="0.35">
      <c r="A16" s="1"/>
      <c r="B16" s="42"/>
      <c r="C16" s="3" t="s">
        <v>205</v>
      </c>
      <c r="D16" s="1"/>
      <c r="E16" s="1" t="s">
        <v>501</v>
      </c>
      <c r="F16" s="1" t="s">
        <v>481</v>
      </c>
      <c r="G16" s="1" t="s">
        <v>502</v>
      </c>
      <c r="J16" s="51"/>
    </row>
    <row r="17" spans="1:10" x14ac:dyDescent="0.35">
      <c r="A17" s="1"/>
      <c r="B17" s="42"/>
      <c r="C17" s="3" t="s">
        <v>292</v>
      </c>
      <c r="D17" s="1"/>
      <c r="E17" s="1" t="s">
        <v>503</v>
      </c>
      <c r="F17" s="1" t="s">
        <v>504</v>
      </c>
      <c r="G17" s="1" t="s">
        <v>505</v>
      </c>
      <c r="J17" s="51"/>
    </row>
    <row r="18" spans="1:10" x14ac:dyDescent="0.35">
      <c r="A18" s="1"/>
      <c r="B18" s="42"/>
      <c r="C18" s="3" t="s">
        <v>303</v>
      </c>
      <c r="D18" s="1"/>
      <c r="E18" s="1" t="s">
        <v>506</v>
      </c>
      <c r="F18" s="1" t="s">
        <v>284</v>
      </c>
      <c r="G18" s="1" t="s">
        <v>507</v>
      </c>
      <c r="J18" s="51"/>
    </row>
    <row r="19" spans="1:10" x14ac:dyDescent="0.35">
      <c r="A19" s="1"/>
      <c r="B19" s="42"/>
      <c r="C19" s="3" t="s">
        <v>224</v>
      </c>
      <c r="D19" s="1"/>
      <c r="E19" s="1" t="s">
        <v>508</v>
      </c>
      <c r="F19" s="1" t="s">
        <v>509</v>
      </c>
      <c r="G19" s="1" t="s">
        <v>510</v>
      </c>
      <c r="J19" s="51"/>
    </row>
    <row r="20" spans="1:10" x14ac:dyDescent="0.35">
      <c r="A20" s="1"/>
      <c r="B20" s="42"/>
      <c r="C20" s="3" t="s">
        <v>166</v>
      </c>
      <c r="D20" s="1"/>
      <c r="E20" s="1" t="s">
        <v>511</v>
      </c>
      <c r="F20" s="1" t="s">
        <v>512</v>
      </c>
      <c r="G20" s="1" t="s">
        <v>513</v>
      </c>
      <c r="J20" s="51"/>
    </row>
    <row r="21" spans="1:10" x14ac:dyDescent="0.35">
      <c r="A21" s="1"/>
      <c r="B21" s="42"/>
      <c r="C21" s="1" t="s">
        <v>178</v>
      </c>
      <c r="D21" s="1"/>
      <c r="E21" s="1" t="s">
        <v>514</v>
      </c>
      <c r="F21" s="1" t="s">
        <v>59</v>
      </c>
      <c r="G21" s="1" t="s">
        <v>515</v>
      </c>
      <c r="J21" s="51"/>
    </row>
    <row r="22" spans="1:10" x14ac:dyDescent="0.35">
      <c r="A22" s="1"/>
      <c r="B22" s="42"/>
      <c r="C22" s="3" t="s">
        <v>238</v>
      </c>
      <c r="D22" s="1"/>
      <c r="E22" s="1" t="s">
        <v>516</v>
      </c>
      <c r="F22" s="1" t="s">
        <v>517</v>
      </c>
      <c r="G22" s="1" t="s">
        <v>518</v>
      </c>
      <c r="J22" s="51"/>
    </row>
    <row r="23" spans="1:10" x14ac:dyDescent="0.35">
      <c r="A23" s="1"/>
      <c r="B23" s="42"/>
      <c r="C23" s="1" t="s">
        <v>264</v>
      </c>
      <c r="D23" s="1"/>
      <c r="E23" s="1" t="s">
        <v>174</v>
      </c>
      <c r="F23" s="1" t="s">
        <v>519</v>
      </c>
      <c r="G23" s="1" t="s">
        <v>520</v>
      </c>
      <c r="J23" s="51"/>
    </row>
    <row r="24" spans="1:10" x14ac:dyDescent="0.35">
      <c r="A24" s="1"/>
      <c r="B24" s="42"/>
      <c r="C24" s="3" t="s">
        <v>337</v>
      </c>
      <c r="D24" s="1"/>
      <c r="E24" s="1" t="s">
        <v>521</v>
      </c>
      <c r="F24" s="1" t="s">
        <v>522</v>
      </c>
      <c r="G24" s="1" t="s">
        <v>523</v>
      </c>
      <c r="J24" s="51"/>
    </row>
    <row r="25" spans="1:10" x14ac:dyDescent="0.35">
      <c r="A25" s="1"/>
      <c r="B25" s="42"/>
      <c r="C25" s="1" t="s">
        <v>524</v>
      </c>
      <c r="D25" s="1"/>
      <c r="E25" s="1" t="s">
        <v>525</v>
      </c>
      <c r="F25" s="1" t="s">
        <v>526</v>
      </c>
      <c r="G25" s="1" t="s">
        <v>527</v>
      </c>
      <c r="J25" s="51"/>
    </row>
    <row r="26" spans="1:10" x14ac:dyDescent="0.35">
      <c r="A26" s="1"/>
      <c r="B26" s="42"/>
      <c r="C26" s="1" t="s">
        <v>528</v>
      </c>
      <c r="D26" s="1"/>
      <c r="E26" s="1" t="s">
        <v>529</v>
      </c>
      <c r="F26" s="1" t="s">
        <v>530</v>
      </c>
      <c r="G26" s="1" t="s">
        <v>531</v>
      </c>
      <c r="J26" s="51"/>
    </row>
    <row r="27" spans="1:10" x14ac:dyDescent="0.35">
      <c r="A27" s="1"/>
      <c r="B27" s="42"/>
      <c r="C27" s="1" t="s">
        <v>218</v>
      </c>
      <c r="D27" s="1"/>
      <c r="E27" s="1" t="s">
        <v>532</v>
      </c>
      <c r="F27" s="1" t="s">
        <v>309</v>
      </c>
      <c r="G27" s="1" t="s">
        <v>533</v>
      </c>
      <c r="J27" s="51"/>
    </row>
    <row r="28" spans="1:10" x14ac:dyDescent="0.35">
      <c r="A28" s="1"/>
      <c r="B28" s="42"/>
      <c r="C28" s="1" t="s">
        <v>329</v>
      </c>
      <c r="D28" s="1"/>
      <c r="E28" s="1" t="s">
        <v>534</v>
      </c>
      <c r="F28" s="1" t="s">
        <v>535</v>
      </c>
      <c r="G28" s="1" t="s">
        <v>536</v>
      </c>
    </row>
    <row r="29" spans="1:10" x14ac:dyDescent="0.35">
      <c r="A29" s="1"/>
      <c r="B29" s="42"/>
      <c r="C29" s="1" t="s">
        <v>95</v>
      </c>
      <c r="D29" s="1"/>
      <c r="E29" s="1" t="s">
        <v>537</v>
      </c>
      <c r="F29" s="1" t="s">
        <v>538</v>
      </c>
      <c r="G29" s="1" t="s">
        <v>539</v>
      </c>
    </row>
    <row r="30" spans="1:10" x14ac:dyDescent="0.35">
      <c r="A30" s="1"/>
      <c r="B30" s="42"/>
      <c r="C30" s="1" t="s">
        <v>540</v>
      </c>
      <c r="D30" s="1"/>
      <c r="E30" s="1" t="s">
        <v>541</v>
      </c>
      <c r="F30" s="1" t="s">
        <v>542</v>
      </c>
      <c r="G30" s="1" t="s">
        <v>543</v>
      </c>
    </row>
    <row r="31" spans="1:10" x14ac:dyDescent="0.35">
      <c r="A31" s="1"/>
      <c r="B31" s="42"/>
      <c r="C31" s="1" t="s">
        <v>153</v>
      </c>
      <c r="D31" s="1"/>
      <c r="E31" s="1" t="s">
        <v>544</v>
      </c>
      <c r="F31" s="1" t="s">
        <v>545</v>
      </c>
      <c r="G31" s="1" t="s">
        <v>546</v>
      </c>
    </row>
    <row r="32" spans="1:10" x14ac:dyDescent="0.35">
      <c r="A32" s="1"/>
      <c r="B32" s="42"/>
      <c r="C32" s="1" t="s">
        <v>277</v>
      </c>
      <c r="D32" s="1"/>
      <c r="E32" s="1" t="s">
        <v>547</v>
      </c>
      <c r="F32" s="1" t="s">
        <v>548</v>
      </c>
      <c r="G32" s="1" t="s">
        <v>549</v>
      </c>
    </row>
    <row r="33" spans="1:7" ht="14.25" customHeight="1" x14ac:dyDescent="0.35">
      <c r="A33" s="1"/>
      <c r="B33" s="42"/>
      <c r="C33" s="3" t="s">
        <v>311</v>
      </c>
      <c r="D33" s="1"/>
      <c r="E33" s="1" t="s">
        <v>550</v>
      </c>
      <c r="F33" s="1" t="s">
        <v>551</v>
      </c>
      <c r="G33" s="1" t="s">
        <v>552</v>
      </c>
    </row>
    <row r="34" spans="1:7" x14ac:dyDescent="0.35">
      <c r="A34" s="1"/>
      <c r="B34" s="42"/>
      <c r="C34" s="1" t="s">
        <v>432</v>
      </c>
      <c r="D34" s="1"/>
      <c r="E34" s="1" t="s">
        <v>553</v>
      </c>
      <c r="F34" s="1" t="s">
        <v>554</v>
      </c>
      <c r="G34" s="1" t="s">
        <v>555</v>
      </c>
    </row>
    <row r="35" spans="1:7" x14ac:dyDescent="0.35">
      <c r="A35" s="1"/>
      <c r="B35" s="42"/>
      <c r="C35" s="1" t="s">
        <v>436</v>
      </c>
      <c r="D35" s="1"/>
      <c r="E35" s="1" t="s">
        <v>556</v>
      </c>
      <c r="F35" s="1" t="s">
        <v>401</v>
      </c>
      <c r="G35" s="1" t="s">
        <v>557</v>
      </c>
    </row>
    <row r="36" spans="1:7" x14ac:dyDescent="0.35">
      <c r="A36" s="1"/>
      <c r="B36" s="1"/>
      <c r="C36" s="1" t="s">
        <v>396</v>
      </c>
      <c r="D36" s="1"/>
      <c r="E36" s="1" t="s">
        <v>558</v>
      </c>
      <c r="F36" s="1" t="s">
        <v>559</v>
      </c>
      <c r="G36" s="1" t="s">
        <v>560</v>
      </c>
    </row>
    <row r="37" spans="1:7" x14ac:dyDescent="0.35">
      <c r="A37" s="1"/>
      <c r="B37" s="1"/>
      <c r="C37" s="1" t="s">
        <v>406</v>
      </c>
      <c r="D37" s="1"/>
      <c r="E37" s="1" t="s">
        <v>561</v>
      </c>
      <c r="F37" s="1" t="s">
        <v>562</v>
      </c>
      <c r="G37" s="1" t="s">
        <v>563</v>
      </c>
    </row>
    <row r="38" spans="1:7" ht="15" x14ac:dyDescent="0.25">
      <c r="A38" s="1"/>
      <c r="B38" s="1"/>
      <c r="C38" s="1" t="s">
        <v>420</v>
      </c>
      <c r="D38" s="1"/>
      <c r="E38" s="1" t="s">
        <v>564</v>
      </c>
      <c r="F38" s="1" t="s">
        <v>565</v>
      </c>
      <c r="G38" s="1" t="s">
        <v>566</v>
      </c>
    </row>
    <row r="39" spans="1:7" ht="15" x14ac:dyDescent="0.25">
      <c r="A39" s="1"/>
      <c r="B39" s="1"/>
      <c r="C39" s="1" t="s">
        <v>346</v>
      </c>
      <c r="D39" s="1"/>
      <c r="E39" s="1"/>
      <c r="F39" s="1" t="s">
        <v>257</v>
      </c>
      <c r="G39" s="1" t="s">
        <v>567</v>
      </c>
    </row>
    <row r="40" spans="1:7" ht="15" x14ac:dyDescent="0.25">
      <c r="A40" s="1"/>
      <c r="B40" s="1"/>
      <c r="C40" s="1" t="s">
        <v>426</v>
      </c>
      <c r="D40" s="1"/>
      <c r="E40" s="1"/>
      <c r="F40" s="1" t="s">
        <v>568</v>
      </c>
      <c r="G40" s="1" t="s">
        <v>569</v>
      </c>
    </row>
    <row r="41" spans="1:7" ht="15" x14ac:dyDescent="0.25">
      <c r="A41" s="1"/>
      <c r="B41" s="1"/>
      <c r="C41" s="1" t="s">
        <v>811</v>
      </c>
      <c r="D41" s="1"/>
      <c r="E41" s="1"/>
      <c r="F41" s="1" t="s">
        <v>570</v>
      </c>
      <c r="G41" s="1" t="s">
        <v>571</v>
      </c>
    </row>
    <row r="42" spans="1:7" ht="15" x14ac:dyDescent="0.25">
      <c r="A42" s="1"/>
      <c r="B42" s="1"/>
      <c r="C42" s="1" t="s">
        <v>901</v>
      </c>
      <c r="D42" s="1"/>
      <c r="E42" s="1"/>
      <c r="F42" s="1" t="s">
        <v>363</v>
      </c>
      <c r="G42" s="1" t="s">
        <v>572</v>
      </c>
    </row>
    <row r="43" spans="1:7" ht="15" x14ac:dyDescent="0.25">
      <c r="A43" s="1"/>
      <c r="B43" s="1"/>
      <c r="C43" s="1" t="s">
        <v>937</v>
      </c>
      <c r="D43" s="1"/>
      <c r="E43" s="1"/>
      <c r="F43" s="1" t="s">
        <v>573</v>
      </c>
      <c r="G43" s="1" t="s">
        <v>574</v>
      </c>
    </row>
    <row r="44" spans="1:7" ht="15" x14ac:dyDescent="0.25">
      <c r="A44" s="1"/>
      <c r="B44" s="1"/>
      <c r="C44" s="1" t="s">
        <v>939</v>
      </c>
      <c r="D44" s="1"/>
      <c r="E44" s="1"/>
      <c r="F44" s="1" t="s">
        <v>575</v>
      </c>
      <c r="G44" s="1" t="s">
        <v>576</v>
      </c>
    </row>
    <row r="45" spans="1:7" ht="15" x14ac:dyDescent="0.25">
      <c r="A45" s="1"/>
      <c r="B45" s="1"/>
      <c r="C45" s="1" t="s">
        <v>1073</v>
      </c>
      <c r="D45" s="1"/>
      <c r="E45" s="1"/>
      <c r="F45" s="1" t="s">
        <v>577</v>
      </c>
      <c r="G45" s="1" t="s">
        <v>578</v>
      </c>
    </row>
    <row r="46" spans="1:7" ht="15" x14ac:dyDescent="0.25">
      <c r="A46" s="1"/>
      <c r="B46" s="1"/>
      <c r="C46" s="1" t="s">
        <v>1078</v>
      </c>
      <c r="D46" s="1"/>
      <c r="E46" s="1"/>
      <c r="F46" s="1" t="s">
        <v>579</v>
      </c>
      <c r="G46" s="1" t="s">
        <v>580</v>
      </c>
    </row>
    <row r="47" spans="1:7" ht="15" x14ac:dyDescent="0.25">
      <c r="A47" s="1"/>
      <c r="B47" s="1"/>
      <c r="C47" s="1" t="s">
        <v>1079</v>
      </c>
      <c r="D47" s="1"/>
      <c r="E47" s="1"/>
      <c r="F47" s="1" t="s">
        <v>581</v>
      </c>
      <c r="G47" s="1" t="s">
        <v>39</v>
      </c>
    </row>
    <row r="48" spans="1:7" ht="15" x14ac:dyDescent="0.25">
      <c r="A48" s="1"/>
      <c r="B48" s="1"/>
      <c r="C48" s="1" t="s">
        <v>1091</v>
      </c>
      <c r="D48" s="1"/>
      <c r="E48" s="1"/>
      <c r="F48" s="1" t="s">
        <v>582</v>
      </c>
      <c r="G48" s="1"/>
    </row>
    <row r="49" spans="1:7" ht="15" x14ac:dyDescent="0.25">
      <c r="A49" s="1"/>
      <c r="B49" s="1"/>
      <c r="C49" s="1"/>
      <c r="D49" s="1"/>
      <c r="E49" s="1"/>
      <c r="F49" s="1" t="s">
        <v>583</v>
      </c>
      <c r="G49" s="1"/>
    </row>
    <row r="50" spans="1:7" ht="15" x14ac:dyDescent="0.25">
      <c r="A50" s="1"/>
      <c r="B50" s="1"/>
      <c r="C50" s="1"/>
      <c r="D50" s="1"/>
      <c r="E50" s="1"/>
      <c r="F50" s="1" t="s">
        <v>584</v>
      </c>
      <c r="G50" s="1"/>
    </row>
    <row r="51" spans="1:7" ht="15" x14ac:dyDescent="0.25">
      <c r="A51" s="1"/>
      <c r="B51" s="1"/>
      <c r="C51" s="1"/>
      <c r="D51" s="1"/>
      <c r="E51" s="1"/>
      <c r="F51" s="1" t="s">
        <v>585</v>
      </c>
      <c r="G51" s="1"/>
    </row>
    <row r="52" spans="1:7" ht="15" x14ac:dyDescent="0.25">
      <c r="A52" s="1"/>
      <c r="B52" s="1"/>
      <c r="C52" s="1"/>
      <c r="D52" s="1"/>
      <c r="E52" s="1"/>
      <c r="F52" s="1" t="s">
        <v>586</v>
      </c>
      <c r="G52" s="1"/>
    </row>
    <row r="53" spans="1:7" ht="15" x14ac:dyDescent="0.25">
      <c r="A53" s="1"/>
      <c r="B53" s="1"/>
      <c r="C53" s="1"/>
      <c r="D53" s="1"/>
      <c r="E53" s="1"/>
      <c r="F53" s="1" t="s">
        <v>587</v>
      </c>
      <c r="G53" s="1"/>
    </row>
    <row r="54" spans="1:7" ht="15" x14ac:dyDescent="0.25">
      <c r="A54" s="1"/>
      <c r="B54" s="1"/>
      <c r="C54" s="1"/>
      <c r="D54" s="1"/>
      <c r="E54" s="1"/>
      <c r="F54" s="1" t="s">
        <v>588</v>
      </c>
      <c r="G54" s="1"/>
    </row>
    <row r="55" spans="1:7" ht="15" x14ac:dyDescent="0.25">
      <c r="A55" s="1"/>
      <c r="B55" s="1"/>
      <c r="C55" s="1"/>
      <c r="D55" s="1"/>
      <c r="E55" s="1"/>
      <c r="F55" s="1" t="s">
        <v>589</v>
      </c>
      <c r="G55" s="1"/>
    </row>
    <row r="56" spans="1:7" ht="15" x14ac:dyDescent="0.25">
      <c r="A56" s="1"/>
      <c r="B56" s="1"/>
      <c r="C56" s="1"/>
      <c r="D56" s="1"/>
      <c r="E56" s="1"/>
      <c r="F56" s="1" t="s">
        <v>590</v>
      </c>
      <c r="G56" s="1"/>
    </row>
    <row r="57" spans="1:7" ht="15" x14ac:dyDescent="0.25">
      <c r="A57" s="1"/>
      <c r="B57" s="1"/>
      <c r="C57" s="1"/>
      <c r="D57" s="1"/>
      <c r="E57" s="1"/>
      <c r="F57" s="1" t="s">
        <v>591</v>
      </c>
      <c r="G57" s="1"/>
    </row>
    <row r="58" spans="1:7" ht="15" x14ac:dyDescent="0.25">
      <c r="A58" s="1"/>
      <c r="B58" s="1"/>
      <c r="C58" s="1"/>
      <c r="D58" s="1"/>
      <c r="E58" s="1"/>
      <c r="F58" s="1" t="s">
        <v>592</v>
      </c>
      <c r="G58" s="1"/>
    </row>
    <row r="59" spans="1:7" ht="15" x14ac:dyDescent="0.25">
      <c r="A59" s="1"/>
      <c r="B59" s="1"/>
      <c r="C59" s="1"/>
      <c r="D59" s="1"/>
      <c r="E59" s="1"/>
      <c r="F59" s="1" t="s">
        <v>593</v>
      </c>
      <c r="G59" s="1"/>
    </row>
    <row r="60" spans="1:7" ht="15" x14ac:dyDescent="0.25">
      <c r="A60" s="1"/>
      <c r="B60" s="1"/>
      <c r="C60" s="1"/>
      <c r="D60" s="1"/>
      <c r="E60" s="1"/>
      <c r="F60" s="1" t="s">
        <v>472</v>
      </c>
      <c r="G60" s="1"/>
    </row>
    <row r="61" spans="1:7" ht="15" x14ac:dyDescent="0.25">
      <c r="A61" s="1"/>
      <c r="B61" s="1"/>
      <c r="C61" s="1"/>
      <c r="D61" s="1"/>
      <c r="E61" s="1"/>
      <c r="F61" s="1" t="s">
        <v>594</v>
      </c>
      <c r="G61" s="1"/>
    </row>
    <row r="62" spans="1:7" ht="15" x14ac:dyDescent="0.25">
      <c r="A62" s="1"/>
      <c r="B62" s="1"/>
      <c r="C62" s="1"/>
      <c r="D62" s="1"/>
      <c r="E62" s="1"/>
      <c r="F62" s="1" t="s">
        <v>131</v>
      </c>
      <c r="G62" s="1"/>
    </row>
    <row r="63" spans="1:7" ht="15" x14ac:dyDescent="0.25">
      <c r="A63" s="1"/>
      <c r="B63" s="1"/>
      <c r="C63" s="1"/>
      <c r="D63" s="1"/>
      <c r="E63" s="1"/>
      <c r="F63" s="1" t="s">
        <v>595</v>
      </c>
      <c r="G63" s="1"/>
    </row>
    <row r="64" spans="1:7" ht="15" x14ac:dyDescent="0.25">
      <c r="A64" s="1"/>
      <c r="B64" s="1"/>
      <c r="C64" s="1"/>
      <c r="D64" s="1"/>
      <c r="E64" s="1"/>
      <c r="F64" s="1" t="s">
        <v>596</v>
      </c>
      <c r="G64" s="1"/>
    </row>
    <row r="65" spans="1:7" ht="15" x14ac:dyDescent="0.25">
      <c r="A65" s="1"/>
      <c r="B65" s="1"/>
      <c r="C65" s="1"/>
      <c r="D65" s="1"/>
      <c r="E65" s="1"/>
      <c r="F65" s="1" t="s">
        <v>597</v>
      </c>
      <c r="G65" s="1"/>
    </row>
    <row r="66" spans="1:7" ht="15" x14ac:dyDescent="0.25">
      <c r="A66" s="1"/>
      <c r="B66" s="1"/>
      <c r="C66" s="1"/>
      <c r="D66" s="1"/>
      <c r="E66" s="1"/>
      <c r="F66" s="1" t="s">
        <v>598</v>
      </c>
      <c r="G66" s="1"/>
    </row>
    <row r="67" spans="1:7" ht="15" x14ac:dyDescent="0.25">
      <c r="A67" s="1"/>
      <c r="B67" s="1"/>
      <c r="C67" s="1"/>
      <c r="D67" s="1"/>
      <c r="E67" s="1"/>
      <c r="F67" s="1" t="s">
        <v>599</v>
      </c>
      <c r="G67" s="1"/>
    </row>
    <row r="68" spans="1:7" ht="15" x14ac:dyDescent="0.25">
      <c r="A68" s="1"/>
      <c r="B68" s="1"/>
      <c r="C68" s="1"/>
      <c r="D68" s="1"/>
      <c r="E68" s="1"/>
      <c r="F68" s="1" t="s">
        <v>600</v>
      </c>
      <c r="G68" s="1"/>
    </row>
    <row r="69" spans="1:7" ht="15" x14ac:dyDescent="0.25">
      <c r="A69" s="1"/>
      <c r="B69" s="1"/>
      <c r="C69" s="1"/>
      <c r="D69" s="1"/>
      <c r="E69" s="1"/>
      <c r="F69" s="1" t="s">
        <v>601</v>
      </c>
      <c r="G69" s="1"/>
    </row>
    <row r="70" spans="1:7" ht="15" x14ac:dyDescent="0.25">
      <c r="A70" s="1"/>
      <c r="B70" s="1"/>
      <c r="C70" s="1"/>
      <c r="D70" s="1"/>
      <c r="E70" s="1"/>
      <c r="F70" s="1" t="s">
        <v>602</v>
      </c>
      <c r="G70" s="1"/>
    </row>
    <row r="71" spans="1:7" ht="15" x14ac:dyDescent="0.25">
      <c r="A71" s="1"/>
      <c r="B71" s="1"/>
      <c r="C71" s="1"/>
      <c r="D71" s="1"/>
      <c r="E71" s="1"/>
      <c r="F71" s="1" t="s">
        <v>603</v>
      </c>
      <c r="G71" s="1"/>
    </row>
    <row r="72" spans="1:7" ht="15" x14ac:dyDescent="0.25">
      <c r="A72" s="1"/>
      <c r="B72" s="1"/>
      <c r="C72" s="1"/>
      <c r="D72" s="1"/>
      <c r="E72" s="1"/>
      <c r="F72" s="1" t="s">
        <v>508</v>
      </c>
      <c r="G72" s="1"/>
    </row>
    <row r="73" spans="1:7" ht="15" x14ac:dyDescent="0.25">
      <c r="A73" s="1"/>
      <c r="B73" s="1"/>
      <c r="C73" s="1"/>
      <c r="D73" s="1"/>
      <c r="E73" s="1"/>
      <c r="F73" s="1" t="s">
        <v>604</v>
      </c>
      <c r="G73" s="1"/>
    </row>
    <row r="74" spans="1:7" ht="15" x14ac:dyDescent="0.25">
      <c r="A74" s="1"/>
      <c r="B74" s="1"/>
      <c r="C74" s="1"/>
      <c r="D74" s="1"/>
      <c r="E74" s="1"/>
      <c r="F74" s="1" t="s">
        <v>605</v>
      </c>
      <c r="G74" s="1"/>
    </row>
    <row r="75" spans="1:7" ht="15" x14ac:dyDescent="0.25">
      <c r="A75" s="1"/>
      <c r="B75" s="1"/>
      <c r="C75" s="1"/>
      <c r="D75" s="1"/>
      <c r="E75" s="1"/>
      <c r="F75" s="1" t="s">
        <v>606</v>
      </c>
      <c r="G75" s="1"/>
    </row>
    <row r="76" spans="1:7" ht="15" x14ac:dyDescent="0.25">
      <c r="A76" s="1"/>
      <c r="B76" s="1"/>
      <c r="C76" s="1"/>
      <c r="D76" s="1"/>
      <c r="E76" s="1"/>
      <c r="F76" s="1" t="s">
        <v>607</v>
      </c>
      <c r="G76" s="1"/>
    </row>
    <row r="77" spans="1:7" ht="15" x14ac:dyDescent="0.25">
      <c r="A77" s="1"/>
      <c r="B77" s="1"/>
      <c r="C77" s="1"/>
      <c r="D77" s="1"/>
      <c r="E77" s="1"/>
      <c r="F77" s="1" t="s">
        <v>608</v>
      </c>
      <c r="G77" s="1"/>
    </row>
    <row r="78" spans="1:7" ht="15" x14ac:dyDescent="0.25">
      <c r="A78" s="1"/>
      <c r="B78" s="1"/>
      <c r="C78" s="1"/>
      <c r="D78" s="1"/>
      <c r="E78" s="1"/>
      <c r="F78" s="1" t="s">
        <v>609</v>
      </c>
      <c r="G78" s="1"/>
    </row>
    <row r="79" spans="1:7" ht="15" x14ac:dyDescent="0.25">
      <c r="A79" s="1"/>
      <c r="B79" s="1"/>
      <c r="C79" s="1"/>
      <c r="D79" s="1"/>
      <c r="E79" s="1"/>
      <c r="F79" s="1" t="s">
        <v>610</v>
      </c>
      <c r="G79" s="1"/>
    </row>
    <row r="80" spans="1:7" ht="15" x14ac:dyDescent="0.25">
      <c r="A80" s="1"/>
      <c r="B80" s="1"/>
      <c r="C80" s="1"/>
      <c r="D80" s="1"/>
      <c r="E80" s="1"/>
      <c r="F80" s="1" t="s">
        <v>611</v>
      </c>
      <c r="G80" s="1"/>
    </row>
    <row r="81" spans="1:7" ht="15" x14ac:dyDescent="0.25">
      <c r="A81" s="1"/>
      <c r="B81" s="1"/>
      <c r="C81" s="1"/>
      <c r="D81" s="1"/>
      <c r="E81" s="1"/>
      <c r="F81" s="1" t="s">
        <v>612</v>
      </c>
      <c r="G81" s="1"/>
    </row>
    <row r="82" spans="1:7" ht="15" x14ac:dyDescent="0.25">
      <c r="A82" s="1"/>
      <c r="B82" s="1"/>
      <c r="C82" s="1"/>
      <c r="D82" s="1"/>
      <c r="E82" s="1"/>
      <c r="F82" s="1" t="s">
        <v>613</v>
      </c>
      <c r="G82" s="1"/>
    </row>
    <row r="83" spans="1:7" ht="15" x14ac:dyDescent="0.25">
      <c r="A83" s="1"/>
      <c r="B83" s="1"/>
      <c r="C83" s="1"/>
      <c r="D83" s="1"/>
      <c r="E83" s="1"/>
      <c r="F83" s="1" t="s">
        <v>614</v>
      </c>
      <c r="G83" s="1"/>
    </row>
    <row r="84" spans="1:7" ht="15" x14ac:dyDescent="0.25">
      <c r="A84" s="1"/>
      <c r="B84" s="1"/>
      <c r="C84" s="1"/>
      <c r="D84" s="1"/>
      <c r="E84" s="1"/>
      <c r="F84" s="1" t="s">
        <v>615</v>
      </c>
      <c r="G84" s="1"/>
    </row>
    <row r="85" spans="1:7" ht="15" x14ac:dyDescent="0.25">
      <c r="A85" s="1"/>
      <c r="B85" s="1"/>
      <c r="C85" s="1"/>
      <c r="D85" s="1"/>
      <c r="E85" s="1"/>
      <c r="F85" s="1" t="s">
        <v>616</v>
      </c>
      <c r="G85" s="1"/>
    </row>
    <row r="86" spans="1:7" ht="15" x14ac:dyDescent="0.25">
      <c r="A86" s="1"/>
      <c r="B86" s="1"/>
      <c r="C86" s="1"/>
      <c r="D86" s="1"/>
      <c r="E86" s="1"/>
      <c r="F86" s="1" t="s">
        <v>617</v>
      </c>
      <c r="G86" s="1"/>
    </row>
    <row r="87" spans="1:7" ht="15" x14ac:dyDescent="0.25">
      <c r="A87" s="1"/>
      <c r="B87" s="1"/>
      <c r="C87" s="1"/>
      <c r="D87" s="1"/>
      <c r="E87" s="1"/>
      <c r="F87" s="1" t="s">
        <v>618</v>
      </c>
      <c r="G87" s="1"/>
    </row>
    <row r="88" spans="1:7" ht="15" x14ac:dyDescent="0.25">
      <c r="A88" s="1"/>
      <c r="B88" s="1"/>
      <c r="C88" s="1"/>
      <c r="D88" s="1"/>
      <c r="E88" s="1"/>
      <c r="F88" s="1" t="s">
        <v>619</v>
      </c>
      <c r="G88" s="1"/>
    </row>
    <row r="89" spans="1:7" ht="15" x14ac:dyDescent="0.25">
      <c r="A89" s="1"/>
      <c r="B89" s="1"/>
      <c r="C89" s="1"/>
      <c r="D89" s="1"/>
      <c r="E89" s="1"/>
      <c r="F89" s="1" t="s">
        <v>620</v>
      </c>
      <c r="G89" s="1"/>
    </row>
    <row r="90" spans="1:7" ht="15" x14ac:dyDescent="0.25">
      <c r="A90" s="1"/>
      <c r="B90" s="1"/>
      <c r="C90" s="1"/>
      <c r="D90" s="1"/>
      <c r="E90" s="1"/>
      <c r="F90" s="1" t="s">
        <v>621</v>
      </c>
      <c r="G90" s="1"/>
    </row>
    <row r="91" spans="1:7" ht="15" x14ac:dyDescent="0.25">
      <c r="A91" s="1"/>
      <c r="B91" s="1"/>
      <c r="C91" s="1"/>
      <c r="D91" s="1"/>
      <c r="E91" s="1"/>
      <c r="F91" s="1" t="s">
        <v>622</v>
      </c>
      <c r="G91" s="1"/>
    </row>
    <row r="92" spans="1:7" ht="15" x14ac:dyDescent="0.25">
      <c r="A92" s="1"/>
      <c r="B92" s="1"/>
      <c r="C92" s="1"/>
      <c r="D92" s="1"/>
      <c r="E92" s="1"/>
      <c r="F92" s="1" t="s">
        <v>446</v>
      </c>
      <c r="G92" s="1"/>
    </row>
    <row r="93" spans="1:7" ht="15" x14ac:dyDescent="0.25">
      <c r="A93" s="1"/>
      <c r="B93" s="1"/>
      <c r="C93" s="1"/>
      <c r="D93" s="1"/>
      <c r="E93" s="1"/>
      <c r="F93" s="1" t="s">
        <v>623</v>
      </c>
      <c r="G93" s="1"/>
    </row>
    <row r="94" spans="1:7" ht="15" x14ac:dyDescent="0.25">
      <c r="A94" s="1"/>
      <c r="B94" s="1"/>
      <c r="C94" s="1"/>
      <c r="D94" s="1"/>
      <c r="E94" s="1"/>
      <c r="F94" s="1" t="s">
        <v>624</v>
      </c>
      <c r="G94" s="1"/>
    </row>
    <row r="95" spans="1:7" ht="15" x14ac:dyDescent="0.25">
      <c r="A95" s="1"/>
      <c r="B95" s="1"/>
      <c r="C95" s="1"/>
      <c r="D95" s="1"/>
      <c r="E95" s="1"/>
      <c r="F95" s="1" t="s">
        <v>625</v>
      </c>
      <c r="G95" s="1"/>
    </row>
    <row r="96" spans="1:7" ht="15" x14ac:dyDescent="0.25">
      <c r="A96" s="1"/>
      <c r="B96" s="1"/>
      <c r="C96" s="1"/>
      <c r="D96" s="1"/>
      <c r="E96" s="1"/>
      <c r="F96" s="1" t="s">
        <v>626</v>
      </c>
      <c r="G96" s="1"/>
    </row>
    <row r="97" spans="1:7" ht="15" x14ac:dyDescent="0.25">
      <c r="A97" s="1"/>
      <c r="B97" s="1"/>
      <c r="C97" s="1"/>
      <c r="D97" s="1"/>
      <c r="E97" s="1"/>
      <c r="F97" s="1" t="s">
        <v>627</v>
      </c>
      <c r="G97" s="1"/>
    </row>
    <row r="98" spans="1:7" ht="15" x14ac:dyDescent="0.25">
      <c r="A98" s="1"/>
      <c r="B98" s="1"/>
      <c r="C98" s="1"/>
      <c r="D98" s="1"/>
      <c r="E98" s="1"/>
      <c r="F98" s="1" t="s">
        <v>628</v>
      </c>
      <c r="G98" s="1"/>
    </row>
    <row r="99" spans="1:7" ht="15" x14ac:dyDescent="0.25">
      <c r="A99" s="1"/>
      <c r="B99" s="1"/>
      <c r="C99" s="1"/>
      <c r="D99" s="1"/>
      <c r="E99" s="1"/>
      <c r="F99" s="1" t="s">
        <v>629</v>
      </c>
      <c r="G99" s="1"/>
    </row>
    <row r="100" spans="1:7" ht="15" x14ac:dyDescent="0.25">
      <c r="A100" s="1"/>
      <c r="B100" s="1"/>
      <c r="C100" s="1"/>
      <c r="D100" s="1"/>
      <c r="E100" s="1"/>
      <c r="F100" s="1" t="s">
        <v>630</v>
      </c>
      <c r="G100" s="1"/>
    </row>
    <row r="101" spans="1:7" ht="15" x14ac:dyDescent="0.25">
      <c r="A101" s="1"/>
      <c r="B101" s="1"/>
      <c r="C101" s="1"/>
      <c r="D101" s="1"/>
      <c r="E101" s="1"/>
      <c r="F101" s="1" t="s">
        <v>631</v>
      </c>
      <c r="G101" s="1"/>
    </row>
    <row r="102" spans="1:7" ht="15" x14ac:dyDescent="0.25">
      <c r="A102" s="1"/>
      <c r="B102" s="1"/>
      <c r="C102" s="1"/>
      <c r="D102" s="1"/>
      <c r="E102" s="1"/>
      <c r="F102" s="1" t="s">
        <v>632</v>
      </c>
      <c r="G102" s="1"/>
    </row>
    <row r="103" spans="1:7" ht="15" x14ac:dyDescent="0.25">
      <c r="A103" s="1"/>
      <c r="B103" s="1"/>
      <c r="C103" s="1"/>
      <c r="D103" s="1"/>
      <c r="E103" s="1"/>
      <c r="F103" s="1" t="s">
        <v>633</v>
      </c>
      <c r="G103" s="1"/>
    </row>
    <row r="104" spans="1:7" ht="15" x14ac:dyDescent="0.25">
      <c r="A104" s="1"/>
      <c r="B104" s="1"/>
      <c r="C104" s="1"/>
      <c r="D104" s="1"/>
      <c r="E104" s="1"/>
      <c r="F104" s="1" t="s">
        <v>634</v>
      </c>
      <c r="G104" s="1"/>
    </row>
    <row r="105" spans="1:7" ht="15" x14ac:dyDescent="0.25">
      <c r="A105" s="1"/>
      <c r="B105" s="1"/>
      <c r="C105" s="1"/>
      <c r="D105" s="1"/>
      <c r="E105" s="1"/>
      <c r="F105" s="1" t="s">
        <v>635</v>
      </c>
      <c r="G105" s="1"/>
    </row>
    <row r="106" spans="1:7" ht="15" x14ac:dyDescent="0.25">
      <c r="A106" s="1"/>
      <c r="B106" s="1"/>
      <c r="C106" s="1"/>
      <c r="D106" s="1"/>
      <c r="E106" s="1"/>
      <c r="F106" s="1" t="s">
        <v>636</v>
      </c>
      <c r="G106" s="1"/>
    </row>
    <row r="107" spans="1:7" ht="15" x14ac:dyDescent="0.25">
      <c r="A107" s="1"/>
      <c r="B107" s="1"/>
      <c r="C107" s="1"/>
      <c r="D107" s="1"/>
      <c r="E107" s="1"/>
      <c r="F107" s="1" t="s">
        <v>637</v>
      </c>
      <c r="G107" s="1"/>
    </row>
    <row r="108" spans="1:7" ht="15" x14ac:dyDescent="0.25">
      <c r="A108" s="1"/>
      <c r="B108" s="1"/>
      <c r="C108" s="1"/>
      <c r="D108" s="1"/>
      <c r="E108" s="1"/>
      <c r="F108" s="1" t="s">
        <v>638</v>
      </c>
      <c r="G108" s="1"/>
    </row>
    <row r="109" spans="1:7" ht="15" x14ac:dyDescent="0.25">
      <c r="A109" s="1"/>
      <c r="B109" s="1"/>
      <c r="C109" s="1"/>
      <c r="D109" s="1"/>
      <c r="E109" s="1"/>
      <c r="F109" s="1" t="s">
        <v>639</v>
      </c>
      <c r="G109" s="1"/>
    </row>
    <row r="110" spans="1:7" ht="15" x14ac:dyDescent="0.25">
      <c r="A110" s="1"/>
      <c r="B110" s="1"/>
      <c r="C110" s="1"/>
      <c r="D110" s="1"/>
      <c r="E110" s="1"/>
      <c r="F110" s="1" t="s">
        <v>640</v>
      </c>
      <c r="G110" s="1"/>
    </row>
    <row r="111" spans="1:7" ht="15" x14ac:dyDescent="0.25">
      <c r="A111" s="1"/>
      <c r="B111" s="1"/>
      <c r="C111" s="1"/>
      <c r="D111" s="1"/>
      <c r="E111" s="1"/>
      <c r="F111" s="1" t="s">
        <v>641</v>
      </c>
      <c r="G111" s="1"/>
    </row>
  </sheetData>
  <autoFilter ref="A2:G63" xr:uid="{00000000-0009-0000-0000-000005000000}"/>
  <sortState xmlns:xlrd2="http://schemas.microsoft.com/office/spreadsheetml/2017/richdata2" ref="F3:F216">
    <sortCondition ref="F21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L101"/>
  <sheetViews>
    <sheetView zoomScaleNormal="100" workbookViewId="0">
      <pane xSplit="2" ySplit="1" topLeftCell="C38" activePane="bottomRight" state="frozen"/>
      <selection pane="topRight" activeCell="D1" sqref="D1"/>
      <selection pane="bottomLeft" activeCell="A2" sqref="A2"/>
      <selection pane="bottomRight" activeCell="AI72" sqref="AI72"/>
    </sheetView>
  </sheetViews>
  <sheetFormatPr defaultRowHeight="14.5" x14ac:dyDescent="0.35"/>
  <cols>
    <col min="1" max="1" width="6.7265625" bestFit="1" customWidth="1"/>
    <col min="2" max="2" width="43.54296875" bestFit="1" customWidth="1"/>
    <col min="3" max="3" width="15.26953125" style="15" bestFit="1" customWidth="1"/>
    <col min="4" max="4" width="12" hidden="1" customWidth="1"/>
    <col min="5" max="5" width="23.81640625" hidden="1" customWidth="1"/>
    <col min="6" max="6" width="33.54296875" hidden="1" customWidth="1"/>
    <col min="7" max="7" width="26" hidden="1" customWidth="1"/>
    <col min="8" max="8" width="21.453125" hidden="1" customWidth="1"/>
    <col min="9" max="9" width="17.81640625" hidden="1" customWidth="1"/>
    <col min="10" max="10" width="32.7265625" hidden="1" customWidth="1"/>
    <col min="11" max="11" width="25.26953125" style="2" hidden="1" customWidth="1"/>
    <col min="12" max="12" width="12" hidden="1" customWidth="1"/>
    <col min="13" max="13" width="21.81640625" hidden="1" customWidth="1"/>
    <col min="14" max="14" width="12" hidden="1" customWidth="1"/>
    <col min="15" max="15" width="13.453125" hidden="1" customWidth="1"/>
    <col min="16" max="16" width="16.7265625" style="2" hidden="1" customWidth="1"/>
    <col min="17" max="17" width="20.453125" hidden="1" customWidth="1"/>
    <col min="18" max="18" width="11.453125" hidden="1" customWidth="1"/>
    <col min="19" max="19" width="13" hidden="1" customWidth="1"/>
    <col min="20" max="20" width="9.1796875" style="15" hidden="1" customWidth="1"/>
    <col min="21" max="21" width="14.1796875" hidden="1" customWidth="1"/>
    <col min="22" max="22" width="15.54296875" hidden="1" customWidth="1"/>
    <col min="23" max="23" width="17" hidden="1" customWidth="1"/>
    <col min="24" max="24" width="13.54296875" hidden="1" customWidth="1"/>
    <col min="25" max="25" width="13.7265625" hidden="1" customWidth="1"/>
    <col min="26" max="26" width="9.1796875" hidden="1" customWidth="1"/>
    <col min="27" max="27" width="11" hidden="1" customWidth="1"/>
    <col min="28" max="28" width="20.453125" hidden="1" customWidth="1"/>
    <col min="29" max="29" width="15.453125" hidden="1" customWidth="1"/>
    <col min="30" max="30" width="19" hidden="1" customWidth="1"/>
    <col min="31" max="31" width="9.1796875" hidden="1" customWidth="1"/>
    <col min="32" max="32" width="5.26953125" hidden="1" customWidth="1"/>
    <col min="33" max="34" width="9.1796875" hidden="1" customWidth="1"/>
    <col min="35" max="35" width="77.26953125" style="2" customWidth="1"/>
    <col min="36" max="36" width="44" bestFit="1" customWidth="1"/>
    <col min="37" max="37" width="16.1796875" customWidth="1"/>
    <col min="38" max="38" width="10.81640625" bestFit="1" customWidth="1"/>
  </cols>
  <sheetData>
    <row r="1" spans="1:38" ht="34.5" customHeight="1" x14ac:dyDescent="0.35">
      <c r="A1" s="40" t="s">
        <v>0</v>
      </c>
      <c r="B1" s="40" t="s">
        <v>1</v>
      </c>
      <c r="C1" s="40" t="s">
        <v>3</v>
      </c>
      <c r="D1" s="40" t="s">
        <v>4</v>
      </c>
      <c r="E1" s="40" t="s">
        <v>5</v>
      </c>
      <c r="F1" s="40" t="s">
        <v>6</v>
      </c>
      <c r="G1" s="40" t="s">
        <v>7</v>
      </c>
      <c r="H1" s="40" t="s">
        <v>8</v>
      </c>
      <c r="I1" s="40" t="s">
        <v>9</v>
      </c>
      <c r="J1" s="40" t="s">
        <v>10</v>
      </c>
      <c r="K1" s="40" t="s">
        <v>642</v>
      </c>
      <c r="L1" s="40" t="s">
        <v>12</v>
      </c>
      <c r="M1" s="40" t="s">
        <v>13</v>
      </c>
      <c r="N1" s="40" t="s">
        <v>14</v>
      </c>
      <c r="O1" s="40" t="s">
        <v>15</v>
      </c>
      <c r="P1" s="40" t="s">
        <v>17</v>
      </c>
      <c r="Q1" s="40" t="s">
        <v>18</v>
      </c>
      <c r="R1" s="40" t="s">
        <v>19</v>
      </c>
      <c r="S1" s="40" t="s">
        <v>20</v>
      </c>
      <c r="T1" s="40" t="s">
        <v>21</v>
      </c>
      <c r="U1" s="4" t="s">
        <v>22</v>
      </c>
      <c r="V1" s="4" t="s">
        <v>23</v>
      </c>
      <c r="W1" s="4" t="s">
        <v>24</v>
      </c>
      <c r="X1" s="4" t="s">
        <v>25</v>
      </c>
      <c r="Y1" s="4" t="s">
        <v>26</v>
      </c>
      <c r="Z1" s="4" t="s">
        <v>27</v>
      </c>
      <c r="AA1" s="4" t="s">
        <v>28</v>
      </c>
      <c r="AB1" s="4" t="s">
        <v>29</v>
      </c>
      <c r="AC1" s="4" t="s">
        <v>30</v>
      </c>
      <c r="AD1" s="4" t="s">
        <v>34</v>
      </c>
      <c r="AE1" s="4" t="s">
        <v>643</v>
      </c>
      <c r="AF1" s="4" t="s">
        <v>32</v>
      </c>
      <c r="AG1" s="4" t="s">
        <v>644</v>
      </c>
      <c r="AH1" s="4" t="s">
        <v>35</v>
      </c>
      <c r="AI1" s="4" t="s">
        <v>645</v>
      </c>
      <c r="AJ1" s="4" t="s">
        <v>646</v>
      </c>
      <c r="AK1" s="4" t="s">
        <v>647</v>
      </c>
      <c r="AL1" s="4" t="s">
        <v>648</v>
      </c>
    </row>
    <row r="2" spans="1:38" ht="26" x14ac:dyDescent="0.35">
      <c r="A2" s="1">
        <v>1</v>
      </c>
      <c r="B2" s="45" t="s">
        <v>54</v>
      </c>
      <c r="C2" s="33" t="s">
        <v>38</v>
      </c>
      <c r="D2" s="1" t="s">
        <v>39</v>
      </c>
      <c r="E2" s="1" t="s">
        <v>57</v>
      </c>
      <c r="F2" s="1" t="s">
        <v>58</v>
      </c>
      <c r="G2" s="1" t="s">
        <v>59</v>
      </c>
      <c r="H2" s="32" t="s">
        <v>60</v>
      </c>
      <c r="I2" s="1" t="s">
        <v>61</v>
      </c>
      <c r="J2" s="42" t="s">
        <v>44</v>
      </c>
      <c r="K2" s="3" t="s">
        <v>45</v>
      </c>
      <c r="L2" s="1"/>
      <c r="M2" s="1"/>
      <c r="N2" s="1"/>
      <c r="O2" s="1"/>
      <c r="P2" s="3" t="s">
        <v>66</v>
      </c>
      <c r="Q2" s="3" t="s">
        <v>67</v>
      </c>
      <c r="R2" s="3"/>
      <c r="S2" s="3" t="s">
        <v>68</v>
      </c>
      <c r="T2" s="41">
        <v>2</v>
      </c>
      <c r="U2" s="3"/>
      <c r="V2" s="3" t="s">
        <v>69</v>
      </c>
      <c r="W2" s="3" t="s">
        <v>70</v>
      </c>
      <c r="X2" s="3"/>
      <c r="Y2" s="3" t="s">
        <v>65</v>
      </c>
      <c r="Z2" s="3" t="s">
        <v>70</v>
      </c>
      <c r="AA2" s="3" t="s">
        <v>69</v>
      </c>
      <c r="AB2" s="3" t="s">
        <v>71</v>
      </c>
      <c r="AC2" s="3" t="s">
        <v>72</v>
      </c>
      <c r="AD2" s="3" t="s">
        <v>73</v>
      </c>
      <c r="AE2" s="3" t="s">
        <v>53</v>
      </c>
      <c r="AF2" s="3">
        <v>2020</v>
      </c>
      <c r="AG2" t="str">
        <f t="shared" ref="AG2:AG65" si="0">CONCATENATE(AE2, " ",AF2)</f>
        <v>Q3 2020</v>
      </c>
      <c r="AI2" s="2" t="s">
        <v>649</v>
      </c>
    </row>
    <row r="3" spans="1:38" hidden="1" x14ac:dyDescent="0.35">
      <c r="A3" s="1">
        <v>2</v>
      </c>
      <c r="B3" s="45" t="s">
        <v>76</v>
      </c>
      <c r="C3" s="33" t="s">
        <v>78</v>
      </c>
      <c r="D3" s="1" t="s">
        <v>39</v>
      </c>
      <c r="E3" s="1" t="s">
        <v>40</v>
      </c>
      <c r="F3" s="1" t="s">
        <v>79</v>
      </c>
      <c r="G3" s="1" t="s">
        <v>80</v>
      </c>
      <c r="H3" s="32" t="s">
        <v>81</v>
      </c>
      <c r="I3" s="1" t="s">
        <v>82</v>
      </c>
      <c r="J3" s="42" t="s">
        <v>83</v>
      </c>
      <c r="K3" s="3" t="s">
        <v>84</v>
      </c>
      <c r="L3" s="1"/>
      <c r="M3" s="1"/>
      <c r="N3" s="1"/>
      <c r="O3" s="1"/>
      <c r="P3" s="3" t="s">
        <v>88</v>
      </c>
      <c r="Q3" s="3"/>
      <c r="R3" s="3"/>
      <c r="S3" s="3"/>
      <c r="T3" s="41"/>
      <c r="U3" s="3"/>
      <c r="V3" s="3"/>
      <c r="W3" s="3"/>
      <c r="X3" s="3"/>
      <c r="Y3" s="3"/>
      <c r="Z3" s="3"/>
      <c r="AA3" s="3"/>
      <c r="AB3" s="3"/>
      <c r="AC3" s="3"/>
      <c r="AD3" s="3"/>
      <c r="AE3" s="3" t="s">
        <v>53</v>
      </c>
      <c r="AF3" s="3">
        <v>2020</v>
      </c>
      <c r="AG3" t="str">
        <f t="shared" si="0"/>
        <v>Q3 2020</v>
      </c>
      <c r="AI3" t="s">
        <v>650</v>
      </c>
    </row>
    <row r="4" spans="1:38" hidden="1" x14ac:dyDescent="0.35">
      <c r="A4" s="1">
        <v>3</v>
      </c>
      <c r="B4" s="45" t="s">
        <v>90</v>
      </c>
      <c r="C4" s="33" t="s">
        <v>56</v>
      </c>
      <c r="D4" s="1" t="s">
        <v>39</v>
      </c>
      <c r="E4" s="1" t="s">
        <v>40</v>
      </c>
      <c r="F4" s="1" t="s">
        <v>41</v>
      </c>
      <c r="G4" s="1" t="s">
        <v>92</v>
      </c>
      <c r="H4" s="32" t="s">
        <v>93</v>
      </c>
      <c r="I4" s="1" t="s">
        <v>94</v>
      </c>
      <c r="J4" s="42" t="s">
        <v>95</v>
      </c>
      <c r="K4" s="3" t="s">
        <v>459</v>
      </c>
      <c r="L4" s="1"/>
      <c r="M4" s="1"/>
      <c r="N4" s="1"/>
      <c r="O4" s="1"/>
      <c r="P4" s="3" t="s">
        <v>651</v>
      </c>
      <c r="Q4" s="3"/>
      <c r="R4" s="3"/>
      <c r="S4" s="3"/>
      <c r="T4" s="41"/>
      <c r="U4" s="3"/>
      <c r="V4" s="3"/>
      <c r="W4" s="3"/>
      <c r="X4" s="3"/>
      <c r="Y4" s="3"/>
      <c r="Z4" s="3"/>
      <c r="AA4" s="3"/>
      <c r="AB4" s="3"/>
      <c r="AC4" s="3"/>
      <c r="AD4" s="3"/>
      <c r="AE4" s="3" t="s">
        <v>53</v>
      </c>
      <c r="AF4" s="3">
        <v>2020</v>
      </c>
      <c r="AG4" t="str">
        <f t="shared" si="0"/>
        <v>Q3 2020</v>
      </c>
      <c r="AI4" t="s">
        <v>650</v>
      </c>
    </row>
    <row r="5" spans="1:38" hidden="1" x14ac:dyDescent="0.35">
      <c r="A5" s="1">
        <v>4</v>
      </c>
      <c r="B5" s="45" t="s">
        <v>101</v>
      </c>
      <c r="C5" s="33" t="s">
        <v>56</v>
      </c>
      <c r="D5" s="1" t="s">
        <v>39</v>
      </c>
      <c r="E5" s="1" t="s">
        <v>40</v>
      </c>
      <c r="F5" s="1" t="s">
        <v>41</v>
      </c>
      <c r="G5" s="1" t="s">
        <v>103</v>
      </c>
      <c r="H5" s="32" t="s">
        <v>104</v>
      </c>
      <c r="I5" s="1" t="s">
        <v>105</v>
      </c>
      <c r="J5" s="42" t="s">
        <v>106</v>
      </c>
      <c r="K5" s="3" t="s">
        <v>459</v>
      </c>
      <c r="L5" s="1"/>
      <c r="M5" s="1"/>
      <c r="N5" s="1"/>
      <c r="O5" s="1"/>
      <c r="P5" s="3" t="s">
        <v>110</v>
      </c>
      <c r="Q5" s="3"/>
      <c r="R5" s="3"/>
      <c r="S5" s="3"/>
      <c r="T5" s="41"/>
      <c r="U5" s="3"/>
      <c r="V5" s="3"/>
      <c r="W5" s="3"/>
      <c r="X5" s="3"/>
      <c r="Y5" s="3"/>
      <c r="Z5" s="3"/>
      <c r="AA5" s="3"/>
      <c r="AB5" s="3"/>
      <c r="AC5" s="3"/>
      <c r="AD5" s="3"/>
      <c r="AE5" s="3" t="s">
        <v>53</v>
      </c>
      <c r="AF5" s="3">
        <v>2020</v>
      </c>
      <c r="AG5" t="str">
        <f t="shared" si="0"/>
        <v>Q3 2020</v>
      </c>
      <c r="AI5" t="s">
        <v>650</v>
      </c>
    </row>
    <row r="6" spans="1:38" hidden="1" x14ac:dyDescent="0.35">
      <c r="A6" s="1">
        <v>5</v>
      </c>
      <c r="B6" s="45" t="s">
        <v>111</v>
      </c>
      <c r="C6" s="33" t="s">
        <v>56</v>
      </c>
      <c r="D6" s="1" t="s">
        <v>39</v>
      </c>
      <c r="E6" s="1" t="s">
        <v>40</v>
      </c>
      <c r="F6" s="1" t="s">
        <v>41</v>
      </c>
      <c r="G6" s="1" t="s">
        <v>113</v>
      </c>
      <c r="H6" s="32" t="s">
        <v>93</v>
      </c>
      <c r="I6" s="1" t="s">
        <v>61</v>
      </c>
      <c r="J6" s="42" t="s">
        <v>114</v>
      </c>
      <c r="K6" s="3" t="s">
        <v>459</v>
      </c>
      <c r="L6" s="1"/>
      <c r="M6" s="1"/>
      <c r="N6" s="1"/>
      <c r="O6" s="1"/>
      <c r="P6" s="3" t="s">
        <v>652</v>
      </c>
      <c r="Q6" s="3"/>
      <c r="R6" s="3"/>
      <c r="S6" s="3"/>
      <c r="T6" s="41"/>
      <c r="U6" s="3"/>
      <c r="V6" s="3"/>
      <c r="W6" s="3"/>
      <c r="X6" s="3"/>
      <c r="Y6" s="3"/>
      <c r="Z6" s="3"/>
      <c r="AA6" s="3"/>
      <c r="AB6" s="3"/>
      <c r="AC6" s="3"/>
      <c r="AD6" s="3"/>
      <c r="AE6" s="3" t="s">
        <v>75</v>
      </c>
      <c r="AF6" s="3">
        <v>2020</v>
      </c>
      <c r="AG6" t="str">
        <f t="shared" si="0"/>
        <v>Q4 2020</v>
      </c>
      <c r="AI6" t="s">
        <v>650</v>
      </c>
    </row>
    <row r="7" spans="1:38" hidden="1" x14ac:dyDescent="0.35">
      <c r="A7" s="1">
        <v>6</v>
      </c>
      <c r="B7" s="45" t="s">
        <v>115</v>
      </c>
      <c r="C7" s="33" t="s">
        <v>78</v>
      </c>
      <c r="D7" s="1" t="s">
        <v>39</v>
      </c>
      <c r="E7" s="1" t="s">
        <v>40</v>
      </c>
      <c r="F7" s="1" t="s">
        <v>41</v>
      </c>
      <c r="G7" s="1" t="s">
        <v>113</v>
      </c>
      <c r="H7" s="32" t="s">
        <v>93</v>
      </c>
      <c r="I7" s="1" t="s">
        <v>61</v>
      </c>
      <c r="J7" s="42" t="s">
        <v>95</v>
      </c>
      <c r="K7" s="3" t="s">
        <v>459</v>
      </c>
      <c r="L7" s="1"/>
      <c r="M7" s="1"/>
      <c r="N7" s="1"/>
      <c r="O7" s="1"/>
      <c r="P7" s="3" t="s">
        <v>653</v>
      </c>
      <c r="Q7" s="3"/>
      <c r="R7" s="3"/>
      <c r="S7" s="3"/>
      <c r="T7" s="41"/>
      <c r="U7" s="3"/>
      <c r="V7" s="3"/>
      <c r="W7" s="3"/>
      <c r="X7" s="3"/>
      <c r="Y7" s="3"/>
      <c r="Z7" s="3"/>
      <c r="AA7" s="3"/>
      <c r="AB7" s="3"/>
      <c r="AC7" s="3"/>
      <c r="AD7" s="3"/>
      <c r="AE7" s="3" t="s">
        <v>75</v>
      </c>
      <c r="AF7" s="3">
        <v>2020</v>
      </c>
      <c r="AG7" t="str">
        <f t="shared" si="0"/>
        <v>Q4 2020</v>
      </c>
      <c r="AI7" t="s">
        <v>650</v>
      </c>
    </row>
    <row r="8" spans="1:38" ht="29" x14ac:dyDescent="0.35">
      <c r="A8" s="1">
        <v>7</v>
      </c>
      <c r="B8" s="45" t="s">
        <v>36</v>
      </c>
      <c r="C8" s="33" t="s">
        <v>38</v>
      </c>
      <c r="D8" s="1" t="s">
        <v>39</v>
      </c>
      <c r="E8" s="1" t="s">
        <v>40</v>
      </c>
      <c r="F8" s="1" t="s">
        <v>41</v>
      </c>
      <c r="G8" s="1" t="s">
        <v>42</v>
      </c>
      <c r="H8" s="32" t="s">
        <v>43</v>
      </c>
      <c r="I8" s="1"/>
      <c r="J8" s="42" t="s">
        <v>44</v>
      </c>
      <c r="K8" s="3" t="s">
        <v>459</v>
      </c>
      <c r="L8" s="1"/>
      <c r="M8" s="1"/>
      <c r="N8" s="1"/>
      <c r="O8" s="1"/>
      <c r="P8" s="3" t="s">
        <v>51</v>
      </c>
      <c r="Q8" s="3" t="s">
        <v>51</v>
      </c>
      <c r="R8" s="3"/>
      <c r="S8" s="3"/>
      <c r="T8" s="41"/>
      <c r="U8" s="3"/>
      <c r="V8" s="3"/>
      <c r="W8" s="3"/>
      <c r="X8" s="3"/>
      <c r="Y8" s="3"/>
      <c r="Z8" s="3"/>
      <c r="AA8" s="3"/>
      <c r="AB8" s="3"/>
      <c r="AC8" s="3"/>
      <c r="AD8" s="3"/>
      <c r="AE8" s="3" t="s">
        <v>75</v>
      </c>
      <c r="AF8" s="3">
        <v>2020</v>
      </c>
      <c r="AG8" t="str">
        <f t="shared" si="0"/>
        <v>Q4 2020</v>
      </c>
      <c r="AI8" s="2" t="s">
        <v>654</v>
      </c>
    </row>
    <row r="9" spans="1:38" hidden="1" x14ac:dyDescent="0.35">
      <c r="A9" s="1">
        <v>8</v>
      </c>
      <c r="B9" s="45" t="s">
        <v>118</v>
      </c>
      <c r="C9" s="33" t="s">
        <v>78</v>
      </c>
      <c r="D9" s="1" t="s">
        <v>39</v>
      </c>
      <c r="E9" s="1" t="s">
        <v>40</v>
      </c>
      <c r="F9" s="1" t="s">
        <v>120</v>
      </c>
      <c r="G9" s="1" t="s">
        <v>121</v>
      </c>
      <c r="H9" s="32" t="s">
        <v>122</v>
      </c>
      <c r="I9" s="1" t="s">
        <v>123</v>
      </c>
      <c r="J9" s="42" t="s">
        <v>124</v>
      </c>
      <c r="K9" s="3" t="s">
        <v>459</v>
      </c>
      <c r="L9" s="1"/>
      <c r="M9" s="1"/>
      <c r="N9" s="1"/>
      <c r="O9" s="1"/>
      <c r="P9" s="3" t="s">
        <v>655</v>
      </c>
      <c r="Q9" s="3"/>
      <c r="R9" s="3"/>
      <c r="S9" s="3"/>
      <c r="T9" s="41"/>
      <c r="U9" s="3"/>
      <c r="V9" s="3"/>
      <c r="W9" s="3"/>
      <c r="X9" s="3"/>
      <c r="Y9" s="3"/>
      <c r="Z9" s="3"/>
      <c r="AA9" s="3"/>
      <c r="AB9" s="3"/>
      <c r="AC9" s="3"/>
      <c r="AD9" s="3"/>
      <c r="AE9" s="3" t="s">
        <v>75</v>
      </c>
      <c r="AF9" s="3">
        <v>2020</v>
      </c>
      <c r="AG9" t="str">
        <f t="shared" si="0"/>
        <v>Q4 2020</v>
      </c>
      <c r="AI9" t="s">
        <v>650</v>
      </c>
    </row>
    <row r="10" spans="1:38" x14ac:dyDescent="0.35">
      <c r="A10" s="1">
        <v>9</v>
      </c>
      <c r="B10" s="45" t="s">
        <v>129</v>
      </c>
      <c r="C10" s="33" t="s">
        <v>38</v>
      </c>
      <c r="D10" s="1" t="s">
        <v>39</v>
      </c>
      <c r="E10" s="1" t="s">
        <v>40</v>
      </c>
      <c r="F10" s="1" t="s">
        <v>41</v>
      </c>
      <c r="G10" s="1" t="s">
        <v>131</v>
      </c>
      <c r="H10" s="32" t="s">
        <v>132</v>
      </c>
      <c r="I10" s="1" t="s">
        <v>94</v>
      </c>
      <c r="J10" s="42" t="s">
        <v>133</v>
      </c>
      <c r="K10" s="3" t="s">
        <v>459</v>
      </c>
      <c r="L10" s="1"/>
      <c r="M10" s="1"/>
      <c r="N10" s="1"/>
      <c r="O10" s="1"/>
      <c r="P10" s="3" t="s">
        <v>137</v>
      </c>
      <c r="Q10" s="3" t="s">
        <v>138</v>
      </c>
      <c r="R10" s="3"/>
      <c r="S10" s="3"/>
      <c r="T10" s="41"/>
      <c r="U10" s="3"/>
      <c r="V10" s="3"/>
      <c r="W10" s="3"/>
      <c r="X10" s="3"/>
      <c r="Y10" s="3"/>
      <c r="Z10" s="3"/>
      <c r="AA10" s="3"/>
      <c r="AB10" s="3"/>
      <c r="AC10" s="3"/>
      <c r="AD10" s="3"/>
      <c r="AE10" s="3" t="s">
        <v>160</v>
      </c>
      <c r="AF10" s="3">
        <v>2021</v>
      </c>
      <c r="AG10" t="str">
        <f t="shared" si="0"/>
        <v>Q1 2021</v>
      </c>
      <c r="AI10" s="2" t="s">
        <v>656</v>
      </c>
      <c r="AJ10" t="s">
        <v>657</v>
      </c>
      <c r="AK10" t="s">
        <v>658</v>
      </c>
      <c r="AL10" t="s">
        <v>56</v>
      </c>
    </row>
    <row r="11" spans="1:38" hidden="1" x14ac:dyDescent="0.35">
      <c r="A11" s="1">
        <v>10</v>
      </c>
      <c r="B11" s="45" t="s">
        <v>139</v>
      </c>
      <c r="C11" s="33" t="s">
        <v>78</v>
      </c>
      <c r="D11" s="1" t="s">
        <v>39</v>
      </c>
      <c r="E11" s="1" t="s">
        <v>57</v>
      </c>
      <c r="F11" s="1" t="s">
        <v>58</v>
      </c>
      <c r="G11" s="1" t="s">
        <v>141</v>
      </c>
      <c r="H11" s="32" t="s">
        <v>142</v>
      </c>
      <c r="I11" s="1" t="s">
        <v>94</v>
      </c>
      <c r="J11" s="42" t="s">
        <v>73</v>
      </c>
      <c r="K11" s="3" t="s">
        <v>45</v>
      </c>
      <c r="L11" s="1"/>
      <c r="M11" s="1"/>
      <c r="N11" s="1"/>
      <c r="O11" s="1"/>
      <c r="P11" s="3"/>
      <c r="Q11" s="3"/>
      <c r="R11" s="3"/>
      <c r="S11" s="3"/>
      <c r="T11" s="41"/>
      <c r="U11" s="3"/>
      <c r="V11" s="3"/>
      <c r="W11" s="3"/>
      <c r="X11" s="3"/>
      <c r="Y11" s="3"/>
      <c r="Z11" s="3"/>
      <c r="AA11" s="3"/>
      <c r="AB11" s="3"/>
      <c r="AC11" s="3"/>
      <c r="AD11" s="3"/>
      <c r="AE11" s="3" t="s">
        <v>160</v>
      </c>
      <c r="AF11" s="3">
        <v>2021</v>
      </c>
      <c r="AG11" t="str">
        <f t="shared" si="0"/>
        <v>Q1 2021</v>
      </c>
      <c r="AI11" t="s">
        <v>650</v>
      </c>
    </row>
    <row r="12" spans="1:38" x14ac:dyDescent="0.35">
      <c r="A12" s="1">
        <v>11</v>
      </c>
      <c r="B12" s="45" t="s">
        <v>147</v>
      </c>
      <c r="C12" s="33" t="s">
        <v>38</v>
      </c>
      <c r="D12" s="1" t="s">
        <v>39</v>
      </c>
      <c r="E12" s="1" t="s">
        <v>57</v>
      </c>
      <c r="F12" s="1" t="s">
        <v>58</v>
      </c>
      <c r="G12" s="1" t="s">
        <v>141</v>
      </c>
      <c r="H12" s="32" t="s">
        <v>142</v>
      </c>
      <c r="I12" s="1" t="s">
        <v>94</v>
      </c>
      <c r="J12" s="42" t="s">
        <v>44</v>
      </c>
      <c r="K12" s="3" t="s">
        <v>45</v>
      </c>
      <c r="L12" s="1"/>
      <c r="M12" s="1"/>
      <c r="N12" s="1"/>
      <c r="O12" s="1"/>
      <c r="P12" s="3" t="s">
        <v>147</v>
      </c>
      <c r="Q12" s="3" t="s">
        <v>147</v>
      </c>
      <c r="R12" s="3"/>
      <c r="S12" s="3"/>
      <c r="T12" s="41"/>
      <c r="U12" s="3"/>
      <c r="V12" s="3"/>
      <c r="W12" s="3"/>
      <c r="X12" s="3"/>
      <c r="Y12" s="3"/>
      <c r="Z12" s="3"/>
      <c r="AA12" s="3"/>
      <c r="AB12" s="3"/>
      <c r="AC12" s="3"/>
      <c r="AD12" s="3"/>
      <c r="AE12" s="3" t="s">
        <v>160</v>
      </c>
      <c r="AF12" s="3">
        <v>2021</v>
      </c>
      <c r="AG12" t="str">
        <f t="shared" si="0"/>
        <v>Q1 2021</v>
      </c>
      <c r="AI12" s="2" t="s">
        <v>659</v>
      </c>
      <c r="AJ12" t="s">
        <v>660</v>
      </c>
      <c r="AK12" t="s">
        <v>661</v>
      </c>
    </row>
    <row r="13" spans="1:38" x14ac:dyDescent="0.35">
      <c r="A13" s="1">
        <v>12</v>
      </c>
      <c r="B13" s="45" t="s">
        <v>150</v>
      </c>
      <c r="C13" s="33" t="s">
        <v>152</v>
      </c>
      <c r="D13" s="1" t="s">
        <v>39</v>
      </c>
      <c r="E13" s="1" t="s">
        <v>40</v>
      </c>
      <c r="F13" s="1" t="s">
        <v>41</v>
      </c>
      <c r="G13" s="1" t="s">
        <v>103</v>
      </c>
      <c r="H13" s="32"/>
      <c r="I13" s="1"/>
      <c r="J13" s="42" t="s">
        <v>153</v>
      </c>
      <c r="K13" s="3"/>
      <c r="L13" s="1"/>
      <c r="M13" s="1"/>
      <c r="N13" s="1"/>
      <c r="O13" s="1"/>
      <c r="P13" s="3" t="s">
        <v>662</v>
      </c>
      <c r="Q13" s="3" t="s">
        <v>158</v>
      </c>
      <c r="R13" s="3"/>
      <c r="S13" s="3"/>
      <c r="T13" s="41"/>
      <c r="U13" s="3"/>
      <c r="V13" s="3"/>
      <c r="W13" s="3"/>
      <c r="X13" s="3"/>
      <c r="Y13" s="3"/>
      <c r="Z13" s="3"/>
      <c r="AA13" s="3"/>
      <c r="AB13" s="3"/>
      <c r="AC13" s="3"/>
      <c r="AD13" s="3"/>
      <c r="AE13" s="3" t="s">
        <v>160</v>
      </c>
      <c r="AF13" s="3">
        <v>2021</v>
      </c>
      <c r="AG13" t="str">
        <f t="shared" si="0"/>
        <v>Q1 2021</v>
      </c>
      <c r="AI13" s="2" t="s">
        <v>663</v>
      </c>
    </row>
    <row r="14" spans="1:38" hidden="1" x14ac:dyDescent="0.35">
      <c r="A14" s="1">
        <v>13</v>
      </c>
      <c r="B14" s="45" t="s">
        <v>161</v>
      </c>
      <c r="C14" s="33" t="s">
        <v>56</v>
      </c>
      <c r="D14" s="1" t="s">
        <v>39</v>
      </c>
      <c r="E14" s="1" t="s">
        <v>57</v>
      </c>
      <c r="F14" s="1" t="s">
        <v>163</v>
      </c>
      <c r="G14" s="1" t="s">
        <v>164</v>
      </c>
      <c r="H14" s="32" t="s">
        <v>165</v>
      </c>
      <c r="I14" s="1" t="s">
        <v>94</v>
      </c>
      <c r="J14" s="42" t="s">
        <v>166</v>
      </c>
      <c r="K14" s="3" t="s">
        <v>45</v>
      </c>
      <c r="L14" s="1"/>
      <c r="M14" s="1"/>
      <c r="N14" s="1"/>
      <c r="O14" s="1"/>
      <c r="P14" s="3"/>
      <c r="Q14" s="3"/>
      <c r="R14" s="3"/>
      <c r="S14" s="3"/>
      <c r="T14" s="41"/>
      <c r="U14" s="3"/>
      <c r="V14" s="3"/>
      <c r="W14" s="3"/>
      <c r="X14" s="3"/>
      <c r="Y14" s="3"/>
      <c r="Z14" s="3"/>
      <c r="AA14" s="3"/>
      <c r="AB14" s="3"/>
      <c r="AC14" s="3"/>
      <c r="AD14" s="3"/>
      <c r="AE14" s="3" t="s">
        <v>160</v>
      </c>
      <c r="AF14" s="3">
        <v>2021</v>
      </c>
      <c r="AG14" t="str">
        <f t="shared" si="0"/>
        <v>Q1 2021</v>
      </c>
      <c r="AH14" t="s">
        <v>70</v>
      </c>
      <c r="AI14" t="s">
        <v>650</v>
      </c>
    </row>
    <row r="15" spans="1:38" ht="29" x14ac:dyDescent="0.35">
      <c r="A15" s="1">
        <v>14</v>
      </c>
      <c r="B15" s="45" t="s">
        <v>181</v>
      </c>
      <c r="C15" s="33" t="s">
        <v>38</v>
      </c>
      <c r="D15" s="1" t="s">
        <v>39</v>
      </c>
      <c r="E15" s="1" t="s">
        <v>40</v>
      </c>
      <c r="F15" s="1" t="s">
        <v>41</v>
      </c>
      <c r="G15" s="1" t="s">
        <v>183</v>
      </c>
      <c r="H15" s="32" t="s">
        <v>184</v>
      </c>
      <c r="I15" s="1" t="s">
        <v>94</v>
      </c>
      <c r="J15" s="42" t="s">
        <v>166</v>
      </c>
      <c r="K15" s="3" t="s">
        <v>45</v>
      </c>
      <c r="L15" s="1"/>
      <c r="M15" s="1"/>
      <c r="N15" s="1"/>
      <c r="O15" s="1"/>
      <c r="P15" s="3" t="s">
        <v>169</v>
      </c>
      <c r="Q15" s="3" t="s">
        <v>188</v>
      </c>
      <c r="R15" s="3"/>
      <c r="S15" s="3"/>
      <c r="T15" s="41"/>
      <c r="U15" s="3"/>
      <c r="V15" s="3"/>
      <c r="W15" s="3"/>
      <c r="X15" s="3"/>
      <c r="Y15" s="3"/>
      <c r="Z15" s="3"/>
      <c r="AA15" s="3"/>
      <c r="AB15" s="3"/>
      <c r="AC15" s="3"/>
      <c r="AD15" s="3"/>
      <c r="AE15" s="3" t="s">
        <v>160</v>
      </c>
      <c r="AF15" s="3">
        <v>2021</v>
      </c>
      <c r="AG15" t="str">
        <f t="shared" si="0"/>
        <v>Q1 2021</v>
      </c>
      <c r="AI15" s="2" t="s">
        <v>664</v>
      </c>
    </row>
    <row r="16" spans="1:38" ht="29" x14ac:dyDescent="0.35">
      <c r="A16" s="1">
        <v>15</v>
      </c>
      <c r="B16" s="45" t="s">
        <v>190</v>
      </c>
      <c r="C16" s="33" t="s">
        <v>152</v>
      </c>
      <c r="D16" s="1" t="s">
        <v>39</v>
      </c>
      <c r="E16" s="1" t="s">
        <v>57</v>
      </c>
      <c r="F16" s="1" t="s">
        <v>163</v>
      </c>
      <c r="G16" s="1" t="s">
        <v>164</v>
      </c>
      <c r="H16" s="32" t="s">
        <v>165</v>
      </c>
      <c r="I16" s="1" t="s">
        <v>94</v>
      </c>
      <c r="J16" s="42" t="s">
        <v>166</v>
      </c>
      <c r="K16" s="3" t="s">
        <v>45</v>
      </c>
      <c r="L16" s="1"/>
      <c r="M16" s="1"/>
      <c r="N16" s="1"/>
      <c r="O16" s="1"/>
      <c r="P16" s="3" t="s">
        <v>169</v>
      </c>
      <c r="Q16" s="3" t="s">
        <v>170</v>
      </c>
      <c r="R16" s="3"/>
      <c r="S16" s="3"/>
      <c r="T16" s="41"/>
      <c r="U16" s="3"/>
      <c r="V16" s="3"/>
      <c r="W16" s="3"/>
      <c r="X16" s="3"/>
      <c r="Y16" s="3"/>
      <c r="Z16" s="3"/>
      <c r="AA16" s="3"/>
      <c r="AB16" s="3"/>
      <c r="AC16" s="3"/>
      <c r="AD16" s="3"/>
      <c r="AE16" s="3" t="s">
        <v>160</v>
      </c>
      <c r="AF16" s="3">
        <v>2021</v>
      </c>
      <c r="AG16" t="str">
        <f t="shared" si="0"/>
        <v>Q1 2021</v>
      </c>
      <c r="AI16" s="2" t="s">
        <v>665</v>
      </c>
      <c r="AK16" t="s">
        <v>658</v>
      </c>
      <c r="AL16" t="s">
        <v>56</v>
      </c>
    </row>
    <row r="17" spans="1:37" hidden="1" x14ac:dyDescent="0.35">
      <c r="A17" s="1">
        <v>16</v>
      </c>
      <c r="B17" s="45" t="s">
        <v>193</v>
      </c>
      <c r="C17" s="33" t="s">
        <v>56</v>
      </c>
      <c r="D17" s="1" t="s">
        <v>39</v>
      </c>
      <c r="E17" s="1" t="s">
        <v>57</v>
      </c>
      <c r="F17" s="1" t="s">
        <v>163</v>
      </c>
      <c r="G17" s="1" t="s">
        <v>164</v>
      </c>
      <c r="H17" s="32" t="s">
        <v>165</v>
      </c>
      <c r="I17" s="1" t="s">
        <v>94</v>
      </c>
      <c r="J17" s="42" t="s">
        <v>166</v>
      </c>
      <c r="K17" s="3" t="s">
        <v>45</v>
      </c>
      <c r="L17" s="1"/>
      <c r="M17" s="1"/>
      <c r="N17" s="1"/>
      <c r="O17" s="1"/>
      <c r="P17" s="3"/>
      <c r="Q17" s="3"/>
      <c r="R17" s="3"/>
      <c r="S17" s="3"/>
      <c r="T17" s="41"/>
      <c r="U17" s="3"/>
      <c r="V17" s="3"/>
      <c r="W17" s="3"/>
      <c r="X17" s="3"/>
      <c r="Y17" s="3"/>
      <c r="Z17" s="3"/>
      <c r="AA17" s="3"/>
      <c r="AB17" s="3"/>
      <c r="AC17" s="3"/>
      <c r="AD17" s="3"/>
      <c r="AE17" s="3" t="s">
        <v>160</v>
      </c>
      <c r="AF17" s="3">
        <v>2021</v>
      </c>
      <c r="AG17" t="str">
        <f t="shared" si="0"/>
        <v>Q1 2021</v>
      </c>
      <c r="AH17" t="s">
        <v>70</v>
      </c>
      <c r="AI17" t="s">
        <v>650</v>
      </c>
    </row>
    <row r="18" spans="1:37" hidden="1" x14ac:dyDescent="0.35">
      <c r="A18" s="1">
        <v>17</v>
      </c>
      <c r="B18" s="45" t="s">
        <v>250</v>
      </c>
      <c r="C18" s="33" t="s">
        <v>56</v>
      </c>
      <c r="D18" s="1" t="s">
        <v>39</v>
      </c>
      <c r="E18" s="1" t="s">
        <v>57</v>
      </c>
      <c r="F18" s="1" t="s">
        <v>163</v>
      </c>
      <c r="G18" s="1" t="s">
        <v>164</v>
      </c>
      <c r="H18" s="32" t="s">
        <v>165</v>
      </c>
      <c r="I18" s="1" t="s">
        <v>94</v>
      </c>
      <c r="J18" s="42" t="s">
        <v>166</v>
      </c>
      <c r="K18" s="3" t="s">
        <v>45</v>
      </c>
      <c r="L18" s="1"/>
      <c r="M18" s="1"/>
      <c r="N18" s="1"/>
      <c r="O18" s="1"/>
      <c r="P18" s="3"/>
      <c r="Q18" s="3"/>
      <c r="R18" s="3"/>
      <c r="S18" s="3"/>
      <c r="T18" s="41"/>
      <c r="U18" s="3"/>
      <c r="V18" s="3"/>
      <c r="W18" s="3"/>
      <c r="X18" s="3"/>
      <c r="Y18" s="3"/>
      <c r="Z18" s="3"/>
      <c r="AA18" s="3"/>
      <c r="AB18" s="3"/>
      <c r="AC18" s="3"/>
      <c r="AD18" s="3"/>
      <c r="AE18" s="3" t="s">
        <v>160</v>
      </c>
      <c r="AF18" s="3">
        <v>2021</v>
      </c>
      <c r="AG18" t="str">
        <f t="shared" si="0"/>
        <v>Q1 2021</v>
      </c>
      <c r="AH18" t="s">
        <v>70</v>
      </c>
      <c r="AI18" t="s">
        <v>650</v>
      </c>
    </row>
    <row r="19" spans="1:37" hidden="1" x14ac:dyDescent="0.35">
      <c r="A19" s="1">
        <v>18</v>
      </c>
      <c r="B19" s="45" t="s">
        <v>243</v>
      </c>
      <c r="C19" s="33" t="s">
        <v>56</v>
      </c>
      <c r="D19" s="1" t="s">
        <v>39</v>
      </c>
      <c r="E19" s="1" t="s">
        <v>40</v>
      </c>
      <c r="F19" s="1" t="s">
        <v>41</v>
      </c>
      <c r="G19" s="1" t="s">
        <v>131</v>
      </c>
      <c r="H19" s="32"/>
      <c r="I19" s="1"/>
      <c r="J19" s="42" t="s">
        <v>245</v>
      </c>
      <c r="K19" s="3" t="s">
        <v>459</v>
      </c>
      <c r="L19" s="1"/>
      <c r="M19" s="1"/>
      <c r="N19" s="1"/>
      <c r="O19" s="1"/>
      <c r="P19" s="3" t="s">
        <v>243</v>
      </c>
      <c r="Q19" s="3"/>
      <c r="R19" s="3"/>
      <c r="S19" s="3"/>
      <c r="T19" s="41"/>
      <c r="U19" s="3"/>
      <c r="V19" s="3"/>
      <c r="W19" s="3"/>
      <c r="X19" s="3"/>
      <c r="Y19" s="3"/>
      <c r="Z19" s="3"/>
      <c r="AA19" s="3"/>
      <c r="AB19" s="3"/>
      <c r="AC19" s="3"/>
      <c r="AD19" s="3"/>
      <c r="AE19" s="3" t="s">
        <v>160</v>
      </c>
      <c r="AF19" s="3">
        <v>2021</v>
      </c>
      <c r="AG19" t="str">
        <f t="shared" si="0"/>
        <v>Q1 2021</v>
      </c>
      <c r="AI19" t="s">
        <v>650</v>
      </c>
    </row>
    <row r="20" spans="1:37" x14ac:dyDescent="0.35">
      <c r="A20" s="1">
        <v>19</v>
      </c>
      <c r="B20" s="45" t="s">
        <v>281</v>
      </c>
      <c r="C20" s="33" t="s">
        <v>211</v>
      </c>
      <c r="D20" s="1" t="s">
        <v>39</v>
      </c>
      <c r="E20" s="1" t="s">
        <v>57</v>
      </c>
      <c r="F20" s="1" t="s">
        <v>283</v>
      </c>
      <c r="G20" s="1" t="s">
        <v>284</v>
      </c>
      <c r="H20" s="32" t="s">
        <v>285</v>
      </c>
      <c r="I20" s="1" t="s">
        <v>94</v>
      </c>
      <c r="J20" s="42" t="s">
        <v>73</v>
      </c>
      <c r="K20" s="3" t="s">
        <v>45</v>
      </c>
      <c r="L20" s="1"/>
      <c r="M20" s="1"/>
      <c r="N20" s="1"/>
      <c r="O20" s="1"/>
      <c r="P20" s="3" t="s">
        <v>73</v>
      </c>
      <c r="Q20" s="3" t="s">
        <v>73</v>
      </c>
      <c r="R20" s="3"/>
      <c r="S20" s="3"/>
      <c r="T20" s="41"/>
      <c r="U20" s="3"/>
      <c r="V20" s="3"/>
      <c r="W20" s="3"/>
      <c r="X20" s="3"/>
      <c r="Y20" s="3"/>
      <c r="Z20" s="3"/>
      <c r="AA20" s="3"/>
      <c r="AB20" s="3"/>
      <c r="AC20" s="3"/>
      <c r="AD20" s="3"/>
      <c r="AE20" s="3" t="s">
        <v>160</v>
      </c>
      <c r="AF20" s="3">
        <v>2021</v>
      </c>
      <c r="AG20" t="str">
        <f t="shared" si="0"/>
        <v>Q1 2021</v>
      </c>
      <c r="AI20"/>
    </row>
    <row r="21" spans="1:37" ht="29" x14ac:dyDescent="0.35">
      <c r="A21" s="1">
        <v>20</v>
      </c>
      <c r="B21" s="45" t="s">
        <v>197</v>
      </c>
      <c r="C21" s="33" t="s">
        <v>38</v>
      </c>
      <c r="D21" s="1" t="s">
        <v>39</v>
      </c>
      <c r="E21" s="1" t="s">
        <v>57</v>
      </c>
      <c r="F21" s="1" t="s">
        <v>58</v>
      </c>
      <c r="G21" s="1" t="s">
        <v>59</v>
      </c>
      <c r="H21" s="32" t="s">
        <v>142</v>
      </c>
      <c r="I21" s="1" t="s">
        <v>94</v>
      </c>
      <c r="J21" s="42" t="s">
        <v>44</v>
      </c>
      <c r="K21" s="3" t="s">
        <v>45</v>
      </c>
      <c r="L21" s="1"/>
      <c r="M21" s="1"/>
      <c r="N21" s="1"/>
      <c r="O21" s="1"/>
      <c r="P21" s="3" t="s">
        <v>201</v>
      </c>
      <c r="Q21" s="3" t="s">
        <v>202</v>
      </c>
      <c r="R21" s="3"/>
      <c r="S21" s="3"/>
      <c r="T21" s="41"/>
      <c r="U21" s="3"/>
      <c r="V21" s="3"/>
      <c r="W21" s="3"/>
      <c r="X21" s="3"/>
      <c r="Y21" s="3"/>
      <c r="Z21" s="3"/>
      <c r="AA21" s="3"/>
      <c r="AB21" s="3"/>
      <c r="AC21" s="3"/>
      <c r="AD21" s="3"/>
      <c r="AE21" s="3" t="s">
        <v>160</v>
      </c>
      <c r="AF21" s="3">
        <v>2021</v>
      </c>
      <c r="AG21" t="str">
        <f t="shared" si="0"/>
        <v>Q1 2021</v>
      </c>
      <c r="AI21" s="2" t="s">
        <v>666</v>
      </c>
    </row>
    <row r="22" spans="1:37" hidden="1" x14ac:dyDescent="0.35">
      <c r="A22" s="1">
        <v>21</v>
      </c>
      <c r="B22" s="45" t="s">
        <v>203</v>
      </c>
      <c r="C22" s="33" t="s">
        <v>56</v>
      </c>
      <c r="D22" s="1" t="s">
        <v>39</v>
      </c>
      <c r="E22" s="1" t="s">
        <v>40</v>
      </c>
      <c r="F22" s="1" t="s">
        <v>41</v>
      </c>
      <c r="G22" s="1" t="s">
        <v>131</v>
      </c>
      <c r="H22" s="32"/>
      <c r="I22" s="1"/>
      <c r="J22" s="42" t="s">
        <v>205</v>
      </c>
      <c r="K22" s="3" t="s">
        <v>459</v>
      </c>
      <c r="L22" s="1"/>
      <c r="M22" s="1"/>
      <c r="N22" s="1"/>
      <c r="O22" s="1"/>
      <c r="P22" s="3"/>
      <c r="Q22" s="3"/>
      <c r="R22" s="3"/>
      <c r="S22" s="3"/>
      <c r="T22" s="41"/>
      <c r="U22" s="3"/>
      <c r="V22" s="3"/>
      <c r="W22" s="3"/>
      <c r="X22" s="3"/>
      <c r="Y22" s="3"/>
      <c r="Z22" s="3"/>
      <c r="AA22" s="3"/>
      <c r="AB22" s="3"/>
      <c r="AC22" s="3"/>
      <c r="AD22" s="3"/>
      <c r="AE22" s="3" t="s">
        <v>160</v>
      </c>
      <c r="AF22" s="3">
        <v>2021</v>
      </c>
      <c r="AG22" t="str">
        <f t="shared" si="0"/>
        <v>Q1 2021</v>
      </c>
      <c r="AI22" t="s">
        <v>650</v>
      </c>
    </row>
    <row r="23" spans="1:37" x14ac:dyDescent="0.35">
      <c r="A23" s="1">
        <v>22</v>
      </c>
      <c r="B23" s="45" t="s">
        <v>289</v>
      </c>
      <c r="C23" s="33" t="s">
        <v>152</v>
      </c>
      <c r="D23" s="1" t="s">
        <v>39</v>
      </c>
      <c r="E23" s="1" t="s">
        <v>40</v>
      </c>
      <c r="F23" s="1" t="s">
        <v>41</v>
      </c>
      <c r="G23" s="1" t="s">
        <v>131</v>
      </c>
      <c r="H23" s="32" t="s">
        <v>291</v>
      </c>
      <c r="I23" s="1" t="s">
        <v>94</v>
      </c>
      <c r="J23" s="42" t="s">
        <v>292</v>
      </c>
      <c r="K23" s="3" t="s">
        <v>459</v>
      </c>
      <c r="L23" s="1"/>
      <c r="M23" s="1"/>
      <c r="N23" s="1"/>
      <c r="O23" s="1"/>
      <c r="P23" s="3" t="s">
        <v>295</v>
      </c>
      <c r="Q23" s="3" t="s">
        <v>296</v>
      </c>
      <c r="R23" s="3"/>
      <c r="S23" s="3"/>
      <c r="T23" s="41"/>
      <c r="U23" s="3"/>
      <c r="V23" s="3"/>
      <c r="W23" s="3"/>
      <c r="X23" s="3"/>
      <c r="Y23" s="3"/>
      <c r="Z23" s="3"/>
      <c r="AA23" s="3"/>
      <c r="AB23" s="3"/>
      <c r="AC23" s="3"/>
      <c r="AD23" s="3"/>
      <c r="AE23" s="3" t="s">
        <v>160</v>
      </c>
      <c r="AF23" s="3">
        <v>2021</v>
      </c>
      <c r="AG23" t="str">
        <f t="shared" si="0"/>
        <v>Q1 2021</v>
      </c>
      <c r="AI23" s="2" t="s">
        <v>667</v>
      </c>
    </row>
    <row r="24" spans="1:37" x14ac:dyDescent="0.35">
      <c r="A24" s="1">
        <v>23</v>
      </c>
      <c r="B24" s="45" t="s">
        <v>297</v>
      </c>
      <c r="C24" s="33" t="s">
        <v>152</v>
      </c>
      <c r="D24" s="1" t="s">
        <v>39</v>
      </c>
      <c r="E24" s="1" t="s">
        <v>40</v>
      </c>
      <c r="F24" s="1" t="s">
        <v>41</v>
      </c>
      <c r="G24" s="1" t="s">
        <v>131</v>
      </c>
      <c r="H24" s="32" t="s">
        <v>291</v>
      </c>
      <c r="I24" s="1" t="s">
        <v>94</v>
      </c>
      <c r="J24" s="42" t="s">
        <v>292</v>
      </c>
      <c r="K24" s="3" t="s">
        <v>459</v>
      </c>
      <c r="L24" s="1"/>
      <c r="M24" s="1"/>
      <c r="N24" s="1"/>
      <c r="O24" s="1"/>
      <c r="P24" s="3" t="s">
        <v>295</v>
      </c>
      <c r="Q24" s="3" t="s">
        <v>300</v>
      </c>
      <c r="R24" s="3"/>
      <c r="S24" s="3"/>
      <c r="T24" s="41"/>
      <c r="U24" s="3"/>
      <c r="V24" s="3"/>
      <c r="W24" s="3"/>
      <c r="X24" s="3"/>
      <c r="Y24" s="3"/>
      <c r="Z24" s="3"/>
      <c r="AA24" s="3"/>
      <c r="AB24" s="3"/>
      <c r="AC24" s="3"/>
      <c r="AD24" s="3"/>
      <c r="AE24" s="3" t="s">
        <v>160</v>
      </c>
      <c r="AF24" s="3">
        <v>2021</v>
      </c>
      <c r="AG24" t="str">
        <f t="shared" si="0"/>
        <v>Q1 2021</v>
      </c>
      <c r="AI24" s="2" t="s">
        <v>667</v>
      </c>
    </row>
    <row r="25" spans="1:37" x14ac:dyDescent="0.35">
      <c r="A25" s="1">
        <v>24</v>
      </c>
      <c r="B25" s="45" t="s">
        <v>301</v>
      </c>
      <c r="C25" s="33" t="s">
        <v>343</v>
      </c>
      <c r="D25" s="1" t="s">
        <v>39</v>
      </c>
      <c r="E25" s="1" t="s">
        <v>40</v>
      </c>
      <c r="F25" s="1" t="s">
        <v>41</v>
      </c>
      <c r="G25" s="1" t="s">
        <v>131</v>
      </c>
      <c r="H25" s="32" t="s">
        <v>291</v>
      </c>
      <c r="I25" s="1" t="s">
        <v>94</v>
      </c>
      <c r="J25" s="42" t="s">
        <v>303</v>
      </c>
      <c r="K25" s="3" t="s">
        <v>459</v>
      </c>
      <c r="L25" s="1"/>
      <c r="M25" s="1"/>
      <c r="N25" s="1"/>
      <c r="O25" s="1"/>
      <c r="P25" s="3" t="s">
        <v>300</v>
      </c>
      <c r="Q25" s="3" t="s">
        <v>300</v>
      </c>
      <c r="R25" s="3"/>
      <c r="S25" s="3"/>
      <c r="T25" s="41"/>
      <c r="U25" s="3"/>
      <c r="V25" s="3"/>
      <c r="W25" s="3"/>
      <c r="X25" s="3"/>
      <c r="Y25" s="3"/>
      <c r="Z25" s="3"/>
      <c r="AA25" s="3"/>
      <c r="AB25" s="3"/>
      <c r="AC25" s="3"/>
      <c r="AD25" s="3"/>
      <c r="AE25" s="3" t="s">
        <v>160</v>
      </c>
      <c r="AF25" s="3">
        <v>2021</v>
      </c>
      <c r="AG25" t="str">
        <f t="shared" si="0"/>
        <v>Q1 2021</v>
      </c>
      <c r="AI25" s="2" t="s">
        <v>667</v>
      </c>
    </row>
    <row r="26" spans="1:37" x14ac:dyDescent="0.35">
      <c r="A26" s="1">
        <v>25</v>
      </c>
      <c r="B26" s="45" t="s">
        <v>209</v>
      </c>
      <c r="C26" s="33" t="s">
        <v>211</v>
      </c>
      <c r="D26" s="1" t="s">
        <v>39</v>
      </c>
      <c r="E26" s="1" t="s">
        <v>57</v>
      </c>
      <c r="F26" s="1" t="s">
        <v>59</v>
      </c>
      <c r="G26" s="1" t="s">
        <v>212</v>
      </c>
      <c r="H26" s="32" t="s">
        <v>213</v>
      </c>
      <c r="I26" s="1" t="s">
        <v>94</v>
      </c>
      <c r="J26" s="42" t="s">
        <v>44</v>
      </c>
      <c r="K26" s="3" t="s">
        <v>45</v>
      </c>
      <c r="L26" s="1"/>
      <c r="M26" s="1"/>
      <c r="N26" s="1"/>
      <c r="O26" s="1"/>
      <c r="P26" s="3"/>
      <c r="Q26" s="3"/>
      <c r="R26" s="3"/>
      <c r="S26" s="3"/>
      <c r="T26" s="41"/>
      <c r="U26" s="3"/>
      <c r="V26" s="3"/>
      <c r="W26" s="3"/>
      <c r="X26" s="3"/>
      <c r="Y26" s="3"/>
      <c r="Z26" s="3"/>
      <c r="AA26" s="3"/>
      <c r="AB26" s="3"/>
      <c r="AC26" s="3"/>
      <c r="AD26" s="3"/>
      <c r="AE26" s="3" t="s">
        <v>160</v>
      </c>
      <c r="AF26" s="3">
        <v>2021</v>
      </c>
      <c r="AG26" t="str">
        <f t="shared" si="0"/>
        <v>Q1 2021</v>
      </c>
      <c r="AI26"/>
    </row>
    <row r="27" spans="1:37" x14ac:dyDescent="0.35">
      <c r="A27" s="1">
        <v>26</v>
      </c>
      <c r="B27" s="45" t="s">
        <v>215</v>
      </c>
      <c r="C27" s="33" t="s">
        <v>38</v>
      </c>
      <c r="D27" s="1" t="s">
        <v>39</v>
      </c>
      <c r="E27" s="1" t="s">
        <v>40</v>
      </c>
      <c r="F27" s="1" t="s">
        <v>41</v>
      </c>
      <c r="G27" s="1" t="s">
        <v>103</v>
      </c>
      <c r="H27" s="32"/>
      <c r="I27" s="1" t="s">
        <v>217</v>
      </c>
      <c r="J27" s="42" t="s">
        <v>218</v>
      </c>
      <c r="K27" s="3" t="s">
        <v>459</v>
      </c>
      <c r="L27" s="1"/>
      <c r="M27" s="1"/>
      <c r="N27" s="1"/>
      <c r="O27" s="1"/>
      <c r="P27" s="3" t="s">
        <v>221</v>
      </c>
      <c r="Q27" s="3" t="s">
        <v>221</v>
      </c>
      <c r="R27" s="3"/>
      <c r="S27" s="3"/>
      <c r="T27" s="41"/>
      <c r="U27" s="3"/>
      <c r="V27" s="3"/>
      <c r="W27" s="3"/>
      <c r="X27" s="3"/>
      <c r="Y27" s="3"/>
      <c r="Z27" s="3"/>
      <c r="AA27" s="3"/>
      <c r="AB27" s="3"/>
      <c r="AC27" s="3"/>
      <c r="AD27" s="3"/>
      <c r="AE27" s="3" t="s">
        <v>160</v>
      </c>
      <c r="AF27" s="3">
        <v>2021</v>
      </c>
      <c r="AG27" t="str">
        <f t="shared" si="0"/>
        <v>Q1 2021</v>
      </c>
      <c r="AI27" s="2" t="s">
        <v>668</v>
      </c>
      <c r="AJ27" t="s">
        <v>669</v>
      </c>
      <c r="AK27" t="s">
        <v>658</v>
      </c>
    </row>
    <row r="28" spans="1:37" hidden="1" x14ac:dyDescent="0.35">
      <c r="A28" s="1">
        <v>27</v>
      </c>
      <c r="B28" s="45" t="s">
        <v>222</v>
      </c>
      <c r="C28" s="33" t="s">
        <v>78</v>
      </c>
      <c r="D28" s="1" t="s">
        <v>39</v>
      </c>
      <c r="E28" s="1" t="s">
        <v>40</v>
      </c>
      <c r="F28" s="1" t="s">
        <v>41</v>
      </c>
      <c r="G28" s="1" t="s">
        <v>103</v>
      </c>
      <c r="H28" s="32"/>
      <c r="I28" s="1"/>
      <c r="J28" s="42" t="s">
        <v>224</v>
      </c>
      <c r="K28" s="3" t="s">
        <v>459</v>
      </c>
      <c r="L28" s="1"/>
      <c r="M28" s="1"/>
      <c r="N28" s="1"/>
      <c r="O28" s="1"/>
      <c r="P28" s="3"/>
      <c r="Q28" s="3"/>
      <c r="R28" s="3"/>
      <c r="S28" s="3"/>
      <c r="T28" s="41"/>
      <c r="U28" s="3"/>
      <c r="V28" s="3"/>
      <c r="W28" s="3"/>
      <c r="X28" s="3"/>
      <c r="Y28" s="3"/>
      <c r="Z28" s="3"/>
      <c r="AA28" s="3"/>
      <c r="AB28" s="3"/>
      <c r="AC28" s="3"/>
      <c r="AD28" s="3"/>
      <c r="AE28" s="3" t="s">
        <v>160</v>
      </c>
      <c r="AF28" s="3">
        <v>2021</v>
      </c>
      <c r="AG28" t="str">
        <f t="shared" si="0"/>
        <v>Q1 2021</v>
      </c>
      <c r="AI28" t="s">
        <v>650</v>
      </c>
    </row>
    <row r="29" spans="1:37" ht="29" x14ac:dyDescent="0.35">
      <c r="A29" s="1">
        <v>28</v>
      </c>
      <c r="B29" s="45" t="s">
        <v>225</v>
      </c>
      <c r="C29" s="33" t="s">
        <v>38</v>
      </c>
      <c r="D29" s="1" t="s">
        <v>39</v>
      </c>
      <c r="E29" s="1" t="s">
        <v>40</v>
      </c>
      <c r="F29" s="1" t="s">
        <v>41</v>
      </c>
      <c r="G29" s="1" t="s">
        <v>42</v>
      </c>
      <c r="H29" s="32" t="s">
        <v>43</v>
      </c>
      <c r="I29" s="1"/>
      <c r="J29" s="42" t="s">
        <v>44</v>
      </c>
      <c r="K29" s="3" t="s">
        <v>459</v>
      </c>
      <c r="L29" s="1"/>
      <c r="M29" s="1"/>
      <c r="N29" s="1"/>
      <c r="O29" s="1"/>
      <c r="P29" s="3" t="s">
        <v>228</v>
      </c>
      <c r="Q29" s="3" t="s">
        <v>229</v>
      </c>
      <c r="R29" s="3"/>
      <c r="S29" s="3"/>
      <c r="T29" s="41"/>
      <c r="U29" s="3"/>
      <c r="V29" s="3"/>
      <c r="W29" s="3"/>
      <c r="X29" s="3"/>
      <c r="Y29" s="3"/>
      <c r="Z29" s="3"/>
      <c r="AA29" s="3"/>
      <c r="AB29" s="3"/>
      <c r="AC29" s="3"/>
      <c r="AD29" s="3"/>
      <c r="AE29" s="3" t="s">
        <v>160</v>
      </c>
      <c r="AF29" s="3">
        <v>2021</v>
      </c>
      <c r="AG29" t="str">
        <f t="shared" si="0"/>
        <v>Q1 2021</v>
      </c>
      <c r="AI29" s="2" t="s">
        <v>654</v>
      </c>
    </row>
    <row r="30" spans="1:37" ht="29" x14ac:dyDescent="0.35">
      <c r="A30" s="1">
        <v>29</v>
      </c>
      <c r="B30" s="45" t="s">
        <v>230</v>
      </c>
      <c r="C30" s="33" t="s">
        <v>38</v>
      </c>
      <c r="D30" s="1" t="s">
        <v>39</v>
      </c>
      <c r="E30" s="1" t="s">
        <v>57</v>
      </c>
      <c r="F30" s="1" t="s">
        <v>163</v>
      </c>
      <c r="G30" s="1" t="s">
        <v>164</v>
      </c>
      <c r="H30" s="32" t="s">
        <v>232</v>
      </c>
      <c r="I30" s="1" t="s">
        <v>94</v>
      </c>
      <c r="J30" s="42" t="s">
        <v>166</v>
      </c>
      <c r="K30" s="3" t="s">
        <v>45</v>
      </c>
      <c r="L30" s="1"/>
      <c r="M30" s="1"/>
      <c r="N30" s="1"/>
      <c r="O30" s="1"/>
      <c r="P30" s="3" t="s">
        <v>169</v>
      </c>
      <c r="Q30" s="3" t="s">
        <v>170</v>
      </c>
      <c r="R30" s="3"/>
      <c r="S30" s="3"/>
      <c r="T30" s="41"/>
      <c r="U30" s="3"/>
      <c r="V30" s="3"/>
      <c r="W30" s="3"/>
      <c r="X30" s="3"/>
      <c r="Y30" s="3"/>
      <c r="Z30" s="3"/>
      <c r="AA30" s="3"/>
      <c r="AB30" s="3"/>
      <c r="AC30" s="3"/>
      <c r="AD30" s="3"/>
      <c r="AE30" s="3" t="s">
        <v>160</v>
      </c>
      <c r="AF30" s="3">
        <v>2021</v>
      </c>
      <c r="AG30" t="str">
        <f t="shared" si="0"/>
        <v>Q1 2021</v>
      </c>
      <c r="AI30" s="2" t="s">
        <v>670</v>
      </c>
    </row>
    <row r="31" spans="1:37" ht="29" x14ac:dyDescent="0.35">
      <c r="A31" s="1">
        <v>30</v>
      </c>
      <c r="B31" s="45" t="s">
        <v>255</v>
      </c>
      <c r="C31" s="33" t="s">
        <v>38</v>
      </c>
      <c r="D31" s="1" t="s">
        <v>39</v>
      </c>
      <c r="E31" s="1" t="s">
        <v>57</v>
      </c>
      <c r="F31" s="1" t="s">
        <v>163</v>
      </c>
      <c r="G31" s="1" t="s">
        <v>257</v>
      </c>
      <c r="H31" s="32" t="s">
        <v>258</v>
      </c>
      <c r="I31" s="1" t="s">
        <v>94</v>
      </c>
      <c r="J31" s="42" t="s">
        <v>83</v>
      </c>
      <c r="K31" s="3" t="s">
        <v>45</v>
      </c>
      <c r="L31" s="1"/>
      <c r="M31" s="1"/>
      <c r="N31" s="1"/>
      <c r="O31" s="1"/>
      <c r="P31" s="3" t="s">
        <v>260</v>
      </c>
      <c r="Q31" s="3" t="s">
        <v>261</v>
      </c>
      <c r="R31" s="3"/>
      <c r="S31" s="3"/>
      <c r="T31" s="41"/>
      <c r="U31" s="3"/>
      <c r="V31" s="3"/>
      <c r="W31" s="3"/>
      <c r="X31" s="3"/>
      <c r="Y31" s="3"/>
      <c r="Z31" s="3"/>
      <c r="AA31" s="3"/>
      <c r="AB31" s="3"/>
      <c r="AC31" s="3"/>
      <c r="AD31" s="3"/>
      <c r="AE31" s="3" t="s">
        <v>160</v>
      </c>
      <c r="AF31" s="3">
        <v>2021</v>
      </c>
      <c r="AG31" t="str">
        <f t="shared" si="0"/>
        <v>Q1 2021</v>
      </c>
      <c r="AI31" s="2" t="s">
        <v>671</v>
      </c>
    </row>
    <row r="32" spans="1:37" x14ac:dyDescent="0.35">
      <c r="A32" s="1">
        <v>31</v>
      </c>
      <c r="B32" s="45" t="s">
        <v>171</v>
      </c>
      <c r="C32" s="33" t="s">
        <v>38</v>
      </c>
      <c r="D32" s="1" t="s">
        <v>39</v>
      </c>
      <c r="E32" s="1" t="s">
        <v>173</v>
      </c>
      <c r="F32" s="1" t="s">
        <v>174</v>
      </c>
      <c r="G32" s="1" t="s">
        <v>175</v>
      </c>
      <c r="H32" s="32" t="s">
        <v>176</v>
      </c>
      <c r="I32" s="1" t="s">
        <v>177</v>
      </c>
      <c r="J32" s="42" t="s">
        <v>178</v>
      </c>
      <c r="K32" s="3" t="s">
        <v>45</v>
      </c>
      <c r="L32" s="1"/>
      <c r="M32" s="1"/>
      <c r="N32" s="1"/>
      <c r="O32" s="1"/>
      <c r="P32" s="3"/>
      <c r="Q32" s="3" t="s">
        <v>180</v>
      </c>
      <c r="R32" s="3"/>
      <c r="S32" s="3"/>
      <c r="T32" s="41"/>
      <c r="U32" s="3"/>
      <c r="V32" s="3"/>
      <c r="W32" s="3"/>
      <c r="X32" s="3"/>
      <c r="Y32" s="3"/>
      <c r="Z32" s="3"/>
      <c r="AA32" s="3"/>
      <c r="AB32" s="3"/>
      <c r="AC32" s="3"/>
      <c r="AD32" s="3"/>
      <c r="AE32" s="3" t="s">
        <v>160</v>
      </c>
      <c r="AF32" s="3">
        <v>2021</v>
      </c>
      <c r="AG32" t="str">
        <f t="shared" si="0"/>
        <v>Q1 2021</v>
      </c>
      <c r="AI32" s="2" t="s">
        <v>672</v>
      </c>
      <c r="AJ32" t="s">
        <v>673</v>
      </c>
      <c r="AK32" t="s">
        <v>658</v>
      </c>
    </row>
    <row r="33" spans="1:38" x14ac:dyDescent="0.35">
      <c r="A33" s="1">
        <v>32</v>
      </c>
      <c r="B33" s="45" t="s">
        <v>234</v>
      </c>
      <c r="C33" s="33" t="s">
        <v>38</v>
      </c>
      <c r="D33" s="1" t="s">
        <v>39</v>
      </c>
      <c r="E33" s="1" t="s">
        <v>40</v>
      </c>
      <c r="F33" s="1" t="s">
        <v>41</v>
      </c>
      <c r="G33" s="1" t="s">
        <v>131</v>
      </c>
      <c r="H33" s="32" t="s">
        <v>236</v>
      </c>
      <c r="I33" s="1" t="s">
        <v>237</v>
      </c>
      <c r="J33" s="42" t="s">
        <v>238</v>
      </c>
      <c r="K33" s="3" t="s">
        <v>45</v>
      </c>
      <c r="L33" s="1"/>
      <c r="M33" s="1"/>
      <c r="N33" s="1"/>
      <c r="O33" s="1"/>
      <c r="P33" s="3" t="s">
        <v>234</v>
      </c>
      <c r="Q33" s="3" t="s">
        <v>241</v>
      </c>
      <c r="R33" s="3"/>
      <c r="S33" s="3"/>
      <c r="T33" s="41"/>
      <c r="U33" s="3"/>
      <c r="V33" s="3"/>
      <c r="W33" s="3"/>
      <c r="X33" s="3"/>
      <c r="Y33" s="3"/>
      <c r="Z33" s="3"/>
      <c r="AA33" s="3"/>
      <c r="AB33" s="3"/>
      <c r="AC33" s="3"/>
      <c r="AD33" s="3"/>
      <c r="AE33" s="3" t="s">
        <v>242</v>
      </c>
      <c r="AF33" s="3">
        <v>2021</v>
      </c>
      <c r="AG33" t="str">
        <f t="shared" si="0"/>
        <v>Q2 2021</v>
      </c>
      <c r="AI33" s="2" t="s">
        <v>674</v>
      </c>
      <c r="AJ33" t="s">
        <v>669</v>
      </c>
      <c r="AK33" t="s">
        <v>658</v>
      </c>
    </row>
    <row r="34" spans="1:38" ht="26" x14ac:dyDescent="0.35">
      <c r="A34" s="1">
        <v>33</v>
      </c>
      <c r="B34" s="45" t="s">
        <v>262</v>
      </c>
      <c r="C34" s="33" t="s">
        <v>38</v>
      </c>
      <c r="D34" s="1" t="s">
        <v>39</v>
      </c>
      <c r="E34" s="1" t="s">
        <v>40</v>
      </c>
      <c r="F34" s="1" t="s">
        <v>41</v>
      </c>
      <c r="G34" s="1" t="s">
        <v>103</v>
      </c>
      <c r="H34" s="32" t="s">
        <v>104</v>
      </c>
      <c r="I34" s="1" t="s">
        <v>105</v>
      </c>
      <c r="J34" s="42" t="s">
        <v>264</v>
      </c>
      <c r="K34" s="3" t="s">
        <v>45</v>
      </c>
      <c r="L34" s="1"/>
      <c r="M34" s="1"/>
      <c r="N34" s="1"/>
      <c r="O34" s="1"/>
      <c r="P34" s="3" t="s">
        <v>266</v>
      </c>
      <c r="Q34" s="3" t="s">
        <v>267</v>
      </c>
      <c r="R34" s="3"/>
      <c r="S34" s="3"/>
      <c r="T34" s="41"/>
      <c r="U34" s="3"/>
      <c r="V34" s="3"/>
      <c r="W34" s="3"/>
      <c r="X34" s="3"/>
      <c r="Y34" s="3"/>
      <c r="Z34" s="3"/>
      <c r="AA34" s="3"/>
      <c r="AB34" s="3"/>
      <c r="AC34" s="3"/>
      <c r="AD34" s="3"/>
      <c r="AE34" s="3" t="s">
        <v>242</v>
      </c>
      <c r="AF34" s="3">
        <v>2021</v>
      </c>
      <c r="AG34" t="str">
        <f t="shared" si="0"/>
        <v>Q2 2021</v>
      </c>
    </row>
    <row r="35" spans="1:38" x14ac:dyDescent="0.35">
      <c r="A35" s="1">
        <v>34</v>
      </c>
      <c r="B35" s="45" t="s">
        <v>268</v>
      </c>
      <c r="C35" s="33" t="s">
        <v>38</v>
      </c>
      <c r="D35" s="1" t="s">
        <v>39</v>
      </c>
      <c r="E35" s="1" t="s">
        <v>40</v>
      </c>
      <c r="F35" s="1" t="s">
        <v>41</v>
      </c>
      <c r="G35" s="1" t="s">
        <v>92</v>
      </c>
      <c r="H35" s="32" t="s">
        <v>270</v>
      </c>
      <c r="I35" s="1" t="s">
        <v>61</v>
      </c>
      <c r="J35" s="42" t="s">
        <v>44</v>
      </c>
      <c r="K35" s="3" t="s">
        <v>45</v>
      </c>
      <c r="L35" s="1"/>
      <c r="M35" s="1"/>
      <c r="N35" s="1"/>
      <c r="O35" s="1"/>
      <c r="P35" s="3" t="s">
        <v>268</v>
      </c>
      <c r="Q35" s="3" t="s">
        <v>268</v>
      </c>
      <c r="R35" s="3"/>
      <c r="S35" s="3"/>
      <c r="T35" s="41"/>
      <c r="U35" s="3"/>
      <c r="V35" s="3"/>
      <c r="W35" s="3"/>
      <c r="X35" s="3"/>
      <c r="Y35" s="3"/>
      <c r="Z35" s="3"/>
      <c r="AA35" s="3"/>
      <c r="AB35" s="3"/>
      <c r="AC35" s="3"/>
      <c r="AD35" s="3"/>
      <c r="AE35" s="3" t="s">
        <v>242</v>
      </c>
      <c r="AF35" s="3">
        <v>2021</v>
      </c>
      <c r="AG35" t="str">
        <f t="shared" si="0"/>
        <v>Q2 2021</v>
      </c>
      <c r="AI35" s="2" t="s">
        <v>675</v>
      </c>
      <c r="AJ35" t="s">
        <v>676</v>
      </c>
      <c r="AK35" t="s">
        <v>677</v>
      </c>
    </row>
    <row r="36" spans="1:38" ht="26" x14ac:dyDescent="0.35">
      <c r="A36" s="1">
        <v>35</v>
      </c>
      <c r="B36" s="45" t="s">
        <v>273</v>
      </c>
      <c r="C36" s="33" t="s">
        <v>38</v>
      </c>
      <c r="D36" s="1" t="s">
        <v>39</v>
      </c>
      <c r="E36" s="1" t="s">
        <v>40</v>
      </c>
      <c r="F36" s="1" t="s">
        <v>41</v>
      </c>
      <c r="G36" s="1" t="s">
        <v>92</v>
      </c>
      <c r="H36" s="32" t="s">
        <v>270</v>
      </c>
      <c r="I36" s="1" t="s">
        <v>61</v>
      </c>
      <c r="J36" s="42" t="s">
        <v>106</v>
      </c>
      <c r="K36" s="3" t="s">
        <v>45</v>
      </c>
      <c r="L36" s="1"/>
      <c r="M36" s="1"/>
      <c r="N36" s="1"/>
      <c r="O36" s="1"/>
      <c r="P36" s="3" t="s">
        <v>266</v>
      </c>
      <c r="Q36" s="3" t="s">
        <v>267</v>
      </c>
      <c r="R36" s="3"/>
      <c r="S36" s="3"/>
      <c r="T36" s="41"/>
      <c r="U36" s="3"/>
      <c r="V36" s="3"/>
      <c r="W36" s="3"/>
      <c r="X36" s="3"/>
      <c r="Y36" s="3"/>
      <c r="Z36" s="3"/>
      <c r="AA36" s="3"/>
      <c r="AB36" s="3"/>
      <c r="AC36" s="3"/>
      <c r="AD36" s="3"/>
      <c r="AE36" s="3" t="s">
        <v>242</v>
      </c>
      <c r="AF36" s="3">
        <v>2021</v>
      </c>
      <c r="AG36" t="str">
        <f t="shared" si="0"/>
        <v>Q2 2021</v>
      </c>
      <c r="AI36" s="2" t="s">
        <v>678</v>
      </c>
    </row>
    <row r="37" spans="1:38" x14ac:dyDescent="0.35">
      <c r="A37" s="1">
        <v>36</v>
      </c>
      <c r="B37" s="45" t="s">
        <v>275</v>
      </c>
      <c r="C37" s="33" t="s">
        <v>38</v>
      </c>
      <c r="D37" s="1" t="s">
        <v>39</v>
      </c>
      <c r="E37" s="1" t="s">
        <v>40</v>
      </c>
      <c r="F37" s="1" t="s">
        <v>79</v>
      </c>
      <c r="G37" s="1" t="s">
        <v>80</v>
      </c>
      <c r="H37" s="32"/>
      <c r="I37" s="1"/>
      <c r="J37" s="42" t="s">
        <v>277</v>
      </c>
      <c r="K37" s="3"/>
      <c r="L37" s="1"/>
      <c r="M37" s="1"/>
      <c r="N37" s="1"/>
      <c r="O37" s="1"/>
      <c r="P37" s="3" t="s">
        <v>275</v>
      </c>
      <c r="Q37" s="3" t="s">
        <v>275</v>
      </c>
      <c r="R37" s="3"/>
      <c r="S37" s="3"/>
      <c r="T37" s="41"/>
      <c r="U37" s="3"/>
      <c r="V37" s="3"/>
      <c r="W37" s="3"/>
      <c r="X37" s="3"/>
      <c r="Y37" s="3"/>
      <c r="Z37" s="3"/>
      <c r="AA37" s="3"/>
      <c r="AB37" s="3"/>
      <c r="AC37" s="3"/>
      <c r="AD37" s="3"/>
      <c r="AE37" s="3" t="s">
        <v>242</v>
      </c>
      <c r="AF37" s="3">
        <v>2021</v>
      </c>
      <c r="AG37" t="str">
        <f t="shared" si="0"/>
        <v>Q2 2021</v>
      </c>
      <c r="AI37" s="2" t="s">
        <v>679</v>
      </c>
    </row>
    <row r="38" spans="1:38" x14ac:dyDescent="0.35">
      <c r="A38" s="1">
        <v>37</v>
      </c>
      <c r="B38" s="45" t="s">
        <v>307</v>
      </c>
      <c r="C38" s="33" t="s">
        <v>38</v>
      </c>
      <c r="D38" s="1" t="s">
        <v>39</v>
      </c>
      <c r="E38" s="1" t="s">
        <v>57</v>
      </c>
      <c r="F38" s="1" t="s">
        <v>163</v>
      </c>
      <c r="G38" s="1" t="s">
        <v>309</v>
      </c>
      <c r="H38" s="32" t="s">
        <v>310</v>
      </c>
      <c r="I38" s="1" t="s">
        <v>94</v>
      </c>
      <c r="J38" s="42" t="s">
        <v>311</v>
      </c>
      <c r="K38" s="3"/>
      <c r="L38" s="1"/>
      <c r="M38" s="1"/>
      <c r="N38" s="1"/>
      <c r="O38" s="1"/>
      <c r="P38" s="3" t="s">
        <v>314</v>
      </c>
      <c r="Q38" s="3"/>
      <c r="R38" s="3"/>
      <c r="S38" s="3"/>
      <c r="T38" s="41"/>
      <c r="U38" s="3"/>
      <c r="V38" s="3"/>
      <c r="W38" s="3"/>
      <c r="X38" s="3"/>
      <c r="Y38" s="3"/>
      <c r="Z38" s="3"/>
      <c r="AA38" s="3"/>
      <c r="AB38" s="3"/>
      <c r="AC38" s="3"/>
      <c r="AD38" s="3"/>
      <c r="AE38" s="3" t="s">
        <v>242</v>
      </c>
      <c r="AF38" s="3">
        <v>2021</v>
      </c>
      <c r="AG38" t="str">
        <f t="shared" si="0"/>
        <v>Q2 2021</v>
      </c>
      <c r="AI38" s="2" t="s">
        <v>659</v>
      </c>
      <c r="AJ38" t="s">
        <v>660</v>
      </c>
      <c r="AK38" t="s">
        <v>661</v>
      </c>
    </row>
    <row r="39" spans="1:38" hidden="1" x14ac:dyDescent="0.35">
      <c r="A39" s="1">
        <v>38</v>
      </c>
      <c r="B39" s="46" t="s">
        <v>305</v>
      </c>
      <c r="C39" s="33" t="s">
        <v>56</v>
      </c>
      <c r="D39" s="1" t="s">
        <v>39</v>
      </c>
      <c r="E39" s="3" t="s">
        <v>40</v>
      </c>
      <c r="F39" s="1" t="s">
        <v>41</v>
      </c>
      <c r="G39" s="1" t="s">
        <v>103</v>
      </c>
      <c r="H39" s="32" t="s">
        <v>104</v>
      </c>
      <c r="I39" s="1" t="s">
        <v>105</v>
      </c>
      <c r="J39" s="42" t="s">
        <v>264</v>
      </c>
      <c r="K39" s="3" t="s">
        <v>459</v>
      </c>
      <c r="L39" s="1"/>
      <c r="M39" s="1"/>
      <c r="N39" s="1"/>
      <c r="O39" s="1"/>
      <c r="P39" s="3" t="s">
        <v>110</v>
      </c>
      <c r="Q39" s="3"/>
      <c r="R39" s="3"/>
      <c r="S39" s="3"/>
      <c r="T39" s="33"/>
      <c r="U39" s="3"/>
      <c r="V39" s="3"/>
      <c r="W39" s="3"/>
      <c r="X39" s="3"/>
      <c r="Y39" s="3"/>
      <c r="Z39" s="3"/>
      <c r="AA39" s="3"/>
      <c r="AB39" s="3"/>
      <c r="AC39" s="3"/>
      <c r="AD39" s="3"/>
      <c r="AE39" s="3" t="s">
        <v>53</v>
      </c>
      <c r="AF39" s="3">
        <v>2020</v>
      </c>
      <c r="AG39" t="str">
        <f t="shared" si="0"/>
        <v>Q3 2020</v>
      </c>
      <c r="AI39" s="2" t="s">
        <v>680</v>
      </c>
      <c r="AJ39" t="s">
        <v>669</v>
      </c>
      <c r="AK39" t="s">
        <v>658</v>
      </c>
    </row>
    <row r="40" spans="1:38" x14ac:dyDescent="0.35">
      <c r="A40" s="1">
        <v>39</v>
      </c>
      <c r="B40" s="45" t="s">
        <v>315</v>
      </c>
      <c r="C40" s="33" t="s">
        <v>211</v>
      </c>
      <c r="D40" s="1" t="s">
        <v>39</v>
      </c>
      <c r="E40" s="3" t="s">
        <v>40</v>
      </c>
      <c r="F40" s="1" t="s">
        <v>41</v>
      </c>
      <c r="G40" s="1" t="s">
        <v>316</v>
      </c>
      <c r="H40" s="32" t="s">
        <v>317</v>
      </c>
      <c r="I40" s="1" t="s">
        <v>94</v>
      </c>
      <c r="J40" s="42" t="s">
        <v>44</v>
      </c>
      <c r="K40" s="3"/>
      <c r="L40" s="1"/>
      <c r="M40" s="1"/>
      <c r="N40" s="1"/>
      <c r="O40" s="1"/>
      <c r="P40" s="3"/>
      <c r="Q40" s="3"/>
      <c r="R40" s="3"/>
      <c r="S40" s="3"/>
      <c r="T40" s="33"/>
      <c r="U40" s="3"/>
      <c r="V40" s="3"/>
      <c r="W40" s="3"/>
      <c r="X40" s="3"/>
      <c r="Y40" s="3"/>
      <c r="Z40" s="3"/>
      <c r="AA40" s="3"/>
      <c r="AB40" s="3"/>
      <c r="AC40" s="3"/>
      <c r="AD40" s="3"/>
      <c r="AE40" s="3" t="s">
        <v>242</v>
      </c>
      <c r="AF40" s="3">
        <v>2021</v>
      </c>
      <c r="AG40" t="str">
        <f t="shared" si="0"/>
        <v>Q2 2021</v>
      </c>
      <c r="AI40"/>
    </row>
    <row r="41" spans="1:38" x14ac:dyDescent="0.35">
      <c r="A41" s="1">
        <v>40</v>
      </c>
      <c r="B41" s="45" t="s">
        <v>318</v>
      </c>
      <c r="C41" s="33" t="s">
        <v>152</v>
      </c>
      <c r="D41" s="1" t="s">
        <v>39</v>
      </c>
      <c r="E41" s="3" t="s">
        <v>40</v>
      </c>
      <c r="F41" s="1" t="s">
        <v>41</v>
      </c>
      <c r="G41" s="1" t="s">
        <v>131</v>
      </c>
      <c r="H41" s="32"/>
      <c r="I41" s="1"/>
      <c r="J41" s="42" t="s">
        <v>44</v>
      </c>
      <c r="K41" s="3"/>
      <c r="L41" s="1"/>
      <c r="M41" s="1"/>
      <c r="N41" s="1"/>
      <c r="O41" s="1"/>
      <c r="P41" s="3" t="s">
        <v>321</v>
      </c>
      <c r="Q41" s="3" t="s">
        <v>321</v>
      </c>
      <c r="R41" s="3"/>
      <c r="S41" s="3"/>
      <c r="T41" s="33"/>
      <c r="U41" s="3"/>
      <c r="V41" s="3"/>
      <c r="W41" s="3"/>
      <c r="X41" s="3"/>
      <c r="Y41" s="3"/>
      <c r="Z41" s="3"/>
      <c r="AA41" s="3"/>
      <c r="AB41" s="3"/>
      <c r="AC41" s="3"/>
      <c r="AD41" s="3"/>
      <c r="AE41" s="3" t="s">
        <v>242</v>
      </c>
      <c r="AF41" s="3">
        <v>2021</v>
      </c>
      <c r="AG41" t="str">
        <f t="shared" si="0"/>
        <v>Q2 2021</v>
      </c>
      <c r="AI41" s="2" t="s">
        <v>675</v>
      </c>
      <c r="AJ41" t="s">
        <v>676</v>
      </c>
      <c r="AK41" t="s">
        <v>677</v>
      </c>
    </row>
    <row r="42" spans="1:38" hidden="1" x14ac:dyDescent="0.35">
      <c r="A42" s="1">
        <v>41</v>
      </c>
      <c r="B42" s="45" t="s">
        <v>322</v>
      </c>
      <c r="C42" s="33" t="s">
        <v>56</v>
      </c>
      <c r="D42" s="1" t="s">
        <v>39</v>
      </c>
      <c r="E42" s="1" t="s">
        <v>40</v>
      </c>
      <c r="F42" s="1" t="s">
        <v>41</v>
      </c>
      <c r="G42" s="1" t="s">
        <v>131</v>
      </c>
      <c r="H42" s="32" t="s">
        <v>291</v>
      </c>
      <c r="I42" s="1" t="s">
        <v>217</v>
      </c>
      <c r="J42" s="42" t="s">
        <v>44</v>
      </c>
      <c r="K42" s="3"/>
      <c r="L42" s="1"/>
      <c r="M42" s="1"/>
      <c r="N42" s="1"/>
      <c r="O42" s="1"/>
      <c r="P42" s="3" t="s">
        <v>137</v>
      </c>
      <c r="Q42" s="3" t="s">
        <v>324</v>
      </c>
      <c r="R42" s="3"/>
      <c r="S42" s="3"/>
      <c r="T42" s="33"/>
      <c r="U42" s="3"/>
      <c r="V42" s="3"/>
      <c r="W42" s="3"/>
      <c r="X42" s="3"/>
      <c r="Y42" s="3"/>
      <c r="Z42" s="3"/>
      <c r="AA42" s="3"/>
      <c r="AB42" s="3"/>
      <c r="AC42" s="3"/>
      <c r="AD42" s="3"/>
      <c r="AE42" s="3" t="s">
        <v>242</v>
      </c>
      <c r="AF42" s="3">
        <v>2021</v>
      </c>
      <c r="AG42" t="str">
        <f t="shared" si="0"/>
        <v>Q2 2021</v>
      </c>
      <c r="AI42" s="2" t="s">
        <v>680</v>
      </c>
      <c r="AJ42" t="s">
        <v>669</v>
      </c>
    </row>
    <row r="43" spans="1:38" hidden="1" x14ac:dyDescent="0.35">
      <c r="A43" s="1">
        <v>42</v>
      </c>
      <c r="B43" s="45" t="s">
        <v>325</v>
      </c>
      <c r="C43" s="33" t="s">
        <v>78</v>
      </c>
      <c r="D43" s="1" t="s">
        <v>39</v>
      </c>
      <c r="E43" s="3" t="s">
        <v>40</v>
      </c>
      <c r="F43" s="1" t="s">
        <v>41</v>
      </c>
      <c r="G43" s="1" t="s">
        <v>183</v>
      </c>
      <c r="H43" s="32"/>
      <c r="I43" s="1"/>
      <c r="J43" s="42" t="s">
        <v>218</v>
      </c>
      <c r="K43" s="3"/>
      <c r="L43" s="1"/>
      <c r="M43" s="1"/>
      <c r="N43" s="1"/>
      <c r="O43" s="1"/>
      <c r="P43" s="3"/>
      <c r="Q43" s="3"/>
      <c r="R43" s="3"/>
      <c r="S43" s="3"/>
      <c r="T43" s="33"/>
      <c r="U43" s="3"/>
      <c r="V43" s="3"/>
      <c r="W43" s="3"/>
      <c r="X43" s="3"/>
      <c r="Y43" s="3"/>
      <c r="Z43" s="3"/>
      <c r="AA43" s="3"/>
      <c r="AB43" s="3"/>
      <c r="AC43" s="3"/>
      <c r="AD43" s="3"/>
      <c r="AE43" s="3" t="s">
        <v>242</v>
      </c>
      <c r="AF43" s="3">
        <v>2021</v>
      </c>
      <c r="AG43" t="str">
        <f t="shared" si="0"/>
        <v>Q2 2021</v>
      </c>
      <c r="AI43" t="s">
        <v>650</v>
      </c>
    </row>
    <row r="44" spans="1:38" x14ac:dyDescent="0.35">
      <c r="A44" s="1">
        <v>43</v>
      </c>
      <c r="B44" s="45" t="s">
        <v>327</v>
      </c>
      <c r="C44" s="33" t="s">
        <v>38</v>
      </c>
      <c r="D44" s="1" t="s">
        <v>39</v>
      </c>
      <c r="E44" s="3" t="s">
        <v>40</v>
      </c>
      <c r="F44" s="1" t="s">
        <v>41</v>
      </c>
      <c r="G44" s="1" t="s">
        <v>131</v>
      </c>
      <c r="H44" s="32"/>
      <c r="I44" s="1"/>
      <c r="J44" s="42" t="s">
        <v>329</v>
      </c>
      <c r="K44" s="3"/>
      <c r="L44" s="1"/>
      <c r="M44" s="1"/>
      <c r="N44" s="1"/>
      <c r="O44" s="1"/>
      <c r="P44" s="3" t="s">
        <v>332</v>
      </c>
      <c r="Q44" s="3" t="s">
        <v>333</v>
      </c>
      <c r="R44" s="3"/>
      <c r="S44" s="3"/>
      <c r="T44" s="33"/>
      <c r="U44" s="3"/>
      <c r="V44" s="3"/>
      <c r="W44" s="3"/>
      <c r="X44" s="3"/>
      <c r="Y44" s="3"/>
      <c r="Z44" s="3"/>
      <c r="AA44" s="3"/>
      <c r="AB44" s="3"/>
      <c r="AC44" s="3"/>
      <c r="AD44" s="3"/>
      <c r="AE44" s="3" t="s">
        <v>242</v>
      </c>
      <c r="AF44" s="3">
        <v>2021</v>
      </c>
      <c r="AG44" t="str">
        <f t="shared" si="0"/>
        <v>Q2 2021</v>
      </c>
      <c r="AI44" s="2" t="s">
        <v>681</v>
      </c>
      <c r="AJ44" t="s">
        <v>682</v>
      </c>
      <c r="AK44" t="s">
        <v>658</v>
      </c>
    </row>
    <row r="45" spans="1:38" hidden="1" x14ac:dyDescent="0.35">
      <c r="A45" s="1">
        <v>44</v>
      </c>
      <c r="B45" s="45" t="s">
        <v>334</v>
      </c>
      <c r="C45" s="33" t="s">
        <v>56</v>
      </c>
      <c r="D45" s="1" t="s">
        <v>39</v>
      </c>
      <c r="E45" s="3" t="s">
        <v>40</v>
      </c>
      <c r="F45" s="1" t="s">
        <v>41</v>
      </c>
      <c r="G45" s="1" t="s">
        <v>131</v>
      </c>
      <c r="H45" s="32" t="s">
        <v>291</v>
      </c>
      <c r="I45" s="1" t="s">
        <v>336</v>
      </c>
      <c r="J45" s="42" t="s">
        <v>337</v>
      </c>
      <c r="K45" s="3"/>
      <c r="L45" s="1"/>
      <c r="M45" s="1"/>
      <c r="N45" s="1"/>
      <c r="O45" s="1"/>
      <c r="P45" s="3"/>
      <c r="Q45" s="3"/>
      <c r="R45" s="3"/>
      <c r="S45" s="3"/>
      <c r="T45" s="33"/>
      <c r="U45" s="3"/>
      <c r="V45" s="3"/>
      <c r="W45" s="3"/>
      <c r="X45" s="3"/>
      <c r="Y45" s="3"/>
      <c r="Z45" s="3"/>
      <c r="AA45" s="3"/>
      <c r="AB45" s="3"/>
      <c r="AC45" s="3"/>
      <c r="AD45" s="3"/>
      <c r="AE45" s="3" t="s">
        <v>242</v>
      </c>
      <c r="AF45" s="3">
        <v>2021</v>
      </c>
      <c r="AG45" t="str">
        <f t="shared" si="0"/>
        <v>Q2 2021</v>
      </c>
      <c r="AI45" t="s">
        <v>650</v>
      </c>
    </row>
    <row r="46" spans="1:38" x14ac:dyDescent="0.35">
      <c r="A46" s="1">
        <v>45</v>
      </c>
      <c r="B46" s="48" t="s">
        <v>341</v>
      </c>
      <c r="C46" s="33" t="s">
        <v>343</v>
      </c>
      <c r="D46" s="1" t="s">
        <v>39</v>
      </c>
      <c r="E46" s="3" t="s">
        <v>40</v>
      </c>
      <c r="F46" s="1" t="s">
        <v>79</v>
      </c>
      <c r="G46" s="1" t="s">
        <v>80</v>
      </c>
      <c r="H46" s="32" t="s">
        <v>344</v>
      </c>
      <c r="I46" s="1" t="s">
        <v>345</v>
      </c>
      <c r="J46" s="47" t="s">
        <v>346</v>
      </c>
      <c r="K46" s="3"/>
      <c r="L46" s="1"/>
      <c r="M46" s="1"/>
      <c r="N46" s="1"/>
      <c r="O46" s="1"/>
      <c r="P46" s="3" t="s">
        <v>349</v>
      </c>
      <c r="Q46" s="3" t="s">
        <v>349</v>
      </c>
      <c r="R46" s="3"/>
      <c r="S46" s="3"/>
      <c r="T46" s="33"/>
      <c r="U46" s="3"/>
      <c r="V46" s="3"/>
      <c r="W46" s="3"/>
      <c r="X46" s="3"/>
      <c r="Y46" s="3"/>
      <c r="Z46" s="3"/>
      <c r="AA46" s="3"/>
      <c r="AB46" s="3"/>
      <c r="AC46" s="3"/>
      <c r="AD46" s="3"/>
      <c r="AE46" s="3" t="s">
        <v>242</v>
      </c>
      <c r="AF46" s="3">
        <v>2021</v>
      </c>
      <c r="AG46" t="str">
        <f t="shared" si="0"/>
        <v>Q2 2021</v>
      </c>
      <c r="AI46" s="2" t="s">
        <v>667</v>
      </c>
      <c r="AJ46" t="s">
        <v>683</v>
      </c>
      <c r="AK46" t="s">
        <v>658</v>
      </c>
      <c r="AL46" t="s">
        <v>56</v>
      </c>
    </row>
    <row r="47" spans="1:38" x14ac:dyDescent="0.35">
      <c r="A47" s="1">
        <v>46</v>
      </c>
      <c r="B47" s="45" t="s">
        <v>350</v>
      </c>
      <c r="C47" s="33" t="s">
        <v>152</v>
      </c>
      <c r="D47" s="1" t="s">
        <v>39</v>
      </c>
      <c r="E47" s="3" t="s">
        <v>40</v>
      </c>
      <c r="F47" s="1" t="s">
        <v>120</v>
      </c>
      <c r="G47" s="1" t="s">
        <v>120</v>
      </c>
      <c r="H47" s="32" t="s">
        <v>352</v>
      </c>
      <c r="I47" s="1" t="s">
        <v>94</v>
      </c>
      <c r="J47" s="42" t="s">
        <v>73</v>
      </c>
      <c r="P47" s="3" t="s">
        <v>350</v>
      </c>
      <c r="Q47" s="3" t="s">
        <v>350</v>
      </c>
      <c r="R47" s="1"/>
      <c r="S47" s="1"/>
      <c r="T47" s="1"/>
      <c r="V47" s="3"/>
      <c r="W47" s="3"/>
      <c r="X47" s="3"/>
      <c r="Y47" s="3"/>
      <c r="Z47" s="3"/>
      <c r="AA47" s="3"/>
      <c r="AB47" s="3"/>
      <c r="AC47" s="3"/>
      <c r="AD47" s="3"/>
      <c r="AE47" s="3" t="s">
        <v>242</v>
      </c>
      <c r="AF47" s="3">
        <v>2021</v>
      </c>
      <c r="AG47" t="str">
        <f t="shared" si="0"/>
        <v>Q2 2021</v>
      </c>
      <c r="AI47" s="2" t="s">
        <v>684</v>
      </c>
    </row>
    <row r="48" spans="1:38" x14ac:dyDescent="0.35">
      <c r="A48" s="1">
        <v>47</v>
      </c>
      <c r="B48" s="45" t="s">
        <v>356</v>
      </c>
      <c r="C48" s="33" t="s">
        <v>152</v>
      </c>
      <c r="D48" s="1" t="s">
        <v>39</v>
      </c>
      <c r="E48" s="3" t="s">
        <v>57</v>
      </c>
      <c r="F48" s="1" t="s">
        <v>58</v>
      </c>
      <c r="G48" s="32" t="s">
        <v>457</v>
      </c>
      <c r="H48" s="32" t="s">
        <v>358</v>
      </c>
      <c r="I48" s="32" t="s">
        <v>217</v>
      </c>
      <c r="J48" s="42" t="s">
        <v>73</v>
      </c>
      <c r="K48" s="3"/>
      <c r="L48" s="1"/>
      <c r="M48" s="1"/>
      <c r="N48" s="1"/>
      <c r="O48" s="1"/>
      <c r="P48" s="3" t="s">
        <v>356</v>
      </c>
      <c r="Q48" s="3" t="s">
        <v>360</v>
      </c>
      <c r="R48" s="3"/>
      <c r="S48" s="3"/>
      <c r="T48" s="33"/>
      <c r="U48" s="3"/>
      <c r="V48" s="3"/>
      <c r="W48" s="3"/>
      <c r="X48" s="3"/>
      <c r="Y48" s="3"/>
      <c r="Z48" s="3"/>
      <c r="AA48" s="3"/>
      <c r="AB48" s="3"/>
      <c r="AC48" s="3"/>
      <c r="AD48" s="3"/>
      <c r="AE48" s="3" t="s">
        <v>242</v>
      </c>
      <c r="AF48" s="3">
        <v>2021</v>
      </c>
      <c r="AG48" t="str">
        <f t="shared" si="0"/>
        <v>Q2 2021</v>
      </c>
      <c r="AI48" s="2" t="s">
        <v>685</v>
      </c>
    </row>
    <row r="49" spans="1:38" x14ac:dyDescent="0.35">
      <c r="A49" s="1">
        <v>48</v>
      </c>
      <c r="B49" s="45" t="s">
        <v>361</v>
      </c>
      <c r="C49" s="33" t="s">
        <v>152</v>
      </c>
      <c r="D49" s="1" t="s">
        <v>39</v>
      </c>
      <c r="E49" s="3" t="s">
        <v>57</v>
      </c>
      <c r="F49" s="1" t="s">
        <v>363</v>
      </c>
      <c r="G49" s="1" t="s">
        <v>363</v>
      </c>
      <c r="H49" s="32" t="s">
        <v>364</v>
      </c>
      <c r="I49" s="32" t="s">
        <v>94</v>
      </c>
      <c r="J49" s="42" t="s">
        <v>73</v>
      </c>
      <c r="K49" s="3"/>
      <c r="L49" s="1"/>
      <c r="M49" s="1"/>
      <c r="N49" s="1"/>
      <c r="O49" s="1"/>
      <c r="P49" s="3" t="s">
        <v>361</v>
      </c>
      <c r="Q49" s="3" t="s">
        <v>361</v>
      </c>
      <c r="R49" s="3"/>
      <c r="S49" s="3"/>
      <c r="T49" s="33"/>
      <c r="U49" s="3"/>
      <c r="V49" s="3"/>
      <c r="W49" s="3"/>
      <c r="X49" s="3"/>
      <c r="Y49" s="3"/>
      <c r="Z49" s="3"/>
      <c r="AA49" s="3"/>
      <c r="AB49" s="3"/>
      <c r="AC49" s="3"/>
      <c r="AD49" s="3"/>
      <c r="AE49" s="3" t="s">
        <v>242</v>
      </c>
      <c r="AF49" s="3">
        <v>2021</v>
      </c>
      <c r="AG49" t="str">
        <f t="shared" si="0"/>
        <v>Q2 2021</v>
      </c>
      <c r="AI49" s="2" t="s">
        <v>686</v>
      </c>
    </row>
    <row r="50" spans="1:38" ht="26" hidden="1" x14ac:dyDescent="0.35">
      <c r="A50" s="1">
        <v>49</v>
      </c>
      <c r="B50" s="45" t="s">
        <v>369</v>
      </c>
      <c r="C50" s="33" t="s">
        <v>78</v>
      </c>
      <c r="D50" s="1" t="s">
        <v>39</v>
      </c>
      <c r="E50" s="3" t="s">
        <v>40</v>
      </c>
      <c r="F50" s="1" t="s">
        <v>120</v>
      </c>
      <c r="G50" s="1" t="s">
        <v>120</v>
      </c>
      <c r="H50" s="32" t="s">
        <v>352</v>
      </c>
      <c r="I50" s="1"/>
      <c r="J50" s="42" t="s">
        <v>73</v>
      </c>
      <c r="K50" s="3"/>
      <c r="L50" s="1"/>
      <c r="M50" s="1"/>
      <c r="N50" s="1"/>
      <c r="O50" s="1"/>
      <c r="P50" s="3" t="s">
        <v>369</v>
      </c>
      <c r="Q50" s="3"/>
      <c r="R50" s="3"/>
      <c r="S50" s="3"/>
      <c r="T50" s="33"/>
      <c r="U50" s="3"/>
      <c r="V50" s="3"/>
      <c r="W50" s="3"/>
      <c r="X50" s="3"/>
      <c r="Y50" s="3"/>
      <c r="Z50" s="3"/>
      <c r="AA50" s="3"/>
      <c r="AB50" s="3"/>
      <c r="AC50" s="3"/>
      <c r="AD50" s="3"/>
      <c r="AE50" s="3" t="s">
        <v>242</v>
      </c>
      <c r="AF50" s="3">
        <v>2021</v>
      </c>
      <c r="AG50" t="str">
        <f t="shared" si="0"/>
        <v>Q2 2021</v>
      </c>
      <c r="AI50" s="2" t="s">
        <v>687</v>
      </c>
    </row>
    <row r="51" spans="1:38" x14ac:dyDescent="0.35">
      <c r="A51" s="1">
        <v>50</v>
      </c>
      <c r="B51" s="45" t="s">
        <v>373</v>
      </c>
      <c r="C51" s="33" t="s">
        <v>152</v>
      </c>
      <c r="D51" s="1" t="s">
        <v>39</v>
      </c>
      <c r="E51" s="3" t="s">
        <v>40</v>
      </c>
      <c r="F51" s="1" t="s">
        <v>41</v>
      </c>
      <c r="G51" s="32" t="s">
        <v>92</v>
      </c>
      <c r="H51" s="32" t="s">
        <v>375</v>
      </c>
      <c r="I51" s="32" t="s">
        <v>94</v>
      </c>
      <c r="J51" s="42" t="s">
        <v>73</v>
      </c>
      <c r="K51" s="3"/>
      <c r="L51" s="1"/>
      <c r="M51" s="1"/>
      <c r="N51" s="1"/>
      <c r="O51" s="1"/>
      <c r="P51" s="3" t="s">
        <v>372</v>
      </c>
      <c r="Q51" s="3"/>
      <c r="R51" s="3"/>
      <c r="S51" s="3"/>
      <c r="T51" s="33"/>
      <c r="U51" s="3"/>
      <c r="V51" s="3"/>
      <c r="W51" s="3"/>
      <c r="X51" s="3"/>
      <c r="Y51" s="3"/>
      <c r="Z51" s="3"/>
      <c r="AA51" s="3"/>
      <c r="AB51" s="3"/>
      <c r="AC51" s="3"/>
      <c r="AD51" s="3"/>
      <c r="AE51" s="3" t="s">
        <v>242</v>
      </c>
      <c r="AF51" s="3">
        <v>2021</v>
      </c>
      <c r="AG51" t="str">
        <f t="shared" si="0"/>
        <v>Q2 2021</v>
      </c>
      <c r="AI51" s="2" t="s">
        <v>688</v>
      </c>
      <c r="AJ51" t="s">
        <v>689</v>
      </c>
      <c r="AK51" t="s">
        <v>677</v>
      </c>
      <c r="AL51" t="s">
        <v>56</v>
      </c>
    </row>
    <row r="52" spans="1:38" x14ac:dyDescent="0.35">
      <c r="A52" s="1">
        <v>51</v>
      </c>
      <c r="B52" s="45" t="s">
        <v>380</v>
      </c>
      <c r="C52" s="33" t="s">
        <v>343</v>
      </c>
      <c r="D52" s="1" t="s">
        <v>39</v>
      </c>
      <c r="E52" s="3" t="s">
        <v>40</v>
      </c>
      <c r="F52" s="1" t="s">
        <v>41</v>
      </c>
      <c r="G52" s="1" t="s">
        <v>131</v>
      </c>
      <c r="H52" s="32" t="s">
        <v>291</v>
      </c>
      <c r="I52" s="32" t="s">
        <v>94</v>
      </c>
      <c r="J52" s="42" t="s">
        <v>73</v>
      </c>
      <c r="K52" s="3"/>
      <c r="L52" s="1"/>
      <c r="M52" s="1"/>
      <c r="N52" s="1"/>
      <c r="O52" s="1"/>
      <c r="P52" s="3" t="s">
        <v>137</v>
      </c>
      <c r="Q52" s="3" t="s">
        <v>382</v>
      </c>
      <c r="R52" s="3"/>
      <c r="S52" s="3"/>
      <c r="T52" s="33"/>
      <c r="U52" s="3"/>
      <c r="V52" s="3"/>
      <c r="W52" s="3"/>
      <c r="X52" s="3"/>
      <c r="Y52" s="3"/>
      <c r="Z52" s="3"/>
      <c r="AA52" s="3"/>
      <c r="AB52" s="3"/>
      <c r="AC52" s="3"/>
      <c r="AD52" s="3"/>
      <c r="AE52" s="3" t="s">
        <v>242</v>
      </c>
      <c r="AF52" s="3">
        <v>2021</v>
      </c>
      <c r="AG52" t="str">
        <f t="shared" si="0"/>
        <v>Q2 2021</v>
      </c>
      <c r="AI52" s="2" t="s">
        <v>690</v>
      </c>
      <c r="AJ52" t="s">
        <v>689</v>
      </c>
      <c r="AK52" t="s">
        <v>677</v>
      </c>
      <c r="AL52" t="s">
        <v>56</v>
      </c>
    </row>
    <row r="53" spans="1:38" x14ac:dyDescent="0.35">
      <c r="A53" s="1">
        <v>52</v>
      </c>
      <c r="B53" s="45" t="s">
        <v>383</v>
      </c>
      <c r="C53" s="33" t="s">
        <v>38</v>
      </c>
      <c r="D53" s="1" t="s">
        <v>39</v>
      </c>
      <c r="E53" s="3" t="s">
        <v>40</v>
      </c>
      <c r="F53" s="1" t="s">
        <v>41</v>
      </c>
      <c r="G53" s="1" t="s">
        <v>131</v>
      </c>
      <c r="H53" s="32" t="s">
        <v>291</v>
      </c>
      <c r="I53" s="32" t="s">
        <v>94</v>
      </c>
      <c r="J53" s="42" t="s">
        <v>73</v>
      </c>
      <c r="K53" s="3"/>
      <c r="L53" s="1"/>
      <c r="M53" s="1"/>
      <c r="N53" s="1"/>
      <c r="O53" s="1"/>
      <c r="P53" s="3" t="s">
        <v>386</v>
      </c>
      <c r="Q53" s="3" t="s">
        <v>382</v>
      </c>
      <c r="R53" s="3"/>
      <c r="S53" s="3"/>
      <c r="T53" s="33"/>
      <c r="U53" s="3"/>
      <c r="V53" s="3"/>
      <c r="W53" s="3"/>
      <c r="X53" s="3"/>
      <c r="Y53" s="3"/>
      <c r="Z53" s="3"/>
      <c r="AA53" s="3"/>
      <c r="AB53" s="3"/>
      <c r="AC53" s="3"/>
      <c r="AD53" s="3"/>
      <c r="AE53" s="3" t="s">
        <v>242</v>
      </c>
      <c r="AF53" s="3">
        <v>2021</v>
      </c>
      <c r="AG53" t="str">
        <f t="shared" si="0"/>
        <v>Q2 2021</v>
      </c>
      <c r="AI53" s="2" t="s">
        <v>690</v>
      </c>
    </row>
    <row r="54" spans="1:38" x14ac:dyDescent="0.35">
      <c r="A54" s="1">
        <v>53</v>
      </c>
      <c r="B54" s="45" t="s">
        <v>387</v>
      </c>
      <c r="C54" s="33" t="s">
        <v>152</v>
      </c>
      <c r="D54" s="1" t="s">
        <v>39</v>
      </c>
      <c r="E54" s="3" t="s">
        <v>40</v>
      </c>
      <c r="F54" s="1" t="s">
        <v>41</v>
      </c>
      <c r="G54" s="1" t="s">
        <v>131</v>
      </c>
      <c r="H54" s="32" t="s">
        <v>291</v>
      </c>
      <c r="I54" s="32" t="s">
        <v>94</v>
      </c>
      <c r="J54" s="42" t="s">
        <v>73</v>
      </c>
      <c r="K54" s="3"/>
      <c r="L54" s="1"/>
      <c r="M54" s="1"/>
      <c r="N54" s="1"/>
      <c r="O54" s="1"/>
      <c r="P54" s="3" t="s">
        <v>386</v>
      </c>
      <c r="Q54" s="3" t="s">
        <v>382</v>
      </c>
      <c r="R54" s="3"/>
      <c r="S54" s="3"/>
      <c r="T54" s="33"/>
      <c r="U54" s="3"/>
      <c r="V54" s="3"/>
      <c r="W54" s="3"/>
      <c r="X54" s="3"/>
      <c r="Y54" s="3"/>
      <c r="Z54" s="3"/>
      <c r="AA54" s="3"/>
      <c r="AB54" s="3"/>
      <c r="AC54" s="3"/>
      <c r="AD54" s="3"/>
      <c r="AE54" s="3" t="s">
        <v>242</v>
      </c>
      <c r="AF54" s="3">
        <v>2021</v>
      </c>
      <c r="AG54" t="str">
        <f t="shared" si="0"/>
        <v>Q2 2021</v>
      </c>
      <c r="AI54" s="2" t="s">
        <v>690</v>
      </c>
      <c r="AJ54" t="s">
        <v>689</v>
      </c>
      <c r="AK54" t="s">
        <v>677</v>
      </c>
      <c r="AL54" t="s">
        <v>56</v>
      </c>
    </row>
    <row r="55" spans="1:38" hidden="1" x14ac:dyDescent="0.35">
      <c r="A55" s="1">
        <v>54</v>
      </c>
      <c r="B55" s="45" t="s">
        <v>390</v>
      </c>
      <c r="C55" s="33" t="s">
        <v>78</v>
      </c>
      <c r="D55" s="1" t="s">
        <v>39</v>
      </c>
      <c r="E55" s="3" t="s">
        <v>57</v>
      </c>
      <c r="F55" s="1" t="s">
        <v>363</v>
      </c>
      <c r="G55" s="32" t="s">
        <v>363</v>
      </c>
      <c r="H55" s="32" t="s">
        <v>364</v>
      </c>
      <c r="I55" s="32" t="s">
        <v>94</v>
      </c>
      <c r="J55" s="42" t="s">
        <v>44</v>
      </c>
      <c r="K55" s="3"/>
      <c r="L55" s="1"/>
      <c r="M55" s="1"/>
      <c r="N55" s="1"/>
      <c r="O55" s="1"/>
      <c r="P55" s="3" t="s">
        <v>393</v>
      </c>
      <c r="Q55" s="3" t="s">
        <v>393</v>
      </c>
      <c r="R55" s="3"/>
      <c r="S55" s="3"/>
      <c r="T55" s="33"/>
      <c r="U55" s="3"/>
      <c r="V55" s="3"/>
      <c r="W55" s="3"/>
      <c r="X55" s="3"/>
      <c r="Y55" s="3"/>
      <c r="Z55" s="3"/>
      <c r="AA55" s="3"/>
      <c r="AB55" s="3"/>
      <c r="AC55" s="3"/>
      <c r="AD55" s="3"/>
      <c r="AE55" s="3" t="s">
        <v>242</v>
      </c>
      <c r="AF55" s="3">
        <v>2021</v>
      </c>
      <c r="AG55" t="str">
        <f t="shared" si="0"/>
        <v>Q2 2021</v>
      </c>
      <c r="AI55" s="2" t="s">
        <v>691</v>
      </c>
    </row>
    <row r="56" spans="1:38" ht="21" customHeight="1" x14ac:dyDescent="0.35">
      <c r="A56" s="1">
        <v>55</v>
      </c>
      <c r="B56" s="45" t="s">
        <v>394</v>
      </c>
      <c r="C56" s="33" t="s">
        <v>152</v>
      </c>
      <c r="D56" s="1" t="s">
        <v>39</v>
      </c>
      <c r="E56" s="3" t="s">
        <v>40</v>
      </c>
      <c r="F56" s="1" t="s">
        <v>41</v>
      </c>
      <c r="G56" s="32" t="s">
        <v>103</v>
      </c>
      <c r="H56" s="32" t="s">
        <v>105</v>
      </c>
      <c r="I56" s="1" t="s">
        <v>94</v>
      </c>
      <c r="J56" s="42" t="s">
        <v>396</v>
      </c>
      <c r="K56" s="3"/>
      <c r="L56" s="1"/>
      <c r="M56" s="1"/>
      <c r="N56" s="1"/>
      <c r="O56" s="1"/>
      <c r="P56" s="3" t="s">
        <v>397</v>
      </c>
      <c r="Q56" s="3" t="s">
        <v>398</v>
      </c>
      <c r="R56" s="3"/>
      <c r="S56" s="3"/>
      <c r="T56" s="33"/>
      <c r="U56" s="3"/>
      <c r="V56" s="3"/>
      <c r="W56" s="3"/>
      <c r="X56" s="3"/>
      <c r="Y56" s="3"/>
      <c r="Z56" s="3"/>
      <c r="AA56" s="3"/>
      <c r="AB56" s="3"/>
      <c r="AC56" s="3"/>
      <c r="AD56" s="3"/>
      <c r="AE56" s="3" t="s">
        <v>242</v>
      </c>
      <c r="AF56" s="3">
        <v>2021</v>
      </c>
      <c r="AG56" t="str">
        <f t="shared" si="0"/>
        <v>Q2 2021</v>
      </c>
      <c r="AI56" s="2" t="s">
        <v>692</v>
      </c>
      <c r="AJ56" t="s">
        <v>689</v>
      </c>
      <c r="AK56" t="s">
        <v>677</v>
      </c>
    </row>
    <row r="57" spans="1:38" x14ac:dyDescent="0.35">
      <c r="A57" s="1">
        <v>56</v>
      </c>
      <c r="B57" s="45" t="s">
        <v>399</v>
      </c>
      <c r="C57" s="33" t="s">
        <v>152</v>
      </c>
      <c r="D57" s="1" t="s">
        <v>39</v>
      </c>
      <c r="E57" s="3" t="s">
        <v>57</v>
      </c>
      <c r="F57" s="1" t="s">
        <v>400</v>
      </c>
      <c r="G57" s="32" t="s">
        <v>401</v>
      </c>
      <c r="H57" s="32" t="s">
        <v>402</v>
      </c>
      <c r="I57" s="32" t="s">
        <v>94</v>
      </c>
      <c r="J57" s="42" t="s">
        <v>403</v>
      </c>
      <c r="K57" s="3"/>
      <c r="L57" s="1"/>
      <c r="M57" s="1"/>
      <c r="N57" s="1"/>
      <c r="O57" s="1"/>
      <c r="P57" s="3" t="s">
        <v>399</v>
      </c>
      <c r="Q57" s="3" t="s">
        <v>399</v>
      </c>
      <c r="R57" s="3"/>
      <c r="S57" s="3"/>
      <c r="T57" s="33"/>
      <c r="U57" s="3"/>
      <c r="V57" s="3"/>
      <c r="W57" s="3"/>
      <c r="X57" s="3"/>
      <c r="Y57" s="3"/>
      <c r="Z57" s="3"/>
      <c r="AA57" s="3"/>
      <c r="AB57" s="3"/>
      <c r="AC57" s="3"/>
      <c r="AD57" s="3"/>
      <c r="AE57" s="3" t="s">
        <v>242</v>
      </c>
      <c r="AF57" s="3">
        <v>2021</v>
      </c>
      <c r="AG57" t="str">
        <f t="shared" si="0"/>
        <v>Q2 2021</v>
      </c>
      <c r="AI57" s="2" t="s">
        <v>692</v>
      </c>
      <c r="AJ57" t="s">
        <v>689</v>
      </c>
      <c r="AK57" t="s">
        <v>677</v>
      </c>
      <c r="AL57" t="s">
        <v>56</v>
      </c>
    </row>
    <row r="58" spans="1:38" x14ac:dyDescent="0.35">
      <c r="A58" s="1">
        <v>57</v>
      </c>
      <c r="B58" s="45" t="s">
        <v>405</v>
      </c>
      <c r="C58" s="33" t="s">
        <v>38</v>
      </c>
      <c r="D58" s="1" t="s">
        <v>39</v>
      </c>
      <c r="E58" s="3" t="s">
        <v>40</v>
      </c>
      <c r="F58" s="1" t="s">
        <v>41</v>
      </c>
      <c r="G58" s="32" t="s">
        <v>92</v>
      </c>
      <c r="H58" s="32" t="s">
        <v>270</v>
      </c>
      <c r="I58" s="1" t="s">
        <v>94</v>
      </c>
      <c r="J58" s="42" t="s">
        <v>406</v>
      </c>
      <c r="K58" s="3"/>
      <c r="L58" s="1"/>
      <c r="M58" s="1"/>
      <c r="N58" s="1"/>
      <c r="O58" s="1"/>
      <c r="P58" s="3" t="s">
        <v>72</v>
      </c>
      <c r="Q58" s="3" t="s">
        <v>67</v>
      </c>
      <c r="R58" s="3"/>
      <c r="S58" s="3"/>
      <c r="T58" s="33"/>
      <c r="U58" s="1"/>
      <c r="V58" s="1"/>
      <c r="W58" s="1"/>
      <c r="X58" s="1"/>
      <c r="Y58" s="3"/>
      <c r="Z58" s="3"/>
      <c r="AA58" s="3"/>
      <c r="AB58" s="3"/>
      <c r="AC58" s="3"/>
      <c r="AD58" s="3"/>
      <c r="AE58" s="3" t="s">
        <v>242</v>
      </c>
      <c r="AF58" s="3">
        <v>2021</v>
      </c>
      <c r="AG58" t="str">
        <f t="shared" si="0"/>
        <v>Q2 2021</v>
      </c>
      <c r="AI58" s="2" t="s">
        <v>693</v>
      </c>
    </row>
    <row r="59" spans="1:38" x14ac:dyDescent="0.35">
      <c r="A59" s="1">
        <v>58</v>
      </c>
      <c r="B59" s="45" t="s">
        <v>410</v>
      </c>
      <c r="C59" s="33" t="s">
        <v>152</v>
      </c>
      <c r="D59" s="1" t="s">
        <v>39</v>
      </c>
      <c r="E59" s="3" t="s">
        <v>57</v>
      </c>
      <c r="F59" s="1" t="s">
        <v>163</v>
      </c>
      <c r="G59" s="32" t="s">
        <v>164</v>
      </c>
      <c r="H59" s="32" t="s">
        <v>412</v>
      </c>
      <c r="I59" s="32" t="s">
        <v>94</v>
      </c>
      <c r="J59" s="42" t="s">
        <v>166</v>
      </c>
      <c r="K59" s="3"/>
      <c r="L59" s="1"/>
      <c r="M59" s="1"/>
      <c r="N59" s="1"/>
      <c r="O59" s="1"/>
      <c r="P59" s="3" t="s">
        <v>169</v>
      </c>
      <c r="Q59" s="3" t="s">
        <v>170</v>
      </c>
      <c r="R59" s="3"/>
      <c r="S59" s="3"/>
      <c r="T59" s="33"/>
      <c r="U59" s="1"/>
      <c r="V59" s="1"/>
      <c r="W59" s="1"/>
      <c r="X59" s="1"/>
      <c r="Y59" s="3"/>
      <c r="Z59" s="3"/>
      <c r="AA59" s="3"/>
      <c r="AB59" s="3"/>
      <c r="AC59" s="3"/>
      <c r="AD59" s="3"/>
      <c r="AE59" s="3" t="s">
        <v>242</v>
      </c>
      <c r="AF59" s="3">
        <v>2021</v>
      </c>
      <c r="AG59" t="str">
        <f t="shared" si="0"/>
        <v>Q2 2021</v>
      </c>
      <c r="AI59" s="2" t="s">
        <v>693</v>
      </c>
    </row>
    <row r="60" spans="1:38" x14ac:dyDescent="0.35">
      <c r="A60" s="1">
        <v>59</v>
      </c>
      <c r="B60" s="45" t="s">
        <v>415</v>
      </c>
      <c r="C60" s="33" t="s">
        <v>152</v>
      </c>
      <c r="D60" s="1" t="s">
        <v>39</v>
      </c>
      <c r="E60" s="3" t="s">
        <v>40</v>
      </c>
      <c r="F60" s="1" t="s">
        <v>41</v>
      </c>
      <c r="G60" s="1" t="s">
        <v>316</v>
      </c>
      <c r="H60" s="32" t="s">
        <v>317</v>
      </c>
      <c r="I60" s="1" t="s">
        <v>94</v>
      </c>
      <c r="J60" s="42" t="s">
        <v>44</v>
      </c>
      <c r="K60" s="3"/>
      <c r="L60" s="1"/>
      <c r="M60" s="1"/>
      <c r="N60" s="1"/>
      <c r="O60" s="1"/>
      <c r="P60" s="3" t="s">
        <v>415</v>
      </c>
      <c r="Q60" s="3" t="s">
        <v>415</v>
      </c>
      <c r="R60" s="3"/>
      <c r="S60" s="3"/>
      <c r="T60" s="33"/>
      <c r="U60" s="1"/>
      <c r="V60" s="1"/>
      <c r="W60" s="1"/>
      <c r="X60" s="1"/>
      <c r="Y60" s="3"/>
      <c r="Z60" s="3"/>
      <c r="AA60" s="3"/>
      <c r="AB60" s="3"/>
      <c r="AC60" s="3"/>
      <c r="AD60" s="3"/>
      <c r="AE60" s="3" t="s">
        <v>242</v>
      </c>
      <c r="AF60" s="3">
        <v>2021</v>
      </c>
      <c r="AG60" t="str">
        <f t="shared" si="0"/>
        <v>Q2 2021</v>
      </c>
      <c r="AI60" s="2" t="s">
        <v>694</v>
      </c>
      <c r="AJ60" t="s">
        <v>695</v>
      </c>
      <c r="AK60" t="s">
        <v>661</v>
      </c>
      <c r="AL60" t="s">
        <v>56</v>
      </c>
    </row>
    <row r="61" spans="1:38" ht="26" x14ac:dyDescent="0.35">
      <c r="A61" s="1">
        <v>60</v>
      </c>
      <c r="B61" s="45" t="s">
        <v>418</v>
      </c>
      <c r="C61" s="33" t="s">
        <v>152</v>
      </c>
      <c r="D61" s="1" t="s">
        <v>39</v>
      </c>
      <c r="E61" s="3" t="s">
        <v>40</v>
      </c>
      <c r="F61" s="1" t="s">
        <v>41</v>
      </c>
      <c r="G61" s="32" t="s">
        <v>103</v>
      </c>
      <c r="H61" s="32" t="s">
        <v>105</v>
      </c>
      <c r="I61" s="1" t="s">
        <v>94</v>
      </c>
      <c r="J61" s="42" t="s">
        <v>420</v>
      </c>
      <c r="K61" s="3"/>
      <c r="L61" s="1"/>
      <c r="M61" s="1"/>
      <c r="N61" s="1"/>
      <c r="O61" s="1"/>
      <c r="P61" s="3" t="s">
        <v>422</v>
      </c>
      <c r="Q61" s="3" t="s">
        <v>300</v>
      </c>
      <c r="R61" s="3"/>
      <c r="S61" s="3"/>
      <c r="T61" s="33"/>
      <c r="U61" s="1"/>
      <c r="V61" s="1"/>
      <c r="W61" s="1"/>
      <c r="X61" s="1"/>
      <c r="Y61" s="3"/>
      <c r="Z61" s="3"/>
      <c r="AA61" s="3"/>
      <c r="AB61" s="3"/>
      <c r="AC61" s="3"/>
      <c r="AD61" s="3"/>
      <c r="AE61" s="3" t="s">
        <v>242</v>
      </c>
      <c r="AF61" s="3">
        <v>2021</v>
      </c>
      <c r="AG61" t="str">
        <f t="shared" si="0"/>
        <v>Q2 2021</v>
      </c>
      <c r="AI61" s="2" t="s">
        <v>696</v>
      </c>
    </row>
    <row r="62" spans="1:38" ht="25" x14ac:dyDescent="0.35">
      <c r="A62" s="1">
        <v>61</v>
      </c>
      <c r="B62" s="45" t="s">
        <v>423</v>
      </c>
      <c r="C62" s="33" t="s">
        <v>343</v>
      </c>
      <c r="D62" s="1" t="s">
        <v>39</v>
      </c>
      <c r="E62" s="3" t="s">
        <v>40</v>
      </c>
      <c r="F62" s="1" t="s">
        <v>41</v>
      </c>
      <c r="G62" s="32" t="s">
        <v>103</v>
      </c>
      <c r="H62" s="32" t="s">
        <v>105</v>
      </c>
      <c r="I62" s="1" t="s">
        <v>425</v>
      </c>
      <c r="J62" s="42" t="s">
        <v>403</v>
      </c>
      <c r="K62" s="3"/>
      <c r="L62" s="1"/>
      <c r="M62" s="1"/>
      <c r="N62" s="1"/>
      <c r="O62" s="1"/>
      <c r="P62" s="3"/>
      <c r="Q62" s="3" t="s">
        <v>382</v>
      </c>
      <c r="R62" s="3"/>
      <c r="S62" s="3"/>
      <c r="T62" s="33"/>
      <c r="U62" s="1"/>
      <c r="V62" s="1"/>
      <c r="W62" s="1"/>
      <c r="X62" s="1"/>
      <c r="Y62" s="3"/>
      <c r="Z62" s="3"/>
      <c r="AA62" s="3"/>
      <c r="AB62" s="3"/>
      <c r="AC62" s="3"/>
      <c r="AD62" s="3"/>
      <c r="AE62" s="3" t="s">
        <v>242</v>
      </c>
      <c r="AF62" s="3">
        <v>2021</v>
      </c>
      <c r="AG62" t="str">
        <f t="shared" si="0"/>
        <v>Q2 2021</v>
      </c>
      <c r="AI62" s="2" t="s">
        <v>697</v>
      </c>
    </row>
    <row r="63" spans="1:38" ht="15" x14ac:dyDescent="0.25">
      <c r="A63" s="1">
        <v>62</v>
      </c>
      <c r="B63" s="45" t="s">
        <v>428</v>
      </c>
      <c r="C63" s="33" t="s">
        <v>152</v>
      </c>
      <c r="D63" s="1" t="s">
        <v>39</v>
      </c>
      <c r="E63" s="3" t="s">
        <v>40</v>
      </c>
      <c r="F63" s="1" t="s">
        <v>41</v>
      </c>
      <c r="G63" s="32" t="s">
        <v>131</v>
      </c>
      <c r="H63" s="32" t="s">
        <v>291</v>
      </c>
      <c r="I63" s="32" t="s">
        <v>217</v>
      </c>
      <c r="J63" s="42" t="s">
        <v>329</v>
      </c>
      <c r="K63" s="3"/>
      <c r="L63" s="1"/>
      <c r="M63" s="1"/>
      <c r="N63" s="1"/>
      <c r="O63" s="1"/>
      <c r="P63" s="3" t="s">
        <v>72</v>
      </c>
      <c r="Q63" s="3" t="s">
        <v>430</v>
      </c>
      <c r="R63" s="3"/>
      <c r="S63" s="3"/>
      <c r="T63" s="33"/>
      <c r="U63" s="1"/>
      <c r="V63" s="1"/>
      <c r="W63" s="1"/>
      <c r="X63" s="1"/>
      <c r="Y63" s="3"/>
      <c r="Z63" s="3"/>
      <c r="AA63" s="3"/>
      <c r="AB63" s="3"/>
      <c r="AC63" s="3"/>
      <c r="AD63" s="3"/>
      <c r="AE63" s="3" t="s">
        <v>242</v>
      </c>
      <c r="AF63" s="3">
        <v>2021</v>
      </c>
      <c r="AG63" t="str">
        <f t="shared" si="0"/>
        <v>Q2 2021</v>
      </c>
      <c r="AI63" s="2" t="s">
        <v>696</v>
      </c>
    </row>
    <row r="64" spans="1:38" ht="15" hidden="1" x14ac:dyDescent="0.25">
      <c r="A64" s="1">
        <v>63</v>
      </c>
      <c r="B64" s="1" t="s">
        <v>431</v>
      </c>
      <c r="C64" s="33" t="s">
        <v>56</v>
      </c>
      <c r="D64" s="1" t="s">
        <v>39</v>
      </c>
      <c r="E64" s="3" t="s">
        <v>40</v>
      </c>
      <c r="F64" s="1" t="s">
        <v>41</v>
      </c>
      <c r="G64" s="32" t="s">
        <v>131</v>
      </c>
      <c r="H64" s="32" t="s">
        <v>291</v>
      </c>
      <c r="I64" s="32" t="s">
        <v>217</v>
      </c>
      <c r="J64" s="42" t="s">
        <v>432</v>
      </c>
      <c r="K64" s="3"/>
      <c r="L64" s="1"/>
      <c r="M64" s="1"/>
      <c r="N64" s="1"/>
      <c r="O64" s="1"/>
      <c r="P64" s="3"/>
      <c r="Q64" s="3"/>
      <c r="R64" s="3"/>
      <c r="S64" s="3"/>
      <c r="T64" s="33"/>
      <c r="U64" s="1"/>
      <c r="V64" s="1"/>
      <c r="W64" s="1"/>
      <c r="X64" s="1"/>
      <c r="Y64" s="3"/>
      <c r="Z64" s="3"/>
      <c r="AA64" s="3"/>
      <c r="AB64" s="3"/>
      <c r="AC64" s="3"/>
      <c r="AD64" s="3"/>
      <c r="AE64" s="3" t="s">
        <v>242</v>
      </c>
      <c r="AF64" s="3">
        <v>2021</v>
      </c>
      <c r="AG64" t="str">
        <f t="shared" si="0"/>
        <v>Q2 2021</v>
      </c>
      <c r="AI64" t="s">
        <v>650</v>
      </c>
    </row>
    <row r="65" spans="1:35" ht="15" x14ac:dyDescent="0.25">
      <c r="A65" s="1">
        <v>64</v>
      </c>
      <c r="B65" s="1" t="s">
        <v>435</v>
      </c>
      <c r="C65" s="33" t="s">
        <v>343</v>
      </c>
      <c r="D65" s="1" t="s">
        <v>39</v>
      </c>
      <c r="E65" s="3" t="s">
        <v>40</v>
      </c>
      <c r="F65" s="1" t="s">
        <v>41</v>
      </c>
      <c r="G65" s="32" t="s">
        <v>92</v>
      </c>
      <c r="H65" s="32" t="s">
        <v>270</v>
      </c>
      <c r="I65" s="32" t="s">
        <v>94</v>
      </c>
      <c r="J65" s="42" t="s">
        <v>436</v>
      </c>
      <c r="K65" s="3"/>
      <c r="L65" s="1"/>
      <c r="M65" s="1"/>
      <c r="N65" s="1"/>
      <c r="O65" s="1"/>
      <c r="P65" s="3" t="s">
        <v>73</v>
      </c>
      <c r="Q65" s="3" t="s">
        <v>73</v>
      </c>
      <c r="R65" s="3"/>
      <c r="S65" s="3"/>
      <c r="T65" s="33"/>
      <c r="U65" s="1"/>
      <c r="V65" s="1"/>
      <c r="W65" s="1"/>
      <c r="X65" s="1"/>
      <c r="Y65" s="3"/>
      <c r="Z65" s="3"/>
      <c r="AA65" s="3"/>
      <c r="AB65" s="3"/>
      <c r="AC65" s="3"/>
      <c r="AD65" s="3"/>
      <c r="AE65" s="3" t="s">
        <v>242</v>
      </c>
      <c r="AF65" s="3">
        <v>2021</v>
      </c>
      <c r="AG65" t="str">
        <f t="shared" si="0"/>
        <v>Q2 2021</v>
      </c>
      <c r="AI65" s="2" t="s">
        <v>696</v>
      </c>
    </row>
    <row r="66" spans="1:35" ht="15" x14ac:dyDescent="0.25">
      <c r="A66" s="1">
        <v>65</v>
      </c>
      <c r="B66" s="1" t="s">
        <v>437</v>
      </c>
      <c r="C66" s="33" t="s">
        <v>152</v>
      </c>
      <c r="D66" s="1" t="s">
        <v>39</v>
      </c>
      <c r="E66" s="3" t="s">
        <v>57</v>
      </c>
      <c r="F66" s="1" t="s">
        <v>163</v>
      </c>
      <c r="G66" s="32" t="s">
        <v>164</v>
      </c>
      <c r="H66" s="32" t="s">
        <v>412</v>
      </c>
      <c r="I66" s="32" t="s">
        <v>94</v>
      </c>
      <c r="J66" s="42" t="s">
        <v>166</v>
      </c>
      <c r="K66" s="3"/>
      <c r="L66" s="1"/>
      <c r="M66" s="1"/>
      <c r="N66" s="1"/>
      <c r="O66" s="1"/>
      <c r="P66" s="3" t="s">
        <v>169</v>
      </c>
      <c r="Q66" s="3" t="s">
        <v>170</v>
      </c>
      <c r="R66" s="3"/>
      <c r="S66" s="3"/>
      <c r="T66" s="33"/>
      <c r="U66" s="1"/>
      <c r="V66" s="1"/>
      <c r="W66" s="1"/>
      <c r="X66" s="1"/>
      <c r="Y66" s="1"/>
      <c r="Z66" s="1"/>
      <c r="AA66" s="1"/>
      <c r="AB66" s="1"/>
      <c r="AC66" s="1"/>
      <c r="AD66" s="1"/>
      <c r="AE66" s="3" t="s">
        <v>242</v>
      </c>
      <c r="AF66" s="3">
        <v>2021</v>
      </c>
      <c r="AG66" t="str">
        <f t="shared" ref="AG66:AG101" si="1">CONCATENATE(AE66, " ",AF66)</f>
        <v>Q2 2021</v>
      </c>
      <c r="AI66" s="2" t="s">
        <v>696</v>
      </c>
    </row>
    <row r="67" spans="1:35" ht="15" hidden="1" x14ac:dyDescent="0.25">
      <c r="A67" s="1">
        <v>66</v>
      </c>
      <c r="B67" s="1" t="s">
        <v>440</v>
      </c>
      <c r="C67" s="33" t="s">
        <v>56</v>
      </c>
      <c r="D67" s="1"/>
      <c r="E67" s="3" t="s">
        <v>5</v>
      </c>
      <c r="F67" s="1" t="s">
        <v>6</v>
      </c>
      <c r="G67" s="32"/>
      <c r="H67" s="32"/>
      <c r="I67" s="32"/>
      <c r="J67" s="42" t="s">
        <v>403</v>
      </c>
      <c r="K67" s="3"/>
      <c r="L67" s="1"/>
      <c r="M67" s="1"/>
      <c r="N67" s="1"/>
      <c r="O67" s="1"/>
      <c r="P67" s="3"/>
      <c r="Q67" s="3"/>
      <c r="R67" s="3"/>
      <c r="S67" s="3"/>
      <c r="T67" s="33"/>
      <c r="U67" s="1"/>
      <c r="V67" s="1"/>
      <c r="W67" s="1"/>
      <c r="X67" s="1"/>
      <c r="Y67" s="1"/>
      <c r="Z67" s="1"/>
      <c r="AA67" s="1"/>
      <c r="AB67" s="1"/>
      <c r="AC67" s="1"/>
      <c r="AD67" s="1"/>
      <c r="AE67" s="3"/>
      <c r="AF67" s="3">
        <v>2021</v>
      </c>
      <c r="AG67" t="str">
        <f t="shared" si="1"/>
        <v xml:space="preserve"> 2021</v>
      </c>
      <c r="AI67"/>
    </row>
    <row r="68" spans="1:35" ht="15" x14ac:dyDescent="0.25">
      <c r="A68" s="1">
        <v>67</v>
      </c>
      <c r="B68" s="1" t="s">
        <v>444</v>
      </c>
      <c r="C68" s="33" t="s">
        <v>152</v>
      </c>
      <c r="D68" s="1"/>
      <c r="E68" s="3" t="s">
        <v>5</v>
      </c>
      <c r="F68" s="1" t="s">
        <v>6</v>
      </c>
      <c r="G68" s="32"/>
      <c r="H68" s="32"/>
      <c r="I68" s="32"/>
      <c r="J68" s="42" t="s">
        <v>403</v>
      </c>
      <c r="K68" s="3"/>
      <c r="L68" s="1"/>
      <c r="M68" s="1"/>
      <c r="N68" s="1"/>
      <c r="O68" s="1"/>
      <c r="P68" s="3"/>
      <c r="Q68" s="3"/>
      <c r="R68" s="3"/>
      <c r="S68" s="3"/>
      <c r="T68" s="33"/>
      <c r="U68" s="1"/>
      <c r="V68" s="1"/>
      <c r="W68" s="1"/>
      <c r="X68" s="1"/>
      <c r="Y68" s="1"/>
      <c r="Z68" s="1"/>
      <c r="AA68" s="1"/>
      <c r="AB68" s="1"/>
      <c r="AC68" s="1"/>
      <c r="AD68" s="1"/>
      <c r="AE68" s="3"/>
      <c r="AF68" s="3">
        <v>2021</v>
      </c>
      <c r="AG68" t="str">
        <f t="shared" si="1"/>
        <v xml:space="preserve"> 2021</v>
      </c>
      <c r="AI68"/>
    </row>
    <row r="69" spans="1:35" ht="15" x14ac:dyDescent="0.25">
      <c r="A69" s="1">
        <v>68</v>
      </c>
      <c r="B69" s="1" t="s">
        <v>698</v>
      </c>
      <c r="C69" s="33" t="s">
        <v>343</v>
      </c>
      <c r="D69" s="1"/>
      <c r="E69" s="3" t="s">
        <v>5</v>
      </c>
      <c r="F69" s="1" t="s">
        <v>6</v>
      </c>
      <c r="G69" s="32"/>
      <c r="H69" s="32"/>
      <c r="I69" s="32"/>
      <c r="J69" s="42" t="s">
        <v>403</v>
      </c>
      <c r="K69" s="3"/>
      <c r="L69" s="1"/>
      <c r="M69" s="1"/>
      <c r="N69" s="1"/>
      <c r="O69" s="1"/>
      <c r="P69" s="3"/>
      <c r="Q69" s="3"/>
      <c r="R69" s="3"/>
      <c r="S69" s="3"/>
      <c r="T69" s="33"/>
      <c r="U69" s="1"/>
      <c r="V69" s="1"/>
      <c r="W69" s="1"/>
      <c r="X69" s="1"/>
      <c r="Y69" s="1"/>
      <c r="Z69" s="1"/>
      <c r="AA69" s="1"/>
      <c r="AB69" s="1"/>
      <c r="AC69" s="1"/>
      <c r="AD69" s="1"/>
      <c r="AE69" s="3"/>
      <c r="AF69" s="3">
        <v>2021</v>
      </c>
      <c r="AG69" t="str">
        <f t="shared" si="1"/>
        <v xml:space="preserve"> 2021</v>
      </c>
      <c r="AI69"/>
    </row>
    <row r="70" spans="1:35" ht="15" x14ac:dyDescent="0.25">
      <c r="A70" s="1">
        <v>69</v>
      </c>
      <c r="B70" s="1"/>
      <c r="C70" s="33"/>
      <c r="D70" s="1"/>
      <c r="E70" s="3" t="s">
        <v>5</v>
      </c>
      <c r="F70" s="1" t="s">
        <v>6</v>
      </c>
      <c r="G70" s="32"/>
      <c r="H70" s="32"/>
      <c r="I70" s="32"/>
      <c r="J70" s="42" t="s">
        <v>403</v>
      </c>
      <c r="K70" s="3"/>
      <c r="L70" s="1"/>
      <c r="M70" s="1"/>
      <c r="N70" s="1"/>
      <c r="O70" s="1"/>
      <c r="P70" s="3"/>
      <c r="Q70" s="3"/>
      <c r="R70" s="3"/>
      <c r="S70" s="3"/>
      <c r="T70" s="33"/>
      <c r="U70" s="1"/>
      <c r="V70" s="1"/>
      <c r="W70" s="1"/>
      <c r="X70" s="1"/>
      <c r="Y70" s="1"/>
      <c r="Z70" s="1"/>
      <c r="AA70" s="1"/>
      <c r="AB70" s="1"/>
      <c r="AC70" s="1"/>
      <c r="AD70" s="1"/>
      <c r="AE70" s="3"/>
      <c r="AF70" s="3">
        <v>2021</v>
      </c>
      <c r="AG70" t="str">
        <f t="shared" si="1"/>
        <v xml:space="preserve"> 2021</v>
      </c>
      <c r="AI70"/>
    </row>
    <row r="71" spans="1:35" ht="15" x14ac:dyDescent="0.25">
      <c r="A71" s="1">
        <v>70</v>
      </c>
      <c r="B71" s="1"/>
      <c r="C71" s="33"/>
      <c r="D71" s="1"/>
      <c r="E71" s="3" t="s">
        <v>5</v>
      </c>
      <c r="F71" s="1" t="s">
        <v>6</v>
      </c>
      <c r="G71" s="32"/>
      <c r="H71" s="32"/>
      <c r="I71" s="32"/>
      <c r="J71" s="42" t="s">
        <v>403</v>
      </c>
      <c r="K71" s="3"/>
      <c r="L71" s="1"/>
      <c r="M71" s="1"/>
      <c r="N71" s="1"/>
      <c r="O71" s="1"/>
      <c r="P71" s="3"/>
      <c r="Q71" s="3"/>
      <c r="R71" s="3"/>
      <c r="S71" s="3"/>
      <c r="T71" s="33"/>
      <c r="U71" s="1"/>
      <c r="V71" s="1"/>
      <c r="W71" s="1"/>
      <c r="X71" s="1"/>
      <c r="Y71" s="1"/>
      <c r="Z71" s="1"/>
      <c r="AA71" s="1"/>
      <c r="AB71" s="1"/>
      <c r="AC71" s="1"/>
      <c r="AD71" s="1"/>
      <c r="AE71" s="3"/>
      <c r="AF71" s="3">
        <v>2021</v>
      </c>
      <c r="AG71" t="str">
        <f t="shared" si="1"/>
        <v xml:space="preserve"> 2021</v>
      </c>
      <c r="AI71"/>
    </row>
    <row r="72" spans="1:35" ht="15" x14ac:dyDescent="0.25">
      <c r="A72" s="1">
        <v>71</v>
      </c>
      <c r="B72" s="1"/>
      <c r="C72" s="33"/>
      <c r="D72" s="1"/>
      <c r="E72" s="3" t="s">
        <v>5</v>
      </c>
      <c r="F72" s="1" t="s">
        <v>6</v>
      </c>
      <c r="G72" s="32"/>
      <c r="H72" s="32"/>
      <c r="I72" s="32"/>
      <c r="J72" s="42" t="s">
        <v>403</v>
      </c>
      <c r="K72" s="3"/>
      <c r="L72" s="1"/>
      <c r="M72" s="1"/>
      <c r="N72" s="1"/>
      <c r="O72" s="1"/>
      <c r="P72" s="3"/>
      <c r="Q72" s="3"/>
      <c r="R72" s="3"/>
      <c r="S72" s="3"/>
      <c r="T72" s="33"/>
      <c r="U72" s="1"/>
      <c r="V72" s="1"/>
      <c r="W72" s="1"/>
      <c r="X72" s="1"/>
      <c r="Y72" s="1"/>
      <c r="Z72" s="1"/>
      <c r="AA72" s="1"/>
      <c r="AB72" s="1"/>
      <c r="AC72" s="1"/>
      <c r="AD72" s="1"/>
      <c r="AE72" s="3"/>
      <c r="AF72" s="3">
        <v>2021</v>
      </c>
      <c r="AG72" t="str">
        <f t="shared" si="1"/>
        <v xml:space="preserve"> 2021</v>
      </c>
      <c r="AI72"/>
    </row>
    <row r="73" spans="1:35" ht="15" x14ac:dyDescent="0.25">
      <c r="A73" s="1">
        <v>72</v>
      </c>
      <c r="B73" s="1"/>
      <c r="C73" s="33"/>
      <c r="D73" s="1"/>
      <c r="E73" s="3" t="s">
        <v>5</v>
      </c>
      <c r="F73" s="1" t="s">
        <v>6</v>
      </c>
      <c r="G73" s="32"/>
      <c r="H73" s="32"/>
      <c r="I73" s="32"/>
      <c r="J73" s="42" t="s">
        <v>403</v>
      </c>
      <c r="K73" s="3"/>
      <c r="L73" s="1"/>
      <c r="M73" s="1"/>
      <c r="N73" s="1"/>
      <c r="O73" s="1"/>
      <c r="P73" s="3"/>
      <c r="Q73" s="3"/>
      <c r="R73" s="3"/>
      <c r="S73" s="3"/>
      <c r="T73" s="33"/>
      <c r="U73" s="1"/>
      <c r="V73" s="1"/>
      <c r="W73" s="1"/>
      <c r="X73" s="1"/>
      <c r="Y73" s="1"/>
      <c r="Z73" s="1"/>
      <c r="AA73" s="1"/>
      <c r="AB73" s="1"/>
      <c r="AC73" s="1"/>
      <c r="AD73" s="1"/>
      <c r="AE73" s="3"/>
      <c r="AF73" s="3">
        <v>2021</v>
      </c>
      <c r="AG73" t="str">
        <f t="shared" si="1"/>
        <v xml:space="preserve"> 2021</v>
      </c>
      <c r="AI73"/>
    </row>
    <row r="74" spans="1:35" ht="15" x14ac:dyDescent="0.25">
      <c r="A74" s="1">
        <v>73</v>
      </c>
      <c r="B74" s="1"/>
      <c r="C74" s="33"/>
      <c r="D74" s="1"/>
      <c r="E74" s="3" t="s">
        <v>5</v>
      </c>
      <c r="F74" s="1" t="s">
        <v>6</v>
      </c>
      <c r="G74" s="32"/>
      <c r="H74" s="32"/>
      <c r="I74" s="32"/>
      <c r="J74" s="42" t="s">
        <v>403</v>
      </c>
      <c r="K74" s="3"/>
      <c r="L74" s="1"/>
      <c r="M74" s="1"/>
      <c r="N74" s="1"/>
      <c r="O74" s="1"/>
      <c r="P74" s="3"/>
      <c r="Q74" s="3"/>
      <c r="R74" s="3"/>
      <c r="S74" s="3"/>
      <c r="T74" s="33"/>
      <c r="U74" s="1"/>
      <c r="V74" s="1"/>
      <c r="W74" s="1"/>
      <c r="X74" s="1"/>
      <c r="Y74" s="1"/>
      <c r="Z74" s="1"/>
      <c r="AA74" s="1"/>
      <c r="AB74" s="1"/>
      <c r="AC74" s="1"/>
      <c r="AD74" s="1"/>
      <c r="AE74" s="3"/>
      <c r="AF74" s="3">
        <v>2021</v>
      </c>
      <c r="AG74" t="str">
        <f t="shared" si="1"/>
        <v xml:space="preserve"> 2021</v>
      </c>
      <c r="AI74"/>
    </row>
    <row r="75" spans="1:35" ht="15" x14ac:dyDescent="0.25">
      <c r="A75" s="1">
        <v>74</v>
      </c>
      <c r="B75" s="1"/>
      <c r="C75" s="33"/>
      <c r="D75" s="1"/>
      <c r="E75" s="3" t="s">
        <v>5</v>
      </c>
      <c r="F75" s="1" t="s">
        <v>6</v>
      </c>
      <c r="G75" s="32"/>
      <c r="H75" s="32"/>
      <c r="I75" s="32"/>
      <c r="J75" s="42" t="s">
        <v>403</v>
      </c>
      <c r="K75" s="3"/>
      <c r="L75" s="1"/>
      <c r="M75" s="1"/>
      <c r="N75" s="1"/>
      <c r="O75" s="1"/>
      <c r="P75" s="3"/>
      <c r="Q75" s="3"/>
      <c r="R75" s="3"/>
      <c r="S75" s="3"/>
      <c r="T75" s="33"/>
      <c r="U75" s="1"/>
      <c r="V75" s="1"/>
      <c r="W75" s="1"/>
      <c r="X75" s="1"/>
      <c r="Y75" s="1"/>
      <c r="Z75" s="1"/>
      <c r="AA75" s="1"/>
      <c r="AB75" s="1"/>
      <c r="AC75" s="1"/>
      <c r="AD75" s="1"/>
      <c r="AE75" s="3"/>
      <c r="AF75" s="3">
        <v>2021</v>
      </c>
      <c r="AG75" t="str">
        <f t="shared" si="1"/>
        <v xml:space="preserve"> 2021</v>
      </c>
      <c r="AI75"/>
    </row>
    <row r="76" spans="1:35" ht="15" x14ac:dyDescent="0.25">
      <c r="A76" s="1">
        <v>75</v>
      </c>
      <c r="B76" s="1"/>
      <c r="C76" s="33"/>
      <c r="D76" s="1"/>
      <c r="E76" s="3" t="s">
        <v>5</v>
      </c>
      <c r="F76" s="1" t="s">
        <v>6</v>
      </c>
      <c r="G76" s="32"/>
      <c r="H76" s="32"/>
      <c r="I76" s="32"/>
      <c r="J76" s="42" t="s">
        <v>403</v>
      </c>
      <c r="K76" s="3"/>
      <c r="L76" s="1"/>
      <c r="M76" s="1"/>
      <c r="N76" s="1"/>
      <c r="O76" s="1"/>
      <c r="P76" s="3"/>
      <c r="Q76" s="3"/>
      <c r="R76" s="3"/>
      <c r="S76" s="3"/>
      <c r="T76" s="33"/>
      <c r="U76" s="1"/>
      <c r="V76" s="1"/>
      <c r="W76" s="1"/>
      <c r="X76" s="1"/>
      <c r="Y76" s="1"/>
      <c r="Z76" s="1"/>
      <c r="AA76" s="1"/>
      <c r="AB76" s="1"/>
      <c r="AC76" s="1"/>
      <c r="AD76" s="1"/>
      <c r="AE76" s="3"/>
      <c r="AF76" s="3">
        <v>2021</v>
      </c>
      <c r="AG76" t="str">
        <f t="shared" si="1"/>
        <v xml:space="preserve"> 2021</v>
      </c>
      <c r="AI76"/>
    </row>
    <row r="77" spans="1:35" ht="15" x14ac:dyDescent="0.25">
      <c r="A77" s="1">
        <v>76</v>
      </c>
      <c r="B77" s="1"/>
      <c r="C77" s="33"/>
      <c r="D77" s="1"/>
      <c r="E77" s="3" t="s">
        <v>5</v>
      </c>
      <c r="F77" s="1" t="s">
        <v>6</v>
      </c>
      <c r="G77" s="32"/>
      <c r="H77" s="32"/>
      <c r="I77" s="32"/>
      <c r="J77" s="42" t="s">
        <v>403</v>
      </c>
      <c r="K77" s="3"/>
      <c r="L77" s="1"/>
      <c r="M77" s="1"/>
      <c r="N77" s="1"/>
      <c r="O77" s="1"/>
      <c r="P77" s="3"/>
      <c r="Q77" s="1"/>
      <c r="R77" s="1"/>
      <c r="S77" s="1"/>
      <c r="T77" s="33"/>
      <c r="U77" s="1"/>
      <c r="V77" s="1"/>
      <c r="W77" s="1"/>
      <c r="X77" s="1"/>
      <c r="Y77" s="1"/>
      <c r="Z77" s="1"/>
      <c r="AA77" s="1"/>
      <c r="AB77" s="1"/>
      <c r="AC77" s="1"/>
      <c r="AD77" s="1"/>
      <c r="AE77" s="3"/>
      <c r="AF77" s="3">
        <v>2021</v>
      </c>
      <c r="AG77" t="str">
        <f t="shared" si="1"/>
        <v xml:space="preserve"> 2021</v>
      </c>
      <c r="AI77"/>
    </row>
    <row r="78" spans="1:35" ht="15" x14ac:dyDescent="0.25">
      <c r="A78" s="1">
        <v>77</v>
      </c>
      <c r="B78" s="1"/>
      <c r="C78" s="33"/>
      <c r="D78" s="1"/>
      <c r="E78" s="3" t="s">
        <v>5</v>
      </c>
      <c r="F78" s="1" t="s">
        <v>6</v>
      </c>
      <c r="G78" s="32"/>
      <c r="H78" s="32"/>
      <c r="I78" s="32"/>
      <c r="J78" s="42" t="s">
        <v>403</v>
      </c>
      <c r="K78" s="3"/>
      <c r="L78" s="1"/>
      <c r="M78" s="1"/>
      <c r="N78" s="1"/>
      <c r="O78" s="1"/>
      <c r="P78" s="3"/>
      <c r="Q78" s="1"/>
      <c r="R78" s="1"/>
      <c r="S78" s="1"/>
      <c r="T78" s="33"/>
      <c r="U78" s="1"/>
      <c r="V78" s="1"/>
      <c r="W78" s="1"/>
      <c r="X78" s="1"/>
      <c r="Y78" s="1"/>
      <c r="Z78" s="1"/>
      <c r="AA78" s="1"/>
      <c r="AB78" s="1"/>
      <c r="AC78" s="1"/>
      <c r="AD78" s="1"/>
      <c r="AE78" s="3"/>
      <c r="AF78" s="3">
        <v>2021</v>
      </c>
      <c r="AG78" t="str">
        <f t="shared" si="1"/>
        <v xml:space="preserve"> 2021</v>
      </c>
      <c r="AI78"/>
    </row>
    <row r="79" spans="1:35" ht="15" x14ac:dyDescent="0.25">
      <c r="A79" s="1">
        <v>78</v>
      </c>
      <c r="B79" s="1"/>
      <c r="C79" s="33"/>
      <c r="D79" s="1"/>
      <c r="E79" s="3" t="s">
        <v>5</v>
      </c>
      <c r="F79" s="1" t="s">
        <v>6</v>
      </c>
      <c r="G79" s="32"/>
      <c r="H79" s="32"/>
      <c r="I79" s="32"/>
      <c r="J79" s="42" t="s">
        <v>403</v>
      </c>
      <c r="K79" s="3"/>
      <c r="L79" s="1"/>
      <c r="M79" s="1"/>
      <c r="N79" s="1"/>
      <c r="O79" s="1"/>
      <c r="P79" s="3"/>
      <c r="Q79" s="1"/>
      <c r="R79" s="1"/>
      <c r="S79" s="1"/>
      <c r="T79" s="33"/>
      <c r="U79" s="1"/>
      <c r="V79" s="1"/>
      <c r="W79" s="1"/>
      <c r="X79" s="1"/>
      <c r="Y79" s="1"/>
      <c r="Z79" s="1"/>
      <c r="AA79" s="1"/>
      <c r="AB79" s="1"/>
      <c r="AC79" s="1"/>
      <c r="AD79" s="1"/>
      <c r="AE79" s="3"/>
      <c r="AF79" s="3">
        <v>2021</v>
      </c>
      <c r="AG79" t="str">
        <f t="shared" si="1"/>
        <v xml:space="preserve"> 2021</v>
      </c>
      <c r="AI79"/>
    </row>
    <row r="80" spans="1:35" ht="15" x14ac:dyDescent="0.25">
      <c r="A80" s="1">
        <v>79</v>
      </c>
      <c r="B80" s="1"/>
      <c r="C80" s="33"/>
      <c r="D80" s="1"/>
      <c r="E80" s="3" t="s">
        <v>5</v>
      </c>
      <c r="F80" s="1" t="s">
        <v>6</v>
      </c>
      <c r="G80" s="32"/>
      <c r="H80" s="32"/>
      <c r="I80" s="32"/>
      <c r="J80" s="42" t="s">
        <v>403</v>
      </c>
      <c r="K80" s="3"/>
      <c r="L80" s="1"/>
      <c r="M80" s="1"/>
      <c r="N80" s="1"/>
      <c r="O80" s="1"/>
      <c r="P80" s="3"/>
      <c r="Q80" s="1"/>
      <c r="R80" s="1"/>
      <c r="S80" s="1"/>
      <c r="T80" s="33"/>
      <c r="U80" s="1"/>
      <c r="V80" s="1"/>
      <c r="W80" s="1"/>
      <c r="X80" s="1"/>
      <c r="Y80" s="1"/>
      <c r="Z80" s="1"/>
      <c r="AA80" s="1"/>
      <c r="AB80" s="1"/>
      <c r="AC80" s="1"/>
      <c r="AD80" s="1"/>
      <c r="AE80" s="1"/>
      <c r="AF80" s="3">
        <v>2021</v>
      </c>
      <c r="AG80" t="str">
        <f t="shared" si="1"/>
        <v xml:space="preserve"> 2021</v>
      </c>
      <c r="AI80"/>
    </row>
    <row r="81" spans="1:35" ht="15" x14ac:dyDescent="0.25">
      <c r="A81" s="1">
        <v>80</v>
      </c>
      <c r="B81" s="1"/>
      <c r="C81" s="33"/>
      <c r="D81" s="1"/>
      <c r="E81" s="3" t="s">
        <v>5</v>
      </c>
      <c r="F81" s="1" t="s">
        <v>6</v>
      </c>
      <c r="G81" s="32"/>
      <c r="H81" s="32"/>
      <c r="I81" s="32"/>
      <c r="J81" s="42" t="s">
        <v>403</v>
      </c>
      <c r="K81" s="3"/>
      <c r="L81" s="1"/>
      <c r="M81" s="1"/>
      <c r="N81" s="1"/>
      <c r="O81" s="1"/>
      <c r="P81" s="3"/>
      <c r="Q81" s="1"/>
      <c r="R81" s="1"/>
      <c r="S81" s="1"/>
      <c r="T81" s="33"/>
      <c r="U81" s="1"/>
      <c r="V81" s="1"/>
      <c r="W81" s="1"/>
      <c r="X81" s="1"/>
      <c r="Y81" s="1"/>
      <c r="Z81" s="1"/>
      <c r="AA81" s="1"/>
      <c r="AB81" s="1"/>
      <c r="AC81" s="1"/>
      <c r="AD81" s="1"/>
      <c r="AE81" s="1"/>
      <c r="AF81" s="3">
        <v>2021</v>
      </c>
      <c r="AG81" t="str">
        <f t="shared" si="1"/>
        <v xml:space="preserve"> 2021</v>
      </c>
      <c r="AI81"/>
    </row>
    <row r="82" spans="1:35" ht="15" x14ac:dyDescent="0.25">
      <c r="A82" s="1">
        <v>81</v>
      </c>
      <c r="B82" s="1"/>
      <c r="C82" s="33"/>
      <c r="D82" s="1"/>
      <c r="E82" s="3" t="s">
        <v>5</v>
      </c>
      <c r="F82" s="1" t="s">
        <v>6</v>
      </c>
      <c r="G82" s="32"/>
      <c r="H82" s="32"/>
      <c r="I82" s="32"/>
      <c r="J82" s="42" t="s">
        <v>403</v>
      </c>
      <c r="K82" s="3"/>
      <c r="L82" s="1"/>
      <c r="M82" s="1"/>
      <c r="N82" s="1"/>
      <c r="O82" s="1"/>
      <c r="P82" s="3"/>
      <c r="Q82" s="1"/>
      <c r="R82" s="1"/>
      <c r="S82" s="1"/>
      <c r="T82" s="33"/>
      <c r="U82" s="1"/>
      <c r="V82" s="1"/>
      <c r="W82" s="1"/>
      <c r="X82" s="1"/>
      <c r="Y82" s="1"/>
      <c r="Z82" s="1"/>
      <c r="AA82" s="1"/>
      <c r="AB82" s="1"/>
      <c r="AC82" s="1"/>
      <c r="AD82" s="1"/>
      <c r="AE82" s="1"/>
      <c r="AF82" s="3">
        <v>2021</v>
      </c>
      <c r="AG82" t="str">
        <f t="shared" si="1"/>
        <v xml:space="preserve"> 2021</v>
      </c>
      <c r="AI82"/>
    </row>
    <row r="83" spans="1:35" ht="15" x14ac:dyDescent="0.25">
      <c r="A83" s="1">
        <v>82</v>
      </c>
      <c r="B83" s="1"/>
      <c r="C83" s="33"/>
      <c r="D83" s="1"/>
      <c r="E83" s="3" t="s">
        <v>5</v>
      </c>
      <c r="F83" s="1" t="s">
        <v>6</v>
      </c>
      <c r="G83" s="32"/>
      <c r="H83" s="32"/>
      <c r="I83" s="32"/>
      <c r="J83" s="42" t="s">
        <v>403</v>
      </c>
      <c r="K83" s="3"/>
      <c r="L83" s="1"/>
      <c r="M83" s="1"/>
      <c r="N83" s="1"/>
      <c r="O83" s="1"/>
      <c r="P83" s="3"/>
      <c r="Q83" s="1"/>
      <c r="R83" s="1"/>
      <c r="S83" s="1"/>
      <c r="T83" s="33"/>
      <c r="U83" s="1"/>
      <c r="V83" s="1"/>
      <c r="W83" s="1"/>
      <c r="X83" s="1"/>
      <c r="Y83" s="1"/>
      <c r="Z83" s="1"/>
      <c r="AA83" s="1"/>
      <c r="AB83" s="1"/>
      <c r="AC83" s="1"/>
      <c r="AD83" s="1"/>
      <c r="AE83" s="1"/>
      <c r="AF83" s="3">
        <v>2021</v>
      </c>
      <c r="AG83" t="str">
        <f t="shared" si="1"/>
        <v xml:space="preserve"> 2021</v>
      </c>
      <c r="AI83"/>
    </row>
    <row r="84" spans="1:35" ht="15" x14ac:dyDescent="0.25">
      <c r="A84" s="1">
        <v>83</v>
      </c>
      <c r="B84" s="1"/>
      <c r="C84" s="33"/>
      <c r="D84" s="1"/>
      <c r="E84" s="3" t="s">
        <v>5</v>
      </c>
      <c r="F84" s="1" t="s">
        <v>6</v>
      </c>
      <c r="G84" s="32"/>
      <c r="H84" s="32"/>
      <c r="I84" s="32"/>
      <c r="J84" s="42" t="s">
        <v>403</v>
      </c>
      <c r="K84" s="3"/>
      <c r="L84" s="1"/>
      <c r="M84" s="1"/>
      <c r="N84" s="1"/>
      <c r="O84" s="1"/>
      <c r="P84" s="3"/>
      <c r="Q84" s="1"/>
      <c r="R84" s="1"/>
      <c r="S84" s="1"/>
      <c r="T84" s="33"/>
      <c r="U84" s="1"/>
      <c r="V84" s="1"/>
      <c r="W84" s="1"/>
      <c r="X84" s="1"/>
      <c r="Y84" s="1"/>
      <c r="Z84" s="1"/>
      <c r="AA84" s="1"/>
      <c r="AB84" s="1"/>
      <c r="AC84" s="1"/>
      <c r="AD84" s="1"/>
      <c r="AE84" s="1"/>
      <c r="AF84" s="3">
        <v>2021</v>
      </c>
      <c r="AG84" t="str">
        <f t="shared" si="1"/>
        <v xml:space="preserve"> 2021</v>
      </c>
      <c r="AI84"/>
    </row>
    <row r="85" spans="1:35" ht="15" x14ac:dyDescent="0.25">
      <c r="A85" s="1">
        <v>84</v>
      </c>
      <c r="B85" s="1"/>
      <c r="C85" s="33"/>
      <c r="D85" s="1"/>
      <c r="E85" s="3" t="s">
        <v>5</v>
      </c>
      <c r="F85" s="1" t="s">
        <v>6</v>
      </c>
      <c r="G85" s="32"/>
      <c r="H85" s="32"/>
      <c r="I85" s="32"/>
      <c r="J85" s="42" t="s">
        <v>403</v>
      </c>
      <c r="K85" s="3"/>
      <c r="L85" s="1"/>
      <c r="M85" s="1"/>
      <c r="N85" s="1"/>
      <c r="O85" s="1"/>
      <c r="P85" s="3"/>
      <c r="Q85" s="1"/>
      <c r="R85" s="1"/>
      <c r="S85" s="1"/>
      <c r="T85" s="33"/>
      <c r="U85" s="1"/>
      <c r="V85" s="1"/>
      <c r="W85" s="1"/>
      <c r="X85" s="1"/>
      <c r="Y85" s="1"/>
      <c r="Z85" s="1"/>
      <c r="AA85" s="1"/>
      <c r="AB85" s="1"/>
      <c r="AC85" s="1"/>
      <c r="AD85" s="1"/>
      <c r="AE85" s="1"/>
      <c r="AF85" s="3">
        <v>2021</v>
      </c>
      <c r="AG85" t="str">
        <f t="shared" si="1"/>
        <v xml:space="preserve"> 2021</v>
      </c>
      <c r="AI85"/>
    </row>
    <row r="86" spans="1:35" ht="15" x14ac:dyDescent="0.25">
      <c r="A86" s="1">
        <v>85</v>
      </c>
      <c r="B86" s="1"/>
      <c r="C86" s="33"/>
      <c r="D86" s="1"/>
      <c r="E86" s="3" t="s">
        <v>5</v>
      </c>
      <c r="F86" s="1" t="s">
        <v>6</v>
      </c>
      <c r="G86" s="32"/>
      <c r="H86" s="32"/>
      <c r="I86" s="32"/>
      <c r="J86" s="42" t="s">
        <v>403</v>
      </c>
      <c r="K86" s="3"/>
      <c r="L86" s="1"/>
      <c r="M86" s="1"/>
      <c r="N86" s="1"/>
      <c r="O86" s="1"/>
      <c r="P86" s="3"/>
      <c r="Q86" s="1"/>
      <c r="R86" s="1"/>
      <c r="S86" s="1"/>
      <c r="T86" s="33"/>
      <c r="U86" s="1"/>
      <c r="V86" s="1"/>
      <c r="W86" s="1"/>
      <c r="X86" s="1"/>
      <c r="Y86" s="1"/>
      <c r="Z86" s="1"/>
      <c r="AA86" s="1"/>
      <c r="AB86" s="1"/>
      <c r="AC86" s="1"/>
      <c r="AD86" s="1"/>
      <c r="AE86" s="1"/>
      <c r="AF86" s="3">
        <v>2021</v>
      </c>
      <c r="AG86" t="str">
        <f t="shared" si="1"/>
        <v xml:space="preserve"> 2021</v>
      </c>
      <c r="AI86"/>
    </row>
    <row r="87" spans="1:35" ht="15" x14ac:dyDescent="0.25">
      <c r="A87" s="1">
        <v>86</v>
      </c>
      <c r="B87" s="1"/>
      <c r="C87" s="33"/>
      <c r="D87" s="1"/>
      <c r="E87" s="3" t="s">
        <v>5</v>
      </c>
      <c r="F87" s="1" t="s">
        <v>6</v>
      </c>
      <c r="G87" s="32"/>
      <c r="H87" s="32"/>
      <c r="I87" s="32"/>
      <c r="J87" s="42" t="s">
        <v>403</v>
      </c>
      <c r="K87" s="3"/>
      <c r="L87" s="1"/>
      <c r="M87" s="1"/>
      <c r="N87" s="1"/>
      <c r="O87" s="1"/>
      <c r="P87" s="3"/>
      <c r="Q87" s="1"/>
      <c r="R87" s="1"/>
      <c r="S87" s="1"/>
      <c r="T87" s="33"/>
      <c r="U87" s="1"/>
      <c r="V87" s="1"/>
      <c r="W87" s="1"/>
      <c r="X87" s="1"/>
      <c r="Y87" s="1"/>
      <c r="Z87" s="1"/>
      <c r="AA87" s="1"/>
      <c r="AB87" s="1"/>
      <c r="AC87" s="1"/>
      <c r="AD87" s="1"/>
      <c r="AE87" s="1"/>
      <c r="AF87" s="3">
        <v>2021</v>
      </c>
      <c r="AG87" t="str">
        <f t="shared" si="1"/>
        <v xml:space="preserve"> 2021</v>
      </c>
      <c r="AI87"/>
    </row>
    <row r="88" spans="1:35" ht="15" x14ac:dyDescent="0.25">
      <c r="A88" s="1">
        <v>87</v>
      </c>
      <c r="B88" s="1"/>
      <c r="C88" s="33"/>
      <c r="D88" s="1"/>
      <c r="E88" s="3" t="s">
        <v>5</v>
      </c>
      <c r="F88" s="1" t="s">
        <v>6</v>
      </c>
      <c r="G88" s="32"/>
      <c r="H88" s="32"/>
      <c r="I88" s="32"/>
      <c r="J88" s="42" t="s">
        <v>403</v>
      </c>
      <c r="K88" s="3"/>
      <c r="L88" s="1"/>
      <c r="M88" s="1"/>
      <c r="N88" s="1"/>
      <c r="O88" s="1"/>
      <c r="P88" s="3"/>
      <c r="Q88" s="1"/>
      <c r="R88" s="1"/>
      <c r="S88" s="1"/>
      <c r="T88" s="33"/>
      <c r="U88" s="1"/>
      <c r="V88" s="1"/>
      <c r="W88" s="1"/>
      <c r="X88" s="1"/>
      <c r="Y88" s="1"/>
      <c r="Z88" s="1"/>
      <c r="AA88" s="1"/>
      <c r="AB88" s="1"/>
      <c r="AC88" s="1"/>
      <c r="AD88" s="1"/>
      <c r="AE88" s="1"/>
      <c r="AF88" s="3">
        <v>2021</v>
      </c>
      <c r="AG88" t="str">
        <f t="shared" si="1"/>
        <v xml:space="preserve"> 2021</v>
      </c>
      <c r="AI88"/>
    </row>
    <row r="89" spans="1:35" ht="15" x14ac:dyDescent="0.25">
      <c r="A89" s="1">
        <v>88</v>
      </c>
      <c r="B89" s="1"/>
      <c r="C89" s="33"/>
      <c r="D89" s="1"/>
      <c r="E89" s="3" t="s">
        <v>5</v>
      </c>
      <c r="F89" s="1" t="s">
        <v>6</v>
      </c>
      <c r="G89" s="32"/>
      <c r="H89" s="32"/>
      <c r="I89" s="32"/>
      <c r="J89" s="42" t="s">
        <v>403</v>
      </c>
      <c r="K89" s="3"/>
      <c r="L89" s="1"/>
      <c r="M89" s="1"/>
      <c r="N89" s="1"/>
      <c r="O89" s="1"/>
      <c r="P89" s="3"/>
      <c r="Q89" s="1"/>
      <c r="R89" s="1"/>
      <c r="S89" s="1"/>
      <c r="T89" s="33"/>
      <c r="U89" s="1"/>
      <c r="V89" s="1"/>
      <c r="W89" s="1"/>
      <c r="X89" s="1"/>
      <c r="Y89" s="1"/>
      <c r="Z89" s="1"/>
      <c r="AA89" s="1"/>
      <c r="AB89" s="1"/>
      <c r="AC89" s="1"/>
      <c r="AD89" s="1"/>
      <c r="AE89" s="1"/>
      <c r="AF89" s="3">
        <v>2021</v>
      </c>
      <c r="AG89" t="str">
        <f t="shared" si="1"/>
        <v xml:space="preserve"> 2021</v>
      </c>
      <c r="AI89"/>
    </row>
    <row r="90" spans="1:35" ht="15" x14ac:dyDescent="0.25">
      <c r="A90" s="1">
        <v>89</v>
      </c>
      <c r="B90" s="1"/>
      <c r="C90" s="33"/>
      <c r="D90" s="1"/>
      <c r="E90" s="3" t="s">
        <v>5</v>
      </c>
      <c r="F90" s="1" t="s">
        <v>6</v>
      </c>
      <c r="G90" s="32"/>
      <c r="H90" s="32"/>
      <c r="I90" s="32"/>
      <c r="J90" s="42" t="s">
        <v>403</v>
      </c>
      <c r="K90" s="3"/>
      <c r="L90" s="1"/>
      <c r="M90" s="1"/>
      <c r="N90" s="1"/>
      <c r="O90" s="1"/>
      <c r="P90" s="3"/>
      <c r="Q90" s="1"/>
      <c r="R90" s="1"/>
      <c r="S90" s="1"/>
      <c r="T90" s="33"/>
      <c r="U90" s="1"/>
      <c r="V90" s="1"/>
      <c r="W90" s="1"/>
      <c r="X90" s="1"/>
      <c r="Y90" s="1"/>
      <c r="Z90" s="1"/>
      <c r="AA90" s="1"/>
      <c r="AB90" s="1"/>
      <c r="AC90" s="1"/>
      <c r="AD90" s="1"/>
      <c r="AE90" s="1"/>
      <c r="AF90" s="3">
        <v>2021</v>
      </c>
      <c r="AG90" t="str">
        <f t="shared" si="1"/>
        <v xml:space="preserve"> 2021</v>
      </c>
      <c r="AI90"/>
    </row>
    <row r="91" spans="1:35" ht="15" x14ac:dyDescent="0.25">
      <c r="A91" s="1">
        <v>90</v>
      </c>
      <c r="B91" s="1"/>
      <c r="C91" s="33"/>
      <c r="D91" s="1"/>
      <c r="E91" s="3" t="s">
        <v>5</v>
      </c>
      <c r="F91" s="1" t="s">
        <v>6</v>
      </c>
      <c r="G91" s="32"/>
      <c r="H91" s="32"/>
      <c r="I91" s="32"/>
      <c r="J91" s="42" t="s">
        <v>403</v>
      </c>
      <c r="K91" s="3"/>
      <c r="L91" s="1"/>
      <c r="M91" s="1"/>
      <c r="N91" s="1"/>
      <c r="O91" s="1"/>
      <c r="P91" s="3"/>
      <c r="Q91" s="1"/>
      <c r="R91" s="1"/>
      <c r="S91" s="1"/>
      <c r="T91" s="33"/>
      <c r="U91" s="1"/>
      <c r="V91" s="1"/>
      <c r="W91" s="1"/>
      <c r="X91" s="1"/>
      <c r="Y91" s="1"/>
      <c r="Z91" s="1"/>
      <c r="AA91" s="1"/>
      <c r="AB91" s="1"/>
      <c r="AC91" s="1"/>
      <c r="AD91" s="1"/>
      <c r="AE91" s="1"/>
      <c r="AF91" s="3">
        <v>2021</v>
      </c>
      <c r="AG91" t="str">
        <f t="shared" si="1"/>
        <v xml:space="preserve"> 2021</v>
      </c>
      <c r="AI91"/>
    </row>
    <row r="92" spans="1:35" ht="15" x14ac:dyDescent="0.25">
      <c r="A92" s="1">
        <v>91</v>
      </c>
      <c r="B92" s="1"/>
      <c r="C92" s="33"/>
      <c r="D92" s="1"/>
      <c r="E92" s="3" t="s">
        <v>5</v>
      </c>
      <c r="F92" s="1" t="s">
        <v>6</v>
      </c>
      <c r="G92" s="32"/>
      <c r="H92" s="32"/>
      <c r="I92" s="32"/>
      <c r="J92" s="42" t="s">
        <v>403</v>
      </c>
      <c r="K92" s="3"/>
      <c r="L92" s="1"/>
      <c r="M92" s="1"/>
      <c r="N92" s="1"/>
      <c r="O92" s="1"/>
      <c r="P92" s="3"/>
      <c r="Q92" s="1"/>
      <c r="R92" s="1"/>
      <c r="S92" s="1"/>
      <c r="T92" s="33"/>
      <c r="U92" s="1"/>
      <c r="V92" s="1"/>
      <c r="W92" s="1"/>
      <c r="X92" s="1"/>
      <c r="Y92" s="1"/>
      <c r="Z92" s="1"/>
      <c r="AA92" s="1"/>
      <c r="AB92" s="1"/>
      <c r="AC92" s="1"/>
      <c r="AD92" s="1"/>
      <c r="AE92" s="1"/>
      <c r="AF92" s="3">
        <v>2021</v>
      </c>
      <c r="AG92" t="str">
        <f t="shared" si="1"/>
        <v xml:space="preserve"> 2021</v>
      </c>
      <c r="AI92"/>
    </row>
    <row r="93" spans="1:35" ht="15" x14ac:dyDescent="0.25">
      <c r="A93" s="1">
        <v>92</v>
      </c>
      <c r="B93" s="1"/>
      <c r="C93" s="33"/>
      <c r="D93" s="1"/>
      <c r="E93" s="3" t="s">
        <v>5</v>
      </c>
      <c r="F93" s="1" t="s">
        <v>6</v>
      </c>
      <c r="G93" s="32"/>
      <c r="H93" s="32"/>
      <c r="I93" s="32"/>
      <c r="J93" s="42" t="s">
        <v>403</v>
      </c>
      <c r="K93" s="3"/>
      <c r="L93" s="1"/>
      <c r="M93" s="1"/>
      <c r="N93" s="1"/>
      <c r="O93" s="1"/>
      <c r="P93" s="3"/>
      <c r="Q93" s="1"/>
      <c r="R93" s="1"/>
      <c r="S93" s="1"/>
      <c r="T93" s="33"/>
      <c r="U93" s="1"/>
      <c r="V93" s="1"/>
      <c r="W93" s="1"/>
      <c r="X93" s="1"/>
      <c r="Y93" s="1"/>
      <c r="Z93" s="1"/>
      <c r="AA93" s="1"/>
      <c r="AB93" s="1"/>
      <c r="AC93" s="1"/>
      <c r="AD93" s="1"/>
      <c r="AE93" s="1"/>
      <c r="AF93" s="3">
        <v>2021</v>
      </c>
      <c r="AG93" t="str">
        <f t="shared" si="1"/>
        <v xml:space="preserve"> 2021</v>
      </c>
      <c r="AI93"/>
    </row>
    <row r="94" spans="1:35" ht="15" x14ac:dyDescent="0.25">
      <c r="A94" s="1">
        <v>93</v>
      </c>
      <c r="B94" s="1"/>
      <c r="C94" s="33"/>
      <c r="D94" s="1"/>
      <c r="E94" s="3" t="s">
        <v>5</v>
      </c>
      <c r="F94" s="1" t="s">
        <v>6</v>
      </c>
      <c r="G94" s="1"/>
      <c r="H94" s="1"/>
      <c r="I94" s="1"/>
      <c r="J94" s="42" t="s">
        <v>403</v>
      </c>
      <c r="K94" s="3"/>
      <c r="L94" s="1"/>
      <c r="M94" s="1"/>
      <c r="N94" s="1"/>
      <c r="O94" s="1"/>
      <c r="P94" s="3"/>
      <c r="Q94" s="1"/>
      <c r="R94" s="1"/>
      <c r="S94" s="1"/>
      <c r="T94" s="33"/>
      <c r="U94" s="1"/>
      <c r="V94" s="1"/>
      <c r="W94" s="1"/>
      <c r="X94" s="1"/>
      <c r="Y94" s="1"/>
      <c r="Z94" s="1"/>
      <c r="AA94" s="1"/>
      <c r="AB94" s="1"/>
      <c r="AC94" s="1"/>
      <c r="AD94" s="1"/>
      <c r="AE94" s="1"/>
      <c r="AF94" s="3">
        <v>2021</v>
      </c>
      <c r="AG94" t="str">
        <f t="shared" si="1"/>
        <v xml:space="preserve"> 2021</v>
      </c>
      <c r="AI94"/>
    </row>
    <row r="95" spans="1:35" ht="15" x14ac:dyDescent="0.25">
      <c r="A95" s="1">
        <v>94</v>
      </c>
      <c r="B95" s="1"/>
      <c r="C95" s="33"/>
      <c r="D95" s="1"/>
      <c r="E95" s="3" t="s">
        <v>5</v>
      </c>
      <c r="F95" s="1" t="s">
        <v>6</v>
      </c>
      <c r="G95" s="1"/>
      <c r="H95" s="1"/>
      <c r="I95" s="1"/>
      <c r="J95" s="42" t="s">
        <v>403</v>
      </c>
      <c r="K95" s="3"/>
      <c r="L95" s="1"/>
      <c r="M95" s="1"/>
      <c r="N95" s="1"/>
      <c r="O95" s="1"/>
      <c r="P95" s="3"/>
      <c r="Q95" s="1"/>
      <c r="R95" s="1"/>
      <c r="S95" s="1"/>
      <c r="T95" s="33"/>
      <c r="U95" s="1"/>
      <c r="V95" s="1"/>
      <c r="W95" s="1"/>
      <c r="X95" s="1"/>
      <c r="Y95" s="1"/>
      <c r="Z95" s="1"/>
      <c r="AA95" s="1"/>
      <c r="AB95" s="1"/>
      <c r="AC95" s="1"/>
      <c r="AD95" s="1"/>
      <c r="AE95" s="1"/>
      <c r="AF95" s="3">
        <v>2021</v>
      </c>
      <c r="AG95" t="str">
        <f t="shared" si="1"/>
        <v xml:space="preserve"> 2021</v>
      </c>
      <c r="AI95"/>
    </row>
    <row r="96" spans="1:35" ht="15" x14ac:dyDescent="0.25">
      <c r="A96" s="1">
        <v>95</v>
      </c>
      <c r="B96" s="1"/>
      <c r="C96" s="33"/>
      <c r="D96" s="1"/>
      <c r="E96" s="3" t="s">
        <v>5</v>
      </c>
      <c r="F96" s="1" t="s">
        <v>6</v>
      </c>
      <c r="G96" s="1"/>
      <c r="H96" s="1"/>
      <c r="I96" s="1"/>
      <c r="J96" s="42" t="s">
        <v>403</v>
      </c>
      <c r="K96" s="3"/>
      <c r="L96" s="1"/>
      <c r="M96" s="1"/>
      <c r="N96" s="1"/>
      <c r="O96" s="1"/>
      <c r="P96" s="3"/>
      <c r="Q96" s="1"/>
      <c r="R96" s="1"/>
      <c r="S96" s="1"/>
      <c r="T96" s="33"/>
      <c r="U96" s="1"/>
      <c r="V96" s="1"/>
      <c r="W96" s="1"/>
      <c r="X96" s="1"/>
      <c r="Y96" s="1"/>
      <c r="Z96" s="1"/>
      <c r="AA96" s="1"/>
      <c r="AB96" s="1"/>
      <c r="AC96" s="1"/>
      <c r="AD96" s="1"/>
      <c r="AE96" s="1"/>
      <c r="AF96" s="3">
        <v>2021</v>
      </c>
      <c r="AG96" t="str">
        <f t="shared" si="1"/>
        <v xml:space="preserve"> 2021</v>
      </c>
      <c r="AI96"/>
    </row>
    <row r="97" spans="1:35" ht="15" x14ac:dyDescent="0.25">
      <c r="A97" s="1">
        <v>96</v>
      </c>
      <c r="B97" s="1"/>
      <c r="C97" s="33"/>
      <c r="D97" s="1"/>
      <c r="E97" s="3" t="s">
        <v>5</v>
      </c>
      <c r="F97" s="1" t="s">
        <v>6</v>
      </c>
      <c r="G97" s="1"/>
      <c r="H97" s="1"/>
      <c r="I97" s="1"/>
      <c r="J97" s="42" t="s">
        <v>403</v>
      </c>
      <c r="K97" s="3"/>
      <c r="L97" s="1"/>
      <c r="M97" s="1"/>
      <c r="N97" s="1"/>
      <c r="O97" s="1"/>
      <c r="P97" s="3"/>
      <c r="Q97" s="1"/>
      <c r="R97" s="1"/>
      <c r="S97" s="1"/>
      <c r="T97" s="33"/>
      <c r="U97" s="1"/>
      <c r="V97" s="1"/>
      <c r="W97" s="1"/>
      <c r="X97" s="1"/>
      <c r="Y97" s="1"/>
      <c r="Z97" s="1"/>
      <c r="AA97" s="1"/>
      <c r="AB97" s="1"/>
      <c r="AC97" s="1"/>
      <c r="AD97" s="1"/>
      <c r="AE97" s="1"/>
      <c r="AF97" s="3">
        <v>2021</v>
      </c>
      <c r="AG97" t="str">
        <f t="shared" si="1"/>
        <v xml:space="preserve"> 2021</v>
      </c>
      <c r="AI97"/>
    </row>
    <row r="98" spans="1:35" ht="15" x14ac:dyDescent="0.25">
      <c r="A98" s="1">
        <v>97</v>
      </c>
      <c r="B98" s="1"/>
      <c r="C98" s="33"/>
      <c r="D98" s="1"/>
      <c r="E98" s="3" t="s">
        <v>5</v>
      </c>
      <c r="F98" s="1" t="s">
        <v>6</v>
      </c>
      <c r="G98" s="1"/>
      <c r="H98" s="1"/>
      <c r="I98" s="1"/>
      <c r="J98" s="42" t="s">
        <v>403</v>
      </c>
      <c r="K98" s="3"/>
      <c r="L98" s="1"/>
      <c r="M98" s="1"/>
      <c r="N98" s="1"/>
      <c r="O98" s="1"/>
      <c r="P98" s="3"/>
      <c r="Q98" s="1"/>
      <c r="R98" s="1"/>
      <c r="S98" s="1"/>
      <c r="T98" s="33"/>
      <c r="U98" s="1"/>
      <c r="V98" s="1"/>
      <c r="W98" s="1"/>
      <c r="X98" s="1"/>
      <c r="Y98" s="1"/>
      <c r="Z98" s="1"/>
      <c r="AA98" s="1"/>
      <c r="AB98" s="1"/>
      <c r="AC98" s="1"/>
      <c r="AD98" s="1"/>
      <c r="AE98" s="1"/>
      <c r="AF98" s="3">
        <v>2021</v>
      </c>
      <c r="AG98" t="str">
        <f t="shared" si="1"/>
        <v xml:space="preserve"> 2021</v>
      </c>
      <c r="AI98"/>
    </row>
    <row r="99" spans="1:35" ht="15" x14ac:dyDescent="0.25">
      <c r="A99" s="1">
        <v>98</v>
      </c>
      <c r="B99" s="1"/>
      <c r="C99" s="33"/>
      <c r="D99" s="1"/>
      <c r="E99" s="3" t="s">
        <v>5</v>
      </c>
      <c r="F99" s="1" t="s">
        <v>6</v>
      </c>
      <c r="G99" s="1"/>
      <c r="H99" s="1"/>
      <c r="I99" s="1"/>
      <c r="J99" s="42" t="s">
        <v>403</v>
      </c>
      <c r="K99" s="3"/>
      <c r="L99" s="1"/>
      <c r="M99" s="1"/>
      <c r="N99" s="1"/>
      <c r="O99" s="1"/>
      <c r="P99" s="3"/>
      <c r="Q99" s="1"/>
      <c r="R99" s="1"/>
      <c r="S99" s="1"/>
      <c r="T99" s="33"/>
      <c r="U99" s="1"/>
      <c r="V99" s="1"/>
      <c r="W99" s="1"/>
      <c r="X99" s="1"/>
      <c r="Y99" s="1"/>
      <c r="Z99" s="1"/>
      <c r="AA99" s="1"/>
      <c r="AB99" s="1"/>
      <c r="AC99" s="1"/>
      <c r="AD99" s="1"/>
      <c r="AE99" s="1"/>
      <c r="AF99" s="3">
        <v>2021</v>
      </c>
      <c r="AG99" t="str">
        <f t="shared" si="1"/>
        <v xml:space="preserve"> 2021</v>
      </c>
      <c r="AI99"/>
    </row>
    <row r="100" spans="1:35" ht="15" x14ac:dyDescent="0.25">
      <c r="A100" s="1">
        <v>99</v>
      </c>
      <c r="B100" s="1"/>
      <c r="C100" s="33"/>
      <c r="D100" s="1"/>
      <c r="E100" s="3" t="s">
        <v>5</v>
      </c>
      <c r="F100" s="1" t="s">
        <v>6</v>
      </c>
      <c r="G100" s="1"/>
      <c r="H100" s="1"/>
      <c r="I100" s="1"/>
      <c r="J100" s="42" t="s">
        <v>403</v>
      </c>
      <c r="K100" s="3"/>
      <c r="L100" s="1"/>
      <c r="M100" s="1"/>
      <c r="N100" s="1"/>
      <c r="O100" s="1"/>
      <c r="P100" s="3"/>
      <c r="Q100" s="1"/>
      <c r="R100" s="1"/>
      <c r="S100" s="1"/>
      <c r="T100" s="33"/>
      <c r="U100" s="1"/>
      <c r="V100" s="1"/>
      <c r="W100" s="1"/>
      <c r="X100" s="1"/>
      <c r="Y100" s="1"/>
      <c r="Z100" s="1"/>
      <c r="AA100" s="1"/>
      <c r="AB100" s="1"/>
      <c r="AC100" s="1"/>
      <c r="AD100" s="1"/>
      <c r="AE100" s="1"/>
      <c r="AF100" s="3">
        <v>2021</v>
      </c>
      <c r="AG100" t="str">
        <f t="shared" si="1"/>
        <v xml:space="preserve"> 2021</v>
      </c>
      <c r="AI100"/>
    </row>
    <row r="101" spans="1:35" ht="15" x14ac:dyDescent="0.25">
      <c r="A101" s="1">
        <v>100</v>
      </c>
      <c r="E101" s="3" t="s">
        <v>5</v>
      </c>
      <c r="F101" s="1" t="s">
        <v>6</v>
      </c>
      <c r="G101" s="1"/>
      <c r="H101" s="1"/>
      <c r="I101" s="1"/>
      <c r="J101" s="42" t="s">
        <v>403</v>
      </c>
      <c r="K101" s="3"/>
      <c r="L101" s="1"/>
      <c r="M101" s="1"/>
      <c r="N101" s="1"/>
      <c r="O101" s="1"/>
      <c r="P101" s="3"/>
      <c r="Q101" s="1"/>
      <c r="R101" s="1"/>
      <c r="S101" s="1"/>
      <c r="T101" s="33"/>
      <c r="U101" s="1"/>
      <c r="V101" s="1"/>
      <c r="W101" s="1"/>
      <c r="X101" s="1"/>
      <c r="Y101" s="1"/>
      <c r="Z101" s="1"/>
      <c r="AA101" s="1"/>
      <c r="AB101" s="1"/>
      <c r="AC101" s="1"/>
      <c r="AD101" s="1"/>
      <c r="AE101" s="1"/>
      <c r="AF101" s="3">
        <v>2021</v>
      </c>
      <c r="AG101" t="str">
        <f t="shared" si="1"/>
        <v xml:space="preserve"> 2021</v>
      </c>
      <c r="AI101"/>
    </row>
  </sheetData>
  <autoFilter ref="A1:AL101" xr:uid="{00000000-0009-0000-0000-000006000000}">
    <filterColumn colId="2">
      <filters blank="1">
        <filter val="Engage"/>
        <filter val="Not Started"/>
        <filter val="RFX"/>
        <filter val="W.I.P"/>
      </filters>
    </filterColumn>
  </autoFilter>
  <conditionalFormatting sqref="A1">
    <cfRule type="duplicateValues" dxfId="37" priority="42"/>
    <cfRule type="duplicateValues" dxfId="36" priority="43"/>
  </conditionalFormatting>
  <conditionalFormatting sqref="E102:E1048576 B1:E1 C101:C1048576 E42 B43:B66 D67:D1048576 B70:B1048576">
    <cfRule type="duplicateValues" dxfId="35" priority="44"/>
    <cfRule type="duplicateValues" dxfId="34" priority="45"/>
  </conditionalFormatting>
  <conditionalFormatting sqref="T1:T2 T40:T46 T48:T1048576">
    <cfRule type="iconSet" priority="41">
      <iconSet showValue="0">
        <cfvo type="percent" val="0"/>
        <cfvo type="num" val="1"/>
        <cfvo type="num" val="2"/>
      </iconSet>
    </cfRule>
  </conditionalFormatting>
  <conditionalFormatting sqref="T39">
    <cfRule type="iconSet" priority="40">
      <iconSet showValue="0">
        <cfvo type="percent" val="0"/>
        <cfvo type="num" val="1"/>
        <cfvo type="num" val="2"/>
      </iconSet>
    </cfRule>
  </conditionalFormatting>
  <conditionalFormatting sqref="T3:T38">
    <cfRule type="iconSet" priority="39">
      <iconSet showValue="0">
        <cfvo type="percent" val="0"/>
        <cfvo type="num" val="1"/>
        <cfvo type="num" val="2"/>
      </iconSet>
    </cfRule>
  </conditionalFormatting>
  <conditionalFormatting sqref="C2 C4:C59 C61:C66 C70:C100">
    <cfRule type="expression" dxfId="33" priority="33">
      <formula>#REF!=$B$3</formula>
    </cfRule>
    <cfRule type="expression" dxfId="32" priority="34">
      <formula>#REF!=#REF!</formula>
    </cfRule>
    <cfRule type="expression" dxfId="31" priority="35">
      <formula>#REF!=$C$3</formula>
    </cfRule>
    <cfRule type="expression" dxfId="30" priority="36">
      <formula>#REF!=$D$3</formula>
    </cfRule>
    <cfRule type="expression" dxfId="29" priority="37">
      <formula>#REF!=$E$3</formula>
    </cfRule>
    <cfRule type="expression" dxfId="28" priority="38">
      <formula>#REF!=$F$3</formula>
    </cfRule>
  </conditionalFormatting>
  <conditionalFormatting sqref="C60">
    <cfRule type="expression" dxfId="27" priority="15">
      <formula>#REF!=$B$3</formula>
    </cfRule>
    <cfRule type="expression" dxfId="26" priority="16">
      <formula>#REF!=#REF!</formula>
    </cfRule>
    <cfRule type="expression" dxfId="25" priority="17">
      <formula>#REF!=$C$3</formula>
    </cfRule>
    <cfRule type="expression" dxfId="24" priority="18">
      <formula>#REF!=$D$3</formula>
    </cfRule>
    <cfRule type="expression" dxfId="23" priority="19">
      <formula>#REF!=$E$3</formula>
    </cfRule>
    <cfRule type="expression" dxfId="22" priority="20">
      <formula>#REF!=$F$3</formula>
    </cfRule>
  </conditionalFormatting>
  <conditionalFormatting sqref="B67:B69">
    <cfRule type="duplicateValues" dxfId="21" priority="13"/>
    <cfRule type="duplicateValues" dxfId="20" priority="14"/>
  </conditionalFormatting>
  <conditionalFormatting sqref="C68:C69">
    <cfRule type="expression" dxfId="19" priority="7">
      <formula>$C68=$B$4</formula>
    </cfRule>
    <cfRule type="expression" dxfId="18" priority="8">
      <formula>$C68=$C$4</formula>
    </cfRule>
    <cfRule type="expression" dxfId="17" priority="9">
      <formula>$C68=$D$4</formula>
    </cfRule>
    <cfRule type="expression" dxfId="16" priority="10">
      <formula>$C68=$E$4</formula>
    </cfRule>
    <cfRule type="expression" dxfId="15" priority="11">
      <formula>$C68=$F$4</formula>
    </cfRule>
    <cfRule type="expression" dxfId="14" priority="12">
      <formula>$C68=$G$4</formula>
    </cfRule>
  </conditionalFormatting>
  <conditionalFormatting sqref="C67">
    <cfRule type="expression" dxfId="13" priority="1">
      <formula>#REF!=$B$3</formula>
    </cfRule>
    <cfRule type="expression" dxfId="12" priority="2">
      <formula>#REF!=#REF!</formula>
    </cfRule>
    <cfRule type="expression" dxfId="11" priority="3">
      <formula>#REF!=$C$3</formula>
    </cfRule>
    <cfRule type="expression" dxfId="10" priority="4">
      <formula>#REF!=$D$3</formula>
    </cfRule>
    <cfRule type="expression" dxfId="9" priority="5">
      <formula>#REF!=$E$3</formula>
    </cfRule>
    <cfRule type="expression" dxfId="8" priority="6">
      <formula>#REF!=$F$3</formula>
    </cfRule>
  </conditionalFormatting>
  <dataValidations count="2">
    <dataValidation type="list" allowBlank="1" showInputMessage="1" showErrorMessage="1" sqref="K2:K31 K39 AE2:AE32 AE39" xr:uid="{00000000-0002-0000-0600-000000000000}">
      <formula1>#REF!</formula1>
    </dataValidation>
    <dataValidation type="list" allowBlank="1" showInputMessage="1" showErrorMessage="1" errorTitle="Error!" error="Incorrect Input Status" sqref="C2:C100" xr:uid="{00000000-0002-0000-0600-000001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errorStyle="warning" allowBlank="1" showInputMessage="1" showErrorMessage="1" error="Select Owner name from the list. Select CANCEL, then press ALT+DOWN ARROW to open the drop-down list, then ENTER to make selection" xr:uid="{00000000-0002-0000-0600-000002000000}">
          <x14:formula1>
            <xm:f>DropDownList!$C$2:$C$50</xm:f>
          </x14:formula1>
          <xm:sqref>J38:J101 J14:J36 J8:J12 J2:J6</xm:sqref>
        </x14:dataValidation>
        <x14:dataValidation type="list" errorStyle="warning" allowBlank="1" showInputMessage="1" showErrorMessage="1" error="Select Owner name from the list. Select CANCEL, then press ALT+DOWN ARROW to open the drop-down list, then ENTER to make selection" xr:uid="{00000000-0002-0000-0600-000003000000}">
          <x14:formula1>
            <xm:f>DropDownList!$C$1:$C$50</xm:f>
          </x14:formula1>
          <xm:sqref>J7 J13 J37</xm:sqref>
        </x14:dataValidation>
        <x14:dataValidation type="list" allowBlank="1" showInputMessage="1" showErrorMessage="1" xr:uid="{00000000-0002-0000-0600-000004000000}">
          <x14:formula1>
            <xm:f>DropDownList!$E$2:$E$38</xm:f>
          </x14:formula1>
          <xm:sqref>G36 F35:G35 F27:F29 F22:F25 F13 F3:F10 F37 F19 G4 F34 F39:F101</xm:sqref>
        </x14:dataValidation>
        <x14:dataValidation type="list" allowBlank="1" showInputMessage="1" showErrorMessage="1" xr:uid="{00000000-0002-0000-0600-000005000000}">
          <x14:formula1>
            <xm:f>DropDownList!$E$2:$E$29</xm:f>
          </x14:formula1>
          <xm:sqref>F2 F11:F12 F14 F16:F18 F21 F30:F32 F38</xm:sqref>
        </x14:dataValidation>
        <x14:dataValidation type="list" allowBlank="1" showInputMessage="1" showErrorMessage="1" xr:uid="{00000000-0002-0000-0600-000006000000}">
          <x14:formula1>
            <xm:f>DropDownList!$D$1:$D$10</xm:f>
          </x14:formula1>
          <xm:sqref>E2:E41 E43:E101</xm:sqref>
        </x14:dataValidation>
        <x14:dataValidation type="list" allowBlank="1" showInputMessage="1" showErrorMessage="1" xr:uid="{00000000-0002-0000-0600-000007000000}">
          <x14:formula1>
            <xm:f>'[OML ALL Apps 04 Sep 2018.xlsx]Lookups'!#REF!</xm:f>
          </x14:formula1>
          <xm:sqref>N11:N13 N15:N17 N19:N20 N22 N24:N26 N2:N4 N6:N9 N29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H341"/>
  <sheetViews>
    <sheetView zoomScale="90" zoomScaleNormal="90" workbookViewId="0">
      <selection activeCell="A76" sqref="A76"/>
    </sheetView>
  </sheetViews>
  <sheetFormatPr defaultRowHeight="14.5" x14ac:dyDescent="0.35"/>
  <cols>
    <col min="1" max="1" width="66.26953125" bestFit="1" customWidth="1"/>
    <col min="2" max="2" width="11.81640625" bestFit="1" customWidth="1"/>
    <col min="3" max="3" width="31.54296875" bestFit="1" customWidth="1"/>
    <col min="4" max="4" width="22.1796875" customWidth="1"/>
    <col min="5" max="5" width="59.1796875" customWidth="1"/>
    <col min="6" max="6" width="82.453125" bestFit="1" customWidth="1"/>
    <col min="7" max="7" width="15.453125" bestFit="1" customWidth="1"/>
    <col min="8" max="8" width="17" customWidth="1"/>
  </cols>
  <sheetData>
    <row r="1" spans="1:8" x14ac:dyDescent="0.35">
      <c r="A1" s="60" t="str">
        <f>'[4]3. SASER Master List'!B1</f>
        <v xml:space="preserve">Name of Initiative </v>
      </c>
      <c r="B1" s="60" t="str">
        <f>'[4]3. SASER Master List'!D1</f>
        <v>Tracking Status</v>
      </c>
      <c r="C1" s="60" t="str">
        <f>'[4]3. SASER Master List'!K1</f>
        <v>Architects</v>
      </c>
      <c r="D1" s="60" t="str">
        <f>'[4]3. SASER Master List'!AO1</f>
        <v>PM / Scrum Master</v>
      </c>
      <c r="E1" s="60" t="s">
        <v>996</v>
      </c>
      <c r="F1" s="60" t="s">
        <v>997</v>
      </c>
      <c r="G1" s="60" t="s">
        <v>998</v>
      </c>
      <c r="H1" s="61" t="s">
        <v>999</v>
      </c>
    </row>
    <row r="2" spans="1:8" ht="29" hidden="1" x14ac:dyDescent="0.35">
      <c r="A2" t="str">
        <f>'3. SASER Master List'!B2</f>
        <v>IDM - Credit Solutions</v>
      </c>
      <c r="B2" s="15" t="str">
        <f>'3. SASER Master List'!D2</f>
        <v>W.I.P</v>
      </c>
      <c r="C2" t="str">
        <f>'3. SASER Master List'!K2</f>
        <v>Craig Cadenhead</v>
      </c>
      <c r="D2" t="str">
        <f>'3. SASER Master List'!AY2</f>
        <v>George Botha</v>
      </c>
      <c r="E2" s="2" t="s">
        <v>1058</v>
      </c>
      <c r="F2" t="s">
        <v>1001</v>
      </c>
      <c r="G2" t="s">
        <v>658</v>
      </c>
      <c r="H2" t="s">
        <v>70</v>
      </c>
    </row>
    <row r="3" spans="1:8" hidden="1" x14ac:dyDescent="0.35">
      <c r="A3" t="str">
        <f>'3. SASER Master List'!B3</f>
        <v>Saving Jar Solution</v>
      </c>
      <c r="B3" s="15" t="str">
        <f>'3. SASER Master List'!D3</f>
        <v>Approved</v>
      </c>
      <c r="C3" t="str">
        <f>'3. SASER Master List'!K3</f>
        <v>Craig Cadenhead</v>
      </c>
      <c r="D3" t="str">
        <f>'3. SASER Master List'!AY3</f>
        <v>Andre Kearns</v>
      </c>
    </row>
    <row r="4" spans="1:8" hidden="1" x14ac:dyDescent="0.35">
      <c r="A4" t="str">
        <f>'3. SASER Master List'!B4</f>
        <v>Kafka Sophia (Isazi)</v>
      </c>
      <c r="B4" s="15" t="str">
        <f>'3. SASER Master List'!D4</f>
        <v>Abandoned</v>
      </c>
      <c r="C4" t="str">
        <f>'3. SASER Master List'!K4</f>
        <v>Legrange Bekker</v>
      </c>
      <c r="D4" t="str">
        <f>'3. SASER Master List'!AY4</f>
        <v>N/A</v>
      </c>
    </row>
    <row r="5" spans="1:8" hidden="1" x14ac:dyDescent="0.35">
      <c r="A5" t="str">
        <f>'3. SASER Master List'!B5</f>
        <v>OCI - Journey</v>
      </c>
      <c r="B5" s="15" t="str">
        <f>'3. SASER Master List'!D5</f>
        <v>Approved</v>
      </c>
      <c r="C5" t="str">
        <f>'3. SASER Master List'!K5</f>
        <v>Garron Stevenson</v>
      </c>
      <c r="D5" t="str">
        <f>'3. SASER Master List'!AY5</f>
        <v>Michelle Swartz</v>
      </c>
    </row>
    <row r="6" spans="1:8" hidden="1" x14ac:dyDescent="0.35">
      <c r="A6" t="str">
        <f>'3. SASER Master List'!B6</f>
        <v>DEP - Web</v>
      </c>
      <c r="B6" s="15" t="str">
        <f>'3. SASER Master List'!D6</f>
        <v>Approved</v>
      </c>
      <c r="C6" t="str">
        <f>'3. SASER Master List'!K6</f>
        <v>Hannes Strydom</v>
      </c>
      <c r="D6" t="str">
        <f>'3. SASER Master List'!AY6</f>
        <v>Michelle Swartz</v>
      </c>
    </row>
    <row r="7" spans="1:8" hidden="1" x14ac:dyDescent="0.35">
      <c r="A7" t="str">
        <f>'3. SASER Master List'!B7</f>
        <v>Wealth Bonus</v>
      </c>
      <c r="B7" s="15" t="str">
        <f>'3. SASER Master List'!D7</f>
        <v>Approved</v>
      </c>
      <c r="C7" t="str">
        <f>'3. SASER Master List'!K7</f>
        <v>Jonathan Froon</v>
      </c>
      <c r="D7" t="str">
        <f>'3. SASER Master List'!AY7</f>
        <v>N/A</v>
      </c>
    </row>
    <row r="8" spans="1:8" hidden="1" x14ac:dyDescent="0.35">
      <c r="A8" t="str">
        <f>'3. SASER Master List'!B8</f>
        <v>Wealth Planner</v>
      </c>
      <c r="B8" s="15" t="str">
        <f>'3. SASER Master List'!D8</f>
        <v>Abandoned</v>
      </c>
      <c r="C8" t="str">
        <f>'3. SASER Master List'!K8</f>
        <v>Garron Stevenson</v>
      </c>
      <c r="D8" t="str">
        <f>'3. SASER Master List'!AY8</f>
        <v>N/A</v>
      </c>
    </row>
    <row r="9" spans="1:8" hidden="1" x14ac:dyDescent="0.35">
      <c r="A9" t="str">
        <f>'3. SASER Master List'!B9</f>
        <v>MIP Modernisation</v>
      </c>
      <c r="B9" s="15" t="str">
        <f>'3. SASER Master List'!D9</f>
        <v>Abandoned</v>
      </c>
      <c r="C9" t="str">
        <f>'3. SASER Master List'!K9</f>
        <v>Nadeem Jacobs</v>
      </c>
      <c r="D9" t="str">
        <f>'3. SASER Master List'!AY9</f>
        <v>N/A</v>
      </c>
    </row>
    <row r="10" spans="1:8" hidden="1" x14ac:dyDescent="0.35">
      <c r="A10" t="str">
        <f>'3. SASER Master List'!B10</f>
        <v>Azure Devops</v>
      </c>
      <c r="B10" s="15" t="str">
        <f>'3. SASER Master List'!D10</f>
        <v>W.I.P</v>
      </c>
      <c r="C10" t="str">
        <f>'3. SASER Master List'!K10</f>
        <v>Matt Ekron</v>
      </c>
      <c r="D10" t="str">
        <f>'3. SASER Master List'!AY10</f>
        <v>TBD</v>
      </c>
      <c r="H10" t="s">
        <v>70</v>
      </c>
    </row>
    <row r="11" spans="1:8" hidden="1" x14ac:dyDescent="0.35">
      <c r="A11" t="str">
        <f>'3. SASER Master List'!B11</f>
        <v>Percolate</v>
      </c>
      <c r="B11" s="15" t="str">
        <f>'3. SASER Master List'!D11</f>
        <v>Abandoned</v>
      </c>
      <c r="C11" t="str">
        <f>'3. SASER Master List'!K11</f>
        <v>TBD</v>
      </c>
      <c r="D11" t="str">
        <f>'3. SASER Master List'!AY11</f>
        <v>N/A</v>
      </c>
    </row>
    <row r="12" spans="1:8" hidden="1" x14ac:dyDescent="0.35">
      <c r="A12" t="str">
        <f>'3. SASER Master List'!B12</f>
        <v>Brandseye</v>
      </c>
      <c r="B12" s="15" t="str">
        <f>'3. SASER Master List'!D12</f>
        <v>Approved</v>
      </c>
      <c r="C12" t="str">
        <f>'3. SASER Master List'!K12</f>
        <v>Craig Cadenhead</v>
      </c>
      <c r="D12" t="str">
        <f>'3. SASER Master List'!AY12</f>
        <v>Isabel Gwebu</v>
      </c>
    </row>
    <row r="13" spans="1:8" hidden="1" x14ac:dyDescent="0.35">
      <c r="A13" t="str">
        <f>'3. SASER Master List'!B13</f>
        <v>ClaimVantage</v>
      </c>
      <c r="B13" s="15" t="str">
        <f>'3. SASER Master List'!D13</f>
        <v>W.I.P</v>
      </c>
      <c r="C13" t="str">
        <f>'3. SASER Master List'!K13</f>
        <v>Jacques Du Plessis</v>
      </c>
      <c r="D13" t="str">
        <f>'3. SASER Master List'!AY13</f>
        <v>Monica Hepplewhite</v>
      </c>
      <c r="E13" t="s">
        <v>1002</v>
      </c>
      <c r="F13" t="s">
        <v>1003</v>
      </c>
    </row>
    <row r="14" spans="1:8" hidden="1" x14ac:dyDescent="0.35">
      <c r="A14" t="str">
        <f>'3. SASER Master List'!B14</f>
        <v>SAP HR Analytics</v>
      </c>
      <c r="B14" s="15" t="str">
        <f>'3. SASER Master List'!D14</f>
        <v>Approved</v>
      </c>
      <c r="C14" t="str">
        <f>'3. SASER Master List'!K14</f>
        <v>Chris Freddy</v>
      </c>
      <c r="D14" t="str">
        <f>'3. SASER Master List'!AY14</f>
        <v>Barry Wheeler</v>
      </c>
    </row>
    <row r="15" spans="1:8" hidden="1" x14ac:dyDescent="0.35">
      <c r="A15" t="str">
        <f>'3. SASER Master List'!B15</f>
        <v>Santam Nostra</v>
      </c>
      <c r="B15" s="15" t="str">
        <f>'3. SASER Master List'!D15</f>
        <v>W.I.P</v>
      </c>
      <c r="C15" t="str">
        <f>'3. SASER Master List'!K15</f>
        <v>Evert Hoff</v>
      </c>
      <c r="D15" t="str">
        <f>'3. SASER Master List'!AY15</f>
        <v>Santam PM</v>
      </c>
      <c r="E15" t="s">
        <v>1004</v>
      </c>
      <c r="H15" t="s">
        <v>70</v>
      </c>
    </row>
    <row r="16" spans="1:8" hidden="1" x14ac:dyDescent="0.35">
      <c r="A16" t="str">
        <f>'3. SASER Master List'!B16</f>
        <v>SAP Question Mark Perception</v>
      </c>
      <c r="B16" s="15" t="str">
        <f>'3. SASER Master List'!D16</f>
        <v>W.I.P</v>
      </c>
      <c r="C16" t="str">
        <f>'3. SASER Master List'!K16</f>
        <v>Chris Freddy</v>
      </c>
      <c r="D16" t="str">
        <f>'3. SASER Master List'!AY16</f>
        <v>Brinly Titus</v>
      </c>
      <c r="E16" t="s">
        <v>1005</v>
      </c>
      <c r="H16" t="s">
        <v>70</v>
      </c>
    </row>
    <row r="17" spans="1:8" hidden="1" x14ac:dyDescent="0.35">
      <c r="A17" t="str">
        <f>'3. SASER Master List'!B17</f>
        <v>Skills Soft</v>
      </c>
      <c r="B17" s="15" t="str">
        <f>'3. SASER Master List'!D17</f>
        <v>W.I.P</v>
      </c>
      <c r="C17" t="str">
        <f>'3. SASER Master List'!K17</f>
        <v>Chris Freddy</v>
      </c>
      <c r="D17" t="str">
        <f>'3. SASER Master List'!AY17</f>
        <v>Barry Wheeler</v>
      </c>
      <c r="E17" t="s">
        <v>1006</v>
      </c>
    </row>
    <row r="18" spans="1:8" hidden="1" x14ac:dyDescent="0.35">
      <c r="A18" t="str">
        <f>'3. SASER Master List'!B18</f>
        <v>SAP Qualtrics</v>
      </c>
      <c r="B18" s="15" t="str">
        <f>'3. SASER Master List'!D18</f>
        <v>Approved</v>
      </c>
      <c r="C18" t="str">
        <f>'3. SASER Master List'!K18</f>
        <v>Chris Freddy</v>
      </c>
      <c r="D18" t="str">
        <f>'3. SASER Master List'!AY18</f>
        <v>Barry Wheeler</v>
      </c>
    </row>
    <row r="19" spans="1:8" hidden="1" x14ac:dyDescent="0.35">
      <c r="A19" t="str">
        <f>'3. SASER Master List'!B19</f>
        <v>WorkFront</v>
      </c>
      <c r="B19" s="15" t="str">
        <f>'3. SASER Master List'!D19</f>
        <v>W.I.P</v>
      </c>
      <c r="C19" t="str">
        <f>'3. SASER Master List'!K19</f>
        <v>Craig Cadenhead</v>
      </c>
      <c r="D19" t="str">
        <f>'3. SASER Master List'!AY19</f>
        <v>Hayley Meyer</v>
      </c>
      <c r="H19" t="s">
        <v>70</v>
      </c>
    </row>
    <row r="20" spans="1:8" hidden="1" x14ac:dyDescent="0.35">
      <c r="A20" t="str">
        <f>'3. SASER Master List'!B20</f>
        <v xml:space="preserve">CA Test Data Management </v>
      </c>
      <c r="B20" s="15" t="str">
        <f>'3. SASER Master List'!D20</f>
        <v>Approved</v>
      </c>
      <c r="C20" t="str">
        <f>'3. SASER Master List'!K20</f>
        <v>Stephan Coetzee</v>
      </c>
      <c r="D20" t="str">
        <f>'3. SASER Master List'!AY20</f>
        <v>N/A</v>
      </c>
    </row>
    <row r="21" spans="1:8" hidden="1" x14ac:dyDescent="0.35">
      <c r="A21" t="str">
        <f>'3. SASER Master List'!B21</f>
        <v>Fluxx</v>
      </c>
      <c r="B21" s="15" t="str">
        <f>'3. SASER Master List'!D21</f>
        <v>W.I.P</v>
      </c>
      <c r="C21" t="str">
        <f>'3. SASER Master List'!K21</f>
        <v>Craig Cadenhead</v>
      </c>
      <c r="D21" t="str">
        <f>'3. SASER Master List'!AY21</f>
        <v>Isabel Gwebu</v>
      </c>
      <c r="F21" t="s">
        <v>1007</v>
      </c>
      <c r="G21" t="s">
        <v>661</v>
      </c>
      <c r="H21" t="s">
        <v>70</v>
      </c>
    </row>
    <row r="22" spans="1:8" hidden="1" x14ac:dyDescent="0.35">
      <c r="A22" t="str">
        <f>'3. SASER Master List'!B22</f>
        <v>ConstellationAI</v>
      </c>
      <c r="B22" s="15" t="str">
        <f>'3. SASER Master List'!D22</f>
        <v>W.I.P</v>
      </c>
      <c r="C22" t="str">
        <f>'3. SASER Master List'!K22</f>
        <v>Zaida Abrahams</v>
      </c>
      <c r="D22" t="str">
        <f>'3. SASER Master List'!AY22</f>
        <v>TBD</v>
      </c>
      <c r="F22" t="s">
        <v>1008</v>
      </c>
      <c r="G22" t="s">
        <v>658</v>
      </c>
      <c r="H22" t="s">
        <v>794</v>
      </c>
    </row>
    <row r="23" spans="1:8" hidden="1" x14ac:dyDescent="0.35">
      <c r="A23" t="str">
        <f>'3. SASER Master List'!B23</f>
        <v>WhatFix</v>
      </c>
      <c r="B23" s="15" t="str">
        <f>'3. SASER Master List'!D23</f>
        <v>Abandoned</v>
      </c>
      <c r="C23" t="str">
        <f>'3. SASER Master List'!K23</f>
        <v>Songezo Nkukwana</v>
      </c>
      <c r="D23" t="str">
        <f>'3. SASER Master List'!AY23</f>
        <v>TBD</v>
      </c>
    </row>
    <row r="24" spans="1:8" ht="29" hidden="1" x14ac:dyDescent="0.35">
      <c r="A24" t="str">
        <f>'3. SASER Master List'!B24</f>
        <v>IDM - Phase 2 (Stitch)</v>
      </c>
      <c r="B24" s="15" t="str">
        <f>'3. SASER Master List'!D24</f>
        <v>W.I.P</v>
      </c>
      <c r="C24" t="str">
        <f>'3. SASER Master List'!K24</f>
        <v>Craig Cadenhead</v>
      </c>
      <c r="D24" t="str">
        <f>'3. SASER Master List'!AY24</f>
        <v>George Botha</v>
      </c>
      <c r="E24" s="2" t="s">
        <v>1058</v>
      </c>
      <c r="F24" t="s">
        <v>1009</v>
      </c>
      <c r="G24" t="s">
        <v>658</v>
      </c>
      <c r="H24" t="s">
        <v>70</v>
      </c>
    </row>
    <row r="25" spans="1:8" hidden="1" x14ac:dyDescent="0.35">
      <c r="A25" t="str">
        <f>'3. SASER Master List'!B25</f>
        <v>Employee App</v>
      </c>
      <c r="B25" s="15" t="str">
        <f>'3. SASER Master List'!D25</f>
        <v>W.I.P</v>
      </c>
      <c r="C25" t="str">
        <f>'3. SASER Master List'!K25</f>
        <v>Chris Freddy</v>
      </c>
      <c r="D25" t="str">
        <f>'3. SASER Master List'!AY25</f>
        <v>Barry Wheeler</v>
      </c>
      <c r="F25" t="s">
        <v>1010</v>
      </c>
      <c r="G25" t="s">
        <v>658</v>
      </c>
      <c r="H25" t="s">
        <v>70</v>
      </c>
    </row>
    <row r="26" spans="1:8" hidden="1" x14ac:dyDescent="0.35">
      <c r="A26" t="str">
        <f>'3. SASER Master List'!B26</f>
        <v>StackState</v>
      </c>
      <c r="B26" s="15" t="str">
        <f>'3. SASER Master List'!D26</f>
        <v>Approved</v>
      </c>
      <c r="C26" t="str">
        <f>'3. SASER Master List'!K26</f>
        <v>Paul Bezuidenhout</v>
      </c>
      <c r="D26" t="str">
        <f>'3. SASER Master List'!AY26</f>
        <v>N/A</v>
      </c>
      <c r="H26" t="s">
        <v>70</v>
      </c>
    </row>
    <row r="27" spans="1:8" hidden="1" x14ac:dyDescent="0.35">
      <c r="A27" t="str">
        <f>'3. SASER Master List'!B27</f>
        <v>Miro</v>
      </c>
      <c r="B27" s="15" t="str">
        <f>'3. SASER Master List'!D27</f>
        <v>Approved</v>
      </c>
      <c r="C27" t="str">
        <f>'3. SASER Master List'!K27</f>
        <v>Sameer Khan</v>
      </c>
      <c r="D27" t="str">
        <f>'3. SASER Master List'!AY27</f>
        <v>N/A</v>
      </c>
    </row>
    <row r="28" spans="1:8" hidden="1" x14ac:dyDescent="0.35">
      <c r="A28" t="str">
        <f>'3. SASER Master List'!B28</f>
        <v>SAP FieldGlass</v>
      </c>
      <c r="B28" s="15" t="str">
        <f>'3. SASER Master List'!D28</f>
        <v>Approved</v>
      </c>
      <c r="C28" t="str">
        <f>'3. SASER Master List'!K28</f>
        <v>Chris Freddy</v>
      </c>
      <c r="D28" t="str">
        <f>'3. SASER Master List'!AY28</f>
        <v>Barry Wheeler</v>
      </c>
    </row>
    <row r="29" spans="1:8" hidden="1" x14ac:dyDescent="0.35">
      <c r="A29" t="str">
        <f>'3. SASER Master List'!B29</f>
        <v>Wellness Solution</v>
      </c>
      <c r="B29" s="15" t="str">
        <f>'3. SASER Master List'!D29</f>
        <v>Approved</v>
      </c>
      <c r="C29" t="str">
        <f>'3. SASER Master List'!K29</f>
        <v>Legrange Bekker</v>
      </c>
      <c r="D29" t="str">
        <f>'3. SASER Master List'!AY29</f>
        <v>Jose Philander</v>
      </c>
    </row>
    <row r="30" spans="1:8" hidden="1" x14ac:dyDescent="0.35">
      <c r="A30" t="str">
        <f>'3. SASER Master List'!B30</f>
        <v>Sanlam: Future of Advice</v>
      </c>
      <c r="B30" s="15" t="str">
        <f>'3. SASER Master List'!D30</f>
        <v>W.I.P</v>
      </c>
      <c r="C30" t="str">
        <f>'3. SASER Master List'!K30</f>
        <v>Hannes Strydom / Rudolf v/d Berg</v>
      </c>
      <c r="D30" t="str">
        <f>'3. SASER Master List'!AY30</f>
        <v>TBD</v>
      </c>
      <c r="E30" t="s">
        <v>1055</v>
      </c>
      <c r="F30" t="s">
        <v>1051</v>
      </c>
      <c r="G30" t="s">
        <v>658</v>
      </c>
    </row>
    <row r="31" spans="1:8" ht="29" hidden="1" x14ac:dyDescent="0.35">
      <c r="A31" t="str">
        <f>'3. SASER Master List'!B31</f>
        <v>Figma</v>
      </c>
      <c r="B31" s="15" t="str">
        <f>'3. SASER Master List'!D31</f>
        <v>Engage</v>
      </c>
      <c r="C31" t="str">
        <f>'3. SASER Master List'!K31</f>
        <v>Craig Cadenhead</v>
      </c>
      <c r="D31" t="str">
        <f>'3. SASER Master List'!AY31</f>
        <v>TBD</v>
      </c>
      <c r="E31" s="2" t="s">
        <v>1049</v>
      </c>
      <c r="F31" t="s">
        <v>1013</v>
      </c>
      <c r="G31" t="s">
        <v>658</v>
      </c>
      <c r="H31" t="s">
        <v>70</v>
      </c>
    </row>
    <row r="32" spans="1:8" hidden="1" x14ac:dyDescent="0.35">
      <c r="A32" t="str">
        <f>'3. SASER Master List'!B32</f>
        <v>Sanlam Campaign Management</v>
      </c>
      <c r="B32" s="15" t="str">
        <f>'3. SASER Master List'!D32</f>
        <v>W.I.P</v>
      </c>
      <c r="C32" t="str">
        <f>'3. SASER Master List'!K32</f>
        <v>Hannes Strydom</v>
      </c>
      <c r="D32" t="str">
        <f>'3. SASER Master List'!AY32</f>
        <v>TBD</v>
      </c>
      <c r="E32" t="s">
        <v>1055</v>
      </c>
      <c r="F32" t="s">
        <v>1051</v>
      </c>
    </row>
    <row r="33" spans="1:8" hidden="1" x14ac:dyDescent="0.35">
      <c r="A33" t="str">
        <f>'3. SASER Master List'!B33</f>
        <v>Lifecheq</v>
      </c>
      <c r="B33" s="15" t="str">
        <f>'3. SASER Master List'!D33</f>
        <v>W.I.P</v>
      </c>
      <c r="C33" t="str">
        <f>'3. SASER Master List'!K33</f>
        <v>Leenesh Singh</v>
      </c>
      <c r="D33" t="str">
        <f>'3. SASER Master List'!AY33</f>
        <v>TBD</v>
      </c>
      <c r="E33" t="s">
        <v>1014</v>
      </c>
      <c r="H33" t="s">
        <v>70</v>
      </c>
    </row>
    <row r="34" spans="1:8" hidden="1" x14ac:dyDescent="0.35">
      <c r="A34" t="str">
        <f>'3. SASER Master List'!B34</f>
        <v>Compliance Management Solution</v>
      </c>
      <c r="B34" s="15" t="str">
        <f>'3. SASER Master List'!D34</f>
        <v>RFX</v>
      </c>
      <c r="C34" t="str">
        <f>'3. SASER Master List'!K34</f>
        <v>TBD</v>
      </c>
      <c r="D34" t="str">
        <f>'3. SASER Master List'!AY34</f>
        <v>TBD</v>
      </c>
      <c r="E34" t="s">
        <v>1015</v>
      </c>
      <c r="G34" t="s">
        <v>1016</v>
      </c>
    </row>
    <row r="35" spans="1:8" hidden="1" x14ac:dyDescent="0.35">
      <c r="A35" t="str">
        <f>'3. SASER Master List'!B35</f>
        <v>ESB Replacement</v>
      </c>
      <c r="B35" s="15" t="str">
        <f>'3. SASER Master List'!D35</f>
        <v>W.I.P</v>
      </c>
      <c r="C35" t="str">
        <f>'3. SASER Master List'!K35</f>
        <v>Albert de Jongh</v>
      </c>
      <c r="D35" t="str">
        <f>'3. SASER Master List'!AY35</f>
        <v>Brinly Titus</v>
      </c>
      <c r="F35" t="s">
        <v>1017</v>
      </c>
      <c r="G35" t="s">
        <v>658</v>
      </c>
    </row>
    <row r="36" spans="1:8" hidden="1" x14ac:dyDescent="0.35">
      <c r="A36" t="str">
        <f>'3. SASER Master List'!B36</f>
        <v>Auth</v>
      </c>
      <c r="B36" s="15" t="str">
        <f>'3. SASER Master List'!D36</f>
        <v>Engage</v>
      </c>
      <c r="C36" t="str">
        <f>'3. SASER Master List'!K36</f>
        <v>Albert de Jongh</v>
      </c>
      <c r="D36" t="str">
        <f>'3. SASER Master List'!AY36</f>
        <v>Brinly Titus</v>
      </c>
      <c r="F36" t="s">
        <v>1018</v>
      </c>
      <c r="G36" t="s">
        <v>658</v>
      </c>
    </row>
    <row r="37" spans="1:8" hidden="1" x14ac:dyDescent="0.35">
      <c r="A37" t="str">
        <f>'3. SASER Master List'!B37</f>
        <v>Chat Platform Project</v>
      </c>
      <c r="B37" s="15" t="str">
        <f>'3. SASER Master List'!D37</f>
        <v>Engage</v>
      </c>
      <c r="C37" t="str">
        <f>'3. SASER Master List'!K37</f>
        <v>Hennie Lemmer</v>
      </c>
      <c r="D37" t="str">
        <f>'3. SASER Master List'!AY37</f>
        <v>Waleed Abduraghmaan</v>
      </c>
      <c r="F37" t="s">
        <v>1018</v>
      </c>
      <c r="H37" t="s">
        <v>794</v>
      </c>
    </row>
    <row r="38" spans="1:8" hidden="1" x14ac:dyDescent="0.35">
      <c r="A38" t="str">
        <f>'3. SASER Master List'!B38</f>
        <v>DEP - Web + WordPress</v>
      </c>
      <c r="B38" s="15" t="str">
        <f>'3. SASER Master List'!D38</f>
        <v>Approved</v>
      </c>
      <c r="C38" t="str">
        <f>'3. SASER Master List'!K38</f>
        <v>Hannes Strydom / Rudolf v/d Berg</v>
      </c>
      <c r="D38" t="str">
        <f>'3. SASER Master List'!AY38</f>
        <v>Michelle Swartz</v>
      </c>
    </row>
    <row r="39" spans="1:8" hidden="1" x14ac:dyDescent="0.35">
      <c r="A39" t="str">
        <f>'3. SASER Master List'!B39</f>
        <v>Duke</v>
      </c>
      <c r="B39" s="15" t="str">
        <f>'3. SASER Master List'!D39</f>
        <v>Approved</v>
      </c>
      <c r="C39" t="str">
        <f>'3. SASER Master List'!K39</f>
        <v>Craig Cadenhead / Sameer Khan</v>
      </c>
      <c r="D39" t="str">
        <f>'3. SASER Master List'!AY39</f>
        <v>N/A</v>
      </c>
    </row>
    <row r="40" spans="1:8" hidden="1" x14ac:dyDescent="0.35">
      <c r="A40" t="str">
        <f>'3. SASER Master List'!B40</f>
        <v>WhizzPass Hotdesking Solution</v>
      </c>
      <c r="B40" s="15" t="str">
        <f>'3. SASER Master List'!D40</f>
        <v>Engage</v>
      </c>
      <c r="C40" t="str">
        <f>'3. SASER Master List'!K40</f>
        <v>Craig Cadenhead</v>
      </c>
      <c r="D40" t="str">
        <f>'3. SASER Master List'!AY40</f>
        <v>TBD</v>
      </c>
      <c r="E40" t="s">
        <v>1019</v>
      </c>
      <c r="F40" t="s">
        <v>1020</v>
      </c>
      <c r="G40" t="s">
        <v>658</v>
      </c>
    </row>
    <row r="41" spans="1:8" hidden="1" x14ac:dyDescent="0.35">
      <c r="A41" t="str">
        <f>'3. SASER Master List'!B41</f>
        <v>Zeplin.io</v>
      </c>
      <c r="B41" s="15" t="str">
        <f>'3. SASER Master List'!D41</f>
        <v>Abandoned</v>
      </c>
      <c r="C41" t="str">
        <f>'3. SASER Master List'!K41</f>
        <v>Craig Cadenhead</v>
      </c>
      <c r="D41" t="str">
        <f>'3. SASER Master List'!AY41</f>
        <v>TBD</v>
      </c>
      <c r="E41" t="s">
        <v>1050</v>
      </c>
      <c r="F41" t="s">
        <v>1021</v>
      </c>
      <c r="G41" t="s">
        <v>658</v>
      </c>
    </row>
    <row r="42" spans="1:8" hidden="1" x14ac:dyDescent="0.35">
      <c r="A42" t="str">
        <f>'3. SASER Master List'!B42</f>
        <v>Office 365 - Windows and MAC</v>
      </c>
      <c r="B42" s="15" t="str">
        <f>'3. SASER Master List'!D42</f>
        <v>Approved</v>
      </c>
      <c r="C42" t="str">
        <f>'3. SASER Master List'!K42</f>
        <v>Craig Cadenhead</v>
      </c>
      <c r="D42" t="str">
        <f>'3. SASER Master List'!AY42</f>
        <v>Reno Finch</v>
      </c>
    </row>
    <row r="43" spans="1:8" hidden="1" x14ac:dyDescent="0.35">
      <c r="A43" t="str">
        <f>'3. SASER Master List'!B43</f>
        <v>Covid-19 App</v>
      </c>
      <c r="B43" s="15" t="str">
        <f>'3. SASER Master List'!D43</f>
        <v>Abandoned</v>
      </c>
      <c r="C43" t="str">
        <f>'3. SASER Master List'!K43</f>
        <v>Zaida Abrahams</v>
      </c>
      <c r="D43" t="str">
        <f>'3. SASER Master List'!AY43</f>
        <v>Denouvre De Beer</v>
      </c>
    </row>
    <row r="44" spans="1:8" hidden="1" x14ac:dyDescent="0.35">
      <c r="A44" t="str">
        <f>'3. SASER Master List'!B44</f>
        <v>Content Management and OnDemand</v>
      </c>
      <c r="B44" s="15" t="str">
        <f>'3. SASER Master List'!D44</f>
        <v>W.I.P</v>
      </c>
      <c r="C44" t="str">
        <f>'3. SASER Master List'!K44</f>
        <v>Sherinne Green-Thompson</v>
      </c>
      <c r="D44" t="str">
        <f>'3. SASER Master List'!AY44</f>
        <v>Chris Hamman</v>
      </c>
      <c r="H44" t="s">
        <v>70</v>
      </c>
    </row>
    <row r="45" spans="1:8" hidden="1" x14ac:dyDescent="0.35">
      <c r="A45" t="str">
        <f>'3. SASER Master List'!B45</f>
        <v>Robot Framework</v>
      </c>
      <c r="B45" s="15" t="str">
        <f>'3. SASER Master List'!D45</f>
        <v>Approved</v>
      </c>
      <c r="C45" t="str">
        <f>'3. SASER Master List'!K45</f>
        <v>Craig Strachan</v>
      </c>
      <c r="D45" t="str">
        <f>'3. SASER Master List'!AY45</f>
        <v>N/A</v>
      </c>
    </row>
    <row r="46" spans="1:8" hidden="1" x14ac:dyDescent="0.35">
      <c r="A46" t="str">
        <f>'3. SASER Master List'!B46</f>
        <v>Fraxses</v>
      </c>
      <c r="B46" s="15" t="str">
        <f>'3. SASER Master List'!D46</f>
        <v>Abandoned</v>
      </c>
      <c r="C46" t="str">
        <f>'3. SASER Master List'!K46</f>
        <v>Annarette Liebenberg</v>
      </c>
      <c r="D46" t="str">
        <f>'3. SASER Master List'!AY46</f>
        <v>N/A</v>
      </c>
    </row>
    <row r="47" spans="1:8" hidden="1" x14ac:dyDescent="0.35">
      <c r="A47" t="str">
        <f>'3. SASER Master List'!B47</f>
        <v>Intralinks</v>
      </c>
      <c r="B47" s="15" t="str">
        <f>'3. SASER Master List'!D47</f>
        <v>Approved</v>
      </c>
      <c r="C47" t="str">
        <f>'3. SASER Master List'!K47</f>
        <v>Craig Cadenhead / Sameer Khan</v>
      </c>
      <c r="D47" t="str">
        <f>'3. SASER Master List'!AY47</f>
        <v>Keelan Francis</v>
      </c>
    </row>
    <row r="48" spans="1:8" hidden="1" x14ac:dyDescent="0.35">
      <c r="A48" t="str">
        <f>'3. SASER Master List'!B48</f>
        <v>Zoom</v>
      </c>
      <c r="B48" s="15" t="str">
        <f>'3. SASER Master List'!D48</f>
        <v>Engage</v>
      </c>
      <c r="C48" t="str">
        <f>'3. SASER Master List'!K48</f>
        <v>TBD</v>
      </c>
      <c r="D48" t="str">
        <f>'3. SASER Master List'!AY48</f>
        <v>TBD</v>
      </c>
      <c r="F48" t="s">
        <v>1022</v>
      </c>
      <c r="G48" t="s">
        <v>658</v>
      </c>
    </row>
    <row r="49" spans="1:8" hidden="1" x14ac:dyDescent="0.35">
      <c r="A49" t="str">
        <f>'3. SASER Master List'!B49</f>
        <v>Mentimeter</v>
      </c>
      <c r="B49" s="15" t="str">
        <f>'3. SASER Master List'!D49</f>
        <v>Engage</v>
      </c>
      <c r="C49" t="str">
        <f>'3. SASER Master List'!K49</f>
        <v>TBD</v>
      </c>
      <c r="D49" t="str">
        <f>'3. SASER Master List'!AY49</f>
        <v>TBD</v>
      </c>
      <c r="E49" t="s">
        <v>1060</v>
      </c>
      <c r="F49" t="s">
        <v>1023</v>
      </c>
      <c r="G49" t="s">
        <v>658</v>
      </c>
    </row>
    <row r="50" spans="1:8" hidden="1" x14ac:dyDescent="0.35">
      <c r="A50" t="str">
        <f>'3. SASER Master List'!B50</f>
        <v>IT Event Management</v>
      </c>
      <c r="B50" s="15" t="str">
        <f>'3. SASER Master List'!D50</f>
        <v>Abandoned</v>
      </c>
      <c r="C50" t="str">
        <f>'3. SASER Master List'!K50</f>
        <v>TBD</v>
      </c>
      <c r="D50" t="str">
        <f>'3. SASER Master List'!AY50</f>
        <v>N/A</v>
      </c>
    </row>
    <row r="51" spans="1:8" hidden="1" x14ac:dyDescent="0.35">
      <c r="A51" t="str">
        <f>'3. SASER Master List'!B51</f>
        <v>Opt In Monster License</v>
      </c>
      <c r="B51" s="15" t="str">
        <f>'3. SASER Master List'!D51</f>
        <v>Engage</v>
      </c>
      <c r="C51" t="str">
        <f>'3. SASER Master List'!K51</f>
        <v>TBD</v>
      </c>
      <c r="D51" t="str">
        <f>'3. SASER Master List'!AY51</f>
        <v>TBD</v>
      </c>
      <c r="F51" t="s">
        <v>1024</v>
      </c>
      <c r="G51" t="s">
        <v>661</v>
      </c>
    </row>
    <row r="52" spans="1:8" hidden="1" x14ac:dyDescent="0.35">
      <c r="A52" t="str">
        <f>'3. SASER Master List'!B52</f>
        <v>Kwaito MS Teams App</v>
      </c>
      <c r="B52" s="15" t="str">
        <f>'3. SASER Master List'!D52</f>
        <v>Not Started</v>
      </c>
      <c r="C52" t="str">
        <f>'3. SASER Master List'!K52</f>
        <v>TBD</v>
      </c>
      <c r="D52" t="str">
        <f>'3. SASER Master List'!AY52</f>
        <v>Chris Hamman</v>
      </c>
      <c r="F52" t="s">
        <v>1025</v>
      </c>
      <c r="G52" t="s">
        <v>658</v>
      </c>
    </row>
    <row r="53" spans="1:8" hidden="1" x14ac:dyDescent="0.35">
      <c r="A53" t="str">
        <f>'3. SASER Master List'!B53</f>
        <v>Kwaito Jira</v>
      </c>
      <c r="B53" s="15" t="str">
        <f>'3. SASER Master List'!D53</f>
        <v>Approved</v>
      </c>
      <c r="C53" t="str">
        <f>'3. SASER Master List'!K53</f>
        <v>TBD</v>
      </c>
      <c r="D53" t="str">
        <f>'3. SASER Master List'!AY53</f>
        <v>Chris Hamman</v>
      </c>
      <c r="H53" t="s">
        <v>70</v>
      </c>
    </row>
    <row r="54" spans="1:8" hidden="1" x14ac:dyDescent="0.35">
      <c r="A54" t="str">
        <f>'3. SASER Master List'!B54</f>
        <v>Kwaito Confluence</v>
      </c>
      <c r="B54" s="15" t="str">
        <f>'3. SASER Master List'!D54</f>
        <v>Engage</v>
      </c>
      <c r="C54" t="str">
        <f>'3. SASER Master List'!K54</f>
        <v>TBD</v>
      </c>
      <c r="D54" t="str">
        <f>'3. SASER Master List'!AY54</f>
        <v>Chris Hamman</v>
      </c>
      <c r="F54" t="s">
        <v>1026</v>
      </c>
    </row>
    <row r="55" spans="1:8" hidden="1" x14ac:dyDescent="0.35">
      <c r="A55" t="str">
        <f>'3. SASER Master List'!B55</f>
        <v>Efficient Elements</v>
      </c>
      <c r="B55" s="15" t="str">
        <f>'3. SASER Master List'!D55</f>
        <v>Approved</v>
      </c>
      <c r="C55" t="str">
        <f>'3. SASER Master List'!K55</f>
        <v>Craig Cadenhead</v>
      </c>
      <c r="D55" t="str">
        <f>'3. SASER Master List'!AY55</f>
        <v>N/A</v>
      </c>
    </row>
    <row r="56" spans="1:8" ht="29" hidden="1" x14ac:dyDescent="0.35">
      <c r="A56" t="str">
        <f>'3. SASER Master List'!B56</f>
        <v>D2C – Leads and Customer</v>
      </c>
      <c r="B56" s="15" t="str">
        <f>'3. SASER Master List'!D56</f>
        <v>Engage</v>
      </c>
      <c r="C56" t="str">
        <f>'3. SASER Master List'!K56</f>
        <v>Sean Kelly</v>
      </c>
      <c r="D56" t="str">
        <f>'3. SASER Master List'!AY56</f>
        <v>TBD</v>
      </c>
      <c r="E56" s="2" t="s">
        <v>1056</v>
      </c>
      <c r="F56" t="s">
        <v>1052</v>
      </c>
      <c r="G56" t="s">
        <v>661</v>
      </c>
    </row>
    <row r="57" spans="1:8" hidden="1" x14ac:dyDescent="0.35">
      <c r="A57" t="str">
        <f>'3. SASER Master List'!B57</f>
        <v>Nasdaq</v>
      </c>
      <c r="B57" s="15" t="str">
        <f>'3. SASER Master List'!D57</f>
        <v>W.I.P</v>
      </c>
      <c r="C57" t="str">
        <f>'3. SASER Master List'!K57</f>
        <v>Architect</v>
      </c>
      <c r="D57" t="str">
        <f>'3. SASER Master List'!AY57</f>
        <v>TBD</v>
      </c>
      <c r="E57" t="s">
        <v>1029</v>
      </c>
    </row>
    <row r="58" spans="1:8" hidden="1" x14ac:dyDescent="0.35">
      <c r="A58" t="str">
        <f>'3. SASER Master List'!B58</f>
        <v>DynamoDB</v>
      </c>
      <c r="B58" s="15" t="str">
        <f>'3. SASER Master List'!D58</f>
        <v>W.I.P</v>
      </c>
      <c r="C58" t="str">
        <f>'3. SASER Master List'!K58</f>
        <v>Jacques Theart</v>
      </c>
      <c r="D58" t="str">
        <f>'3. SASER Master List'!AY58</f>
        <v>TBD</v>
      </c>
      <c r="F58" t="s">
        <v>1030</v>
      </c>
      <c r="G58" t="s">
        <v>658</v>
      </c>
      <c r="H58" t="s">
        <v>70</v>
      </c>
    </row>
    <row r="59" spans="1:8" hidden="1" x14ac:dyDescent="0.35">
      <c r="A59" t="str">
        <f>'3. SASER Master List'!B59</f>
        <v>SAP Enterprise Asset Management (EAM)</v>
      </c>
      <c r="B59" s="15" t="str">
        <f>'3. SASER Master List'!D59</f>
        <v>Approved</v>
      </c>
      <c r="C59" t="str">
        <f>'3. SASER Master List'!K59</f>
        <v>Chris Freddy</v>
      </c>
      <c r="D59" t="str">
        <f>'3. SASER Master List'!AY59</f>
        <v>Barry Wheeler</v>
      </c>
      <c r="F59" t="s">
        <v>1010</v>
      </c>
      <c r="H59" t="s">
        <v>794</v>
      </c>
    </row>
    <row r="60" spans="1:8" hidden="1" x14ac:dyDescent="0.35">
      <c r="A60" t="str">
        <f>'3. SASER Master List'!B60</f>
        <v>Planon</v>
      </c>
      <c r="B60" s="15" t="str">
        <f>'3. SASER Master List'!D60</f>
        <v>W.I.P</v>
      </c>
      <c r="C60" t="str">
        <f>'3. SASER Master List'!K60</f>
        <v>Craig Cadenhead</v>
      </c>
      <c r="D60" t="str">
        <f>'3. SASER Master List'!AY60</f>
        <v>TBD</v>
      </c>
      <c r="E60" t="s">
        <v>1031</v>
      </c>
    </row>
    <row r="61" spans="1:8" hidden="1" x14ac:dyDescent="0.35">
      <c r="A61" t="str">
        <f>'3. SASER Master List'!B61</f>
        <v xml:space="preserve">Exstream Platform Modernisation </v>
      </c>
      <c r="B61" s="15" t="str">
        <f>'3. SASER Master List'!D61</f>
        <v>W.I.P</v>
      </c>
      <c r="C61" t="str">
        <f>'3. SASER Master List'!K61</f>
        <v>Benny Kgati</v>
      </c>
      <c r="D61" t="str">
        <f>'3. SASER Master List'!AY61</f>
        <v>TBD</v>
      </c>
      <c r="E61" t="s">
        <v>1027</v>
      </c>
      <c r="F61" t="s">
        <v>1032</v>
      </c>
      <c r="G61" t="s">
        <v>658</v>
      </c>
    </row>
    <row r="62" spans="1:8" hidden="1" x14ac:dyDescent="0.35">
      <c r="A62" t="str">
        <f>'3. SASER Master List'!B62</f>
        <v>KWAITO Horizon 2 Phase 2 : Data Centre Migration Infrastructure design.</v>
      </c>
      <c r="B62" s="15" t="str">
        <f>'3. SASER Master List'!D62</f>
        <v>Approved</v>
      </c>
      <c r="C62" t="str">
        <f>'3. SASER Master List'!K62</f>
        <v>Johan de Lange</v>
      </c>
      <c r="D62" t="str">
        <f>'3. SASER Master List'!AY62</f>
        <v>Chris Hamman</v>
      </c>
    </row>
    <row r="63" spans="1:8" hidden="1" x14ac:dyDescent="0.35">
      <c r="A63" t="str">
        <f>'3. SASER Master List'!B63</f>
        <v>Event Streaming Platform</v>
      </c>
      <c r="B63" s="15" t="str">
        <f>'3. SASER Master List'!D63</f>
        <v>W.I.P</v>
      </c>
      <c r="C63" t="str">
        <f>'3. SASER Master List'!K63</f>
        <v>Sherinne Green-Thompson</v>
      </c>
      <c r="D63" t="str">
        <f>'3. SASER Master List'!AY63</f>
        <v>Waleed Abduraghmaan</v>
      </c>
      <c r="E63" t="s">
        <v>1027</v>
      </c>
      <c r="F63" t="s">
        <v>1033</v>
      </c>
      <c r="G63" t="s">
        <v>658</v>
      </c>
      <c r="H63" t="s">
        <v>794</v>
      </c>
    </row>
    <row r="64" spans="1:8" hidden="1" x14ac:dyDescent="0.35">
      <c r="A64" t="str">
        <f>'3. SASER Master List'!B64</f>
        <v>Proxy Whitelist in the Cloud</v>
      </c>
      <c r="B64" s="15" t="str">
        <f>'3. SASER Master List'!D64</f>
        <v>Approved</v>
      </c>
      <c r="C64" t="str">
        <f>'3. SASER Master List'!K64</f>
        <v>Henry Stock</v>
      </c>
      <c r="D64" t="str">
        <f>'3. SASER Master List'!AY64</f>
        <v>N/A</v>
      </c>
    </row>
    <row r="65" spans="1:8" hidden="1" x14ac:dyDescent="0.35">
      <c r="A65" t="str">
        <f>'3. SASER Master List'!B65</f>
        <v>CX Conceptual Data Ecosystem Architecture</v>
      </c>
      <c r="B65" s="15" t="str">
        <f>'3. SASER Master List'!D65</f>
        <v>Engage</v>
      </c>
      <c r="C65" t="str">
        <f>'3. SASER Master List'!K65</f>
        <v>Neil Oliver</v>
      </c>
      <c r="D65">
        <f>'3. SASER Master List'!AY65</f>
        <v>0</v>
      </c>
      <c r="E65" t="s">
        <v>1034</v>
      </c>
    </row>
    <row r="66" spans="1:8" hidden="1" x14ac:dyDescent="0.35">
      <c r="A66" t="str">
        <f>'3. SASER Master List'!B66</f>
        <v>SAP Employee Assistance Program(EAP)</v>
      </c>
      <c r="B66" s="15" t="str">
        <f>'3. SASER Master List'!D66</f>
        <v>Not Started</v>
      </c>
      <c r="C66" t="str">
        <f>'3. SASER Master List'!K66</f>
        <v>Chris Freddy</v>
      </c>
      <c r="D66" t="str">
        <f>'3. SASER Master List'!AY66</f>
        <v>Jose Philander</v>
      </c>
      <c r="E66" t="s">
        <v>1035</v>
      </c>
      <c r="F66" t="s">
        <v>1036</v>
      </c>
      <c r="G66" t="s">
        <v>658</v>
      </c>
    </row>
    <row r="67" spans="1:8" hidden="1" x14ac:dyDescent="0.35">
      <c r="A67" t="str">
        <f>'3. SASER Master List'!B67</f>
        <v>D365 Security Integration Pattern</v>
      </c>
      <c r="B67" s="15" t="str">
        <f>'3. SASER Master List'!D67</f>
        <v>Approved</v>
      </c>
      <c r="C67" t="str">
        <f>'3. SASER Master List'!K67</f>
        <v>Architect</v>
      </c>
      <c r="D67" t="str">
        <f>'3. SASER Master List'!AY67</f>
        <v>N/A</v>
      </c>
    </row>
    <row r="68" spans="1:8" hidden="1" x14ac:dyDescent="0.35">
      <c r="A68" t="str">
        <f>'3. SASER Master List'!B68</f>
        <v>Universal Payment Gateway (UPG)</v>
      </c>
      <c r="B68" s="15" t="str">
        <f>'3. SASER Master List'!D68</f>
        <v>Engage</v>
      </c>
      <c r="C68" t="str">
        <f>'3. SASER Master List'!K68</f>
        <v>Architect</v>
      </c>
      <c r="D68" t="str">
        <f>'3. SASER Master List'!AY68</f>
        <v>George Botha</v>
      </c>
      <c r="E68" t="s">
        <v>1059</v>
      </c>
      <c r="F68" t="s">
        <v>1037</v>
      </c>
      <c r="G68" t="s">
        <v>658</v>
      </c>
    </row>
    <row r="69" spans="1:8" hidden="1" x14ac:dyDescent="0.35">
      <c r="A69" t="str">
        <f>'3. SASER Master List'!B69</f>
        <v>BCP \ BCM</v>
      </c>
      <c r="B69" s="15" t="str">
        <f>'3. SASER Master List'!D69</f>
        <v>Engage</v>
      </c>
      <c r="C69" t="str">
        <f>'3. SASER Master List'!K69</f>
        <v>Architect</v>
      </c>
      <c r="D69" t="str">
        <f>'3. SASER Master List'!AY69</f>
        <v>TBD</v>
      </c>
      <c r="E69" t="s">
        <v>1069</v>
      </c>
      <c r="F69" t="s">
        <v>1038</v>
      </c>
      <c r="G69" t="s">
        <v>658</v>
      </c>
    </row>
    <row r="70" spans="1:8" hidden="1" x14ac:dyDescent="0.35">
      <c r="A70" t="str">
        <f>'3. SASER Master List'!B70</f>
        <v>Formstack</v>
      </c>
      <c r="B70" s="15" t="str">
        <f>'3. SASER Master List'!D70</f>
        <v>Engage</v>
      </c>
      <c r="C70" t="str">
        <f>'3. SASER Master List'!K70</f>
        <v>TBD</v>
      </c>
      <c r="D70" t="str">
        <f>'3. SASER Master List'!AY70</f>
        <v>TBD</v>
      </c>
      <c r="E70" t="s">
        <v>1050</v>
      </c>
      <c r="F70" t="s">
        <v>1021</v>
      </c>
      <c r="G70" t="s">
        <v>658</v>
      </c>
    </row>
    <row r="71" spans="1:8" hidden="1" x14ac:dyDescent="0.35">
      <c r="A71" t="str">
        <f>'3. SASER Master List'!B71</f>
        <v>Prisma</v>
      </c>
      <c r="B71" s="15" t="str">
        <f>'3. SASER Master List'!D71</f>
        <v>W.I.P</v>
      </c>
      <c r="C71" t="str">
        <f>'3. SASER Master List'!K71</f>
        <v>TBD</v>
      </c>
      <c r="D71" t="str">
        <f>'3. SASER Master List'!AY71</f>
        <v>TBD</v>
      </c>
      <c r="F71" t="s">
        <v>1039</v>
      </c>
      <c r="G71" t="s">
        <v>658</v>
      </c>
    </row>
    <row r="72" spans="1:8" hidden="1" x14ac:dyDescent="0.35">
      <c r="A72" t="str">
        <f>'3. SASER Master List'!B72</f>
        <v>Corporate Web Solution (Melee)</v>
      </c>
      <c r="B72" s="15" t="str">
        <f>'3. SASER Master List'!D72</f>
        <v>Engage</v>
      </c>
      <c r="C72" t="str">
        <f>'3. SASER Master List'!K72</f>
        <v>TBD</v>
      </c>
      <c r="D72" t="str">
        <f>'3. SASER Master List'!AY72</f>
        <v>TBD</v>
      </c>
      <c r="E72" t="s">
        <v>1070</v>
      </c>
      <c r="F72" t="s">
        <v>1040</v>
      </c>
      <c r="G72" t="s">
        <v>658</v>
      </c>
      <c r="H72" t="s">
        <v>70</v>
      </c>
    </row>
    <row r="73" spans="1:8" hidden="1" x14ac:dyDescent="0.35">
      <c r="A73" t="str">
        <f>'3. SASER Master List'!B73</f>
        <v>LUW Stretch Clustering on VMware vSAN</v>
      </c>
      <c r="B73" s="15" t="str">
        <f>'3. SASER Master List'!D73</f>
        <v>Approved</v>
      </c>
      <c r="C73" t="str">
        <f>'3. SASER Master List'!K73</f>
        <v>Jaco Kotze</v>
      </c>
      <c r="D73" t="str">
        <f>'3. SASER Master List'!AY73</f>
        <v>N/A</v>
      </c>
    </row>
    <row r="74" spans="1:8" hidden="1" x14ac:dyDescent="0.35">
      <c r="A74" t="str">
        <f>'3. SASER Master List'!B74</f>
        <v>TrustOne</v>
      </c>
      <c r="B74" s="15" t="str">
        <f>'3. SASER Master List'!D74</f>
        <v>W.I.P</v>
      </c>
      <c r="C74" t="str">
        <f>'3. SASER Master List'!K74</f>
        <v>Brandon Barends</v>
      </c>
      <c r="D74" t="str">
        <f>'3. SASER Master List'!AY74</f>
        <v>Fikile Mtsweni</v>
      </c>
      <c r="E74" t="s">
        <v>1055</v>
      </c>
      <c r="F74" t="s">
        <v>1053</v>
      </c>
      <c r="G74" t="s">
        <v>658</v>
      </c>
    </row>
    <row r="75" spans="1:8" ht="29" hidden="1" x14ac:dyDescent="0.35">
      <c r="A75" t="str">
        <f>'3. SASER Master List'!B75</f>
        <v>BMC Helix ITSM SaaS POV with BCX</v>
      </c>
      <c r="B75" s="15" t="str">
        <f>'3. SASER Master List'!D75</f>
        <v>W.I.P</v>
      </c>
      <c r="C75" t="str">
        <f>'3. SASER Master List'!K75</f>
        <v>Johan de Lange</v>
      </c>
      <c r="D75" t="str">
        <f>'3. SASER Master List'!AY75</f>
        <v>Grant Blanchard</v>
      </c>
      <c r="E75" s="2" t="s">
        <v>1071</v>
      </c>
      <c r="F75" t="s">
        <v>1042</v>
      </c>
      <c r="G75" t="s">
        <v>658</v>
      </c>
    </row>
    <row r="76" spans="1:8" x14ac:dyDescent="0.35">
      <c r="A76" t="str">
        <f>'3. SASER Master List'!B76</f>
        <v>CIEP D365 Integration Solution for MVP</v>
      </c>
      <c r="B76" s="15" t="str">
        <f>'3. SASER Master List'!D76</f>
        <v>Engage</v>
      </c>
      <c r="C76" t="str">
        <f>'3. SASER Master List'!K76</f>
        <v>Sean Kelly</v>
      </c>
      <c r="D76" t="str">
        <f>'3. SASER Master List'!AY76</f>
        <v xml:space="preserve">Jaco Pienaar </v>
      </c>
    </row>
    <row r="77" spans="1:8" hidden="1" x14ac:dyDescent="0.35">
      <c r="A77" t="str">
        <f>'3. SASER Master List'!B77</f>
        <v>CloudHealth</v>
      </c>
      <c r="B77" s="15" t="str">
        <f>'3. SASER Master List'!D77</f>
        <v>W.I.P</v>
      </c>
      <c r="C77" t="str">
        <f>'3. SASER Master List'!K77</f>
        <v>Architect</v>
      </c>
      <c r="D77" t="str">
        <f>'3. SASER Master List'!AY77</f>
        <v>N/A</v>
      </c>
      <c r="E77" t="s">
        <v>1043</v>
      </c>
      <c r="F77" t="s">
        <v>1044</v>
      </c>
      <c r="G77" t="s">
        <v>658</v>
      </c>
      <c r="H77" t="s">
        <v>70</v>
      </c>
    </row>
    <row r="78" spans="1:8" hidden="1" x14ac:dyDescent="0.35">
      <c r="A78" t="str">
        <f>'3. SASER Master List'!B78</f>
        <v>Fundamental Pricing Solution</v>
      </c>
      <c r="B78" s="15" t="str">
        <f>'3. SASER Master List'!D78</f>
        <v>W.I.P</v>
      </c>
      <c r="C78" t="str">
        <f>'3. SASER Master List'!K78</f>
        <v>Wayne Phillips</v>
      </c>
      <c r="D78" t="str">
        <f>'3. SASER Master List'!AY78</f>
        <v>Rohan Daya</v>
      </c>
      <c r="F78" t="s">
        <v>1045</v>
      </c>
      <c r="G78" t="s">
        <v>658</v>
      </c>
      <c r="H78" t="s">
        <v>70</v>
      </c>
    </row>
    <row r="79" spans="1:8" hidden="1" x14ac:dyDescent="0.35">
      <c r="A79" t="str">
        <f>'3. SASER Master List'!B79</f>
        <v>Rocketseed Email Signature</v>
      </c>
      <c r="B79" s="15" t="str">
        <f>'3. SASER Master List'!D79</f>
        <v>Engage</v>
      </c>
      <c r="C79" t="str">
        <f>'3. SASER Master List'!K79</f>
        <v>Architect</v>
      </c>
      <c r="D79">
        <f>'3. SASER Master List'!AY79</f>
        <v>0</v>
      </c>
      <c r="E79" t="s">
        <v>1046</v>
      </c>
    </row>
    <row r="80" spans="1:8" hidden="1" x14ac:dyDescent="0.35">
      <c r="A80" t="str">
        <f>'3. SASER Master List'!B80</f>
        <v>Magic Orange</v>
      </c>
      <c r="B80" s="15" t="str">
        <f>'3. SASER Master List'!D80</f>
        <v>W.I.P</v>
      </c>
      <c r="C80" t="str">
        <f>'3. SASER Master List'!K80</f>
        <v>Craig Cadenhead</v>
      </c>
      <c r="D80">
        <f>'3. SASER Master List'!AY80</f>
        <v>0</v>
      </c>
      <c r="E80" t="s">
        <v>1047</v>
      </c>
    </row>
    <row r="81" spans="1:7" hidden="1" x14ac:dyDescent="0.35">
      <c r="A81" t="str">
        <f>'3. SASER Master List'!B81</f>
        <v>Scrum Genius</v>
      </c>
      <c r="B81" s="15" t="str">
        <f>'3. SASER Master List'!D81</f>
        <v>Engage</v>
      </c>
      <c r="C81" t="str">
        <f>'3. SASER Master List'!K81</f>
        <v>Marius Ehlers</v>
      </c>
      <c r="D81">
        <f>'3. SASER Master List'!AY81</f>
        <v>0</v>
      </c>
    </row>
    <row r="82" spans="1:7" hidden="1" x14ac:dyDescent="0.35">
      <c r="A82" t="str">
        <f>'3. SASER Master List'!B82</f>
        <v>MS Teams Adobe Plugin</v>
      </c>
      <c r="B82" s="15" t="str">
        <f>'3. SASER Master List'!D82</f>
        <v>Approved</v>
      </c>
      <c r="C82" t="str">
        <f>'3. SASER Master List'!K82</f>
        <v>Johan Jacobs</v>
      </c>
      <c r="D82" t="str">
        <f>'3. SASER Master List'!AY82</f>
        <v>Reno Finch</v>
      </c>
    </row>
    <row r="83" spans="1:7" hidden="1" x14ac:dyDescent="0.35">
      <c r="A83" t="str">
        <f>'3. SASER Master List'!B83</f>
        <v>UEX Platform</v>
      </c>
      <c r="B83" s="15" t="str">
        <f>'3. SASER Master List'!D83</f>
        <v>Engage</v>
      </c>
      <c r="C83" t="str">
        <f>'3. SASER Master List'!K83</f>
        <v>Architect</v>
      </c>
      <c r="D83">
        <f>'3. SASER Master List'!AY83</f>
        <v>0</v>
      </c>
    </row>
    <row r="84" spans="1:7" hidden="1" x14ac:dyDescent="0.35">
      <c r="A84" t="str">
        <f>'3. SASER Master List'!B84</f>
        <v>IRESS Xplan (Client Portal)</v>
      </c>
      <c r="B84" s="15" t="str">
        <f>'3. SASER Master List'!D84</f>
        <v>Not Started</v>
      </c>
      <c r="C84" t="str">
        <f>'3. SASER Master List'!K84</f>
        <v>Rudolf van den Berg</v>
      </c>
      <c r="D84">
        <f>'3. SASER Master List'!AY84</f>
        <v>0</v>
      </c>
      <c r="E84" t="s">
        <v>1055</v>
      </c>
      <c r="F84" t="s">
        <v>1054</v>
      </c>
      <c r="G84" t="s">
        <v>658</v>
      </c>
    </row>
    <row r="85" spans="1:7" hidden="1" x14ac:dyDescent="0.35">
      <c r="A85" t="str">
        <f>'3. SASER Master List'!B85</f>
        <v>Santam Webquote</v>
      </c>
      <c r="B85" s="15" t="str">
        <f>'3. SASER Master List'!D85</f>
        <v>W.I.P</v>
      </c>
      <c r="C85" t="str">
        <f>'3. SASER Master List'!K85</f>
        <v xml:space="preserve">Kumar Jeyaprakasam </v>
      </c>
      <c r="D85" t="str">
        <f>'3. SASER Master List'!AY85</f>
        <v xml:space="preserve">Gretl Schnabel </v>
      </c>
    </row>
    <row r="86" spans="1:7" hidden="1" x14ac:dyDescent="0.35">
      <c r="A86" t="str">
        <f>'3. SASER Master List'!B86</f>
        <v xml:space="preserve">ScrumPoker MS Teams App </v>
      </c>
      <c r="B86" s="15" t="str">
        <f>'3. SASER Master List'!D86</f>
        <v>Not Started</v>
      </c>
      <c r="C86" t="str">
        <f>'3. SASER Master List'!K86</f>
        <v>Johan Jacobs</v>
      </c>
      <c r="D86" t="str">
        <f>'3. SASER Master List'!AY86</f>
        <v>Jacqueline Metrowich</v>
      </c>
    </row>
    <row r="87" spans="1:7" hidden="1" x14ac:dyDescent="0.35">
      <c r="A87" t="str">
        <f>'3. SASER Master List'!B87</f>
        <v>BWise Replacement</v>
      </c>
      <c r="B87" s="15" t="str">
        <f>'3. SASER Master List'!D87</f>
        <v>RFX</v>
      </c>
      <c r="C87" t="str">
        <f>'3. SASER Master List'!K87</f>
        <v>TBD</v>
      </c>
      <c r="D87">
        <f>'3. SASER Master List'!AY87</f>
        <v>0</v>
      </c>
    </row>
    <row r="88" spans="1:7" hidden="1" x14ac:dyDescent="0.35">
      <c r="A88" t="str">
        <f>'3. SASER Master List'!B88</f>
        <v>Internal Audit (New System)</v>
      </c>
      <c r="B88" s="15" t="str">
        <f>'3. SASER Master List'!D88</f>
        <v>RFX</v>
      </c>
      <c r="C88" t="str">
        <f>'3. SASER Master List'!K88</f>
        <v>Craig Cadenhead</v>
      </c>
      <c r="D88">
        <f>'3. SASER Master List'!AY88</f>
        <v>0</v>
      </c>
    </row>
    <row r="89" spans="1:7" hidden="1" x14ac:dyDescent="0.35">
      <c r="A89" t="str">
        <f>'3. SASER Master List'!B89</f>
        <v>Exstream Communication Data Collector</v>
      </c>
      <c r="B89" s="15" t="str">
        <f>'3. SASER Master List'!D89</f>
        <v>Engage</v>
      </c>
      <c r="C89" t="str">
        <f>'3. SASER Master List'!K89</f>
        <v>Jacques Theron</v>
      </c>
      <c r="D89">
        <f>'3. SASER Master List'!AY89</f>
        <v>0</v>
      </c>
    </row>
    <row r="90" spans="1:7" hidden="1" x14ac:dyDescent="0.35">
      <c r="A90" t="str">
        <f>'3. SASER Master List'!B90</f>
        <v>TenFold</v>
      </c>
      <c r="B90" s="15" t="str">
        <f>'3. SASER Master List'!D90</f>
        <v>Not Started</v>
      </c>
      <c r="C90" t="str">
        <f>'3. SASER Master List'!K90</f>
        <v>Architect</v>
      </c>
      <c r="D90">
        <f>'3. SASER Master List'!AY90</f>
        <v>0</v>
      </c>
    </row>
    <row r="91" spans="1:7" hidden="1" x14ac:dyDescent="0.35">
      <c r="A91" t="str">
        <f>'3. SASER Master List'!B91</f>
        <v>MBAM to INTUNE and Azure AD Migration</v>
      </c>
      <c r="B91" s="15" t="str">
        <f>'3. SASER Master List'!D91</f>
        <v>W.I.P</v>
      </c>
      <c r="C91" t="str">
        <f>'3. SASER Master List'!K91</f>
        <v>Architect</v>
      </c>
      <c r="D91">
        <f>'3. SASER Master List'!AY91</f>
        <v>0</v>
      </c>
    </row>
    <row r="92" spans="1:7" hidden="1" x14ac:dyDescent="0.35">
      <c r="A92">
        <f>'3. SASER Master List'!B92</f>
        <v>0</v>
      </c>
      <c r="B92" s="15">
        <f>'3. SASER Master List'!D92</f>
        <v>0</v>
      </c>
      <c r="C92" t="str">
        <f>'3. SASER Master List'!K92</f>
        <v>Architect</v>
      </c>
      <c r="D92">
        <f>'3. SASER Master List'!AY92</f>
        <v>0</v>
      </c>
    </row>
    <row r="93" spans="1:7" hidden="1" x14ac:dyDescent="0.35">
      <c r="A93">
        <f>'3. SASER Master List'!B93</f>
        <v>0</v>
      </c>
      <c r="B93" s="15">
        <f>'3. SASER Master List'!D93</f>
        <v>0</v>
      </c>
      <c r="C93" t="str">
        <f>'3. SASER Master List'!K93</f>
        <v>Architect</v>
      </c>
      <c r="D93">
        <f>'3. SASER Master List'!AY93</f>
        <v>0</v>
      </c>
    </row>
    <row r="94" spans="1:7" hidden="1" x14ac:dyDescent="0.35">
      <c r="A94">
        <f>'3. SASER Master List'!B94</f>
        <v>0</v>
      </c>
      <c r="B94" s="15">
        <f>'3. SASER Master List'!D94</f>
        <v>0</v>
      </c>
      <c r="C94" t="str">
        <f>'3. SASER Master List'!K94</f>
        <v>Architect</v>
      </c>
      <c r="D94">
        <f>'3. SASER Master List'!AY94</f>
        <v>0</v>
      </c>
    </row>
    <row r="95" spans="1:7" hidden="1" x14ac:dyDescent="0.35">
      <c r="A95">
        <f>'3. SASER Master List'!B95</f>
        <v>0</v>
      </c>
      <c r="B95" s="15">
        <f>'3. SASER Master List'!D95</f>
        <v>0</v>
      </c>
      <c r="C95" t="str">
        <f>'3. SASER Master List'!K95</f>
        <v>Architect</v>
      </c>
      <c r="D95">
        <f>'3. SASER Master List'!AY95</f>
        <v>0</v>
      </c>
    </row>
    <row r="96" spans="1:7" hidden="1" x14ac:dyDescent="0.35">
      <c r="A96">
        <f>'3. SASER Master List'!B96</f>
        <v>0</v>
      </c>
      <c r="B96" s="15">
        <f>'3. SASER Master List'!D96</f>
        <v>0</v>
      </c>
      <c r="C96" t="str">
        <f>'3. SASER Master List'!K96</f>
        <v>Architect</v>
      </c>
      <c r="D96">
        <f>'3. SASER Master List'!AY96</f>
        <v>0</v>
      </c>
    </row>
    <row r="97" spans="1:4" hidden="1" x14ac:dyDescent="0.35">
      <c r="A97">
        <f>'3. SASER Master List'!B97</f>
        <v>0</v>
      </c>
      <c r="B97" s="15">
        <f>'3. SASER Master List'!D97</f>
        <v>0</v>
      </c>
      <c r="C97" t="str">
        <f>'3. SASER Master List'!K97</f>
        <v>Architect</v>
      </c>
      <c r="D97">
        <f>'3. SASER Master List'!AY97</f>
        <v>0</v>
      </c>
    </row>
    <row r="98" spans="1:4" hidden="1" x14ac:dyDescent="0.35">
      <c r="A98">
        <f>'3. SASER Master List'!B98</f>
        <v>0</v>
      </c>
      <c r="B98" s="15">
        <f>'3. SASER Master List'!D98</f>
        <v>0</v>
      </c>
      <c r="C98" t="str">
        <f>'3. SASER Master List'!K98</f>
        <v>Architect</v>
      </c>
      <c r="D98">
        <f>'3. SASER Master List'!AY98</f>
        <v>0</v>
      </c>
    </row>
    <row r="99" spans="1:4" hidden="1" x14ac:dyDescent="0.35">
      <c r="A99">
        <f>'3. SASER Master List'!B99</f>
        <v>0</v>
      </c>
      <c r="B99" s="15">
        <f>'3. SASER Master List'!D99</f>
        <v>0</v>
      </c>
      <c r="C99" t="str">
        <f>'3. SASER Master List'!K99</f>
        <v>Architect</v>
      </c>
      <c r="D99">
        <f>'3. SASER Master List'!AY99</f>
        <v>0</v>
      </c>
    </row>
    <row r="100" spans="1:4" hidden="1" x14ac:dyDescent="0.35">
      <c r="A100">
        <f>'3. SASER Master List'!B100</f>
        <v>0</v>
      </c>
      <c r="B100" s="15">
        <f>'3. SASER Master List'!D100</f>
        <v>0</v>
      </c>
      <c r="C100" t="str">
        <f>'3. SASER Master List'!K100</f>
        <v>Architect</v>
      </c>
      <c r="D100">
        <f>'3. SASER Master List'!AY100</f>
        <v>0</v>
      </c>
    </row>
    <row r="101" spans="1:4" hidden="1" x14ac:dyDescent="0.35">
      <c r="A101">
        <f>'3. SASER Master List'!B101</f>
        <v>0</v>
      </c>
      <c r="B101" s="15">
        <f>'3. SASER Master List'!D101</f>
        <v>0</v>
      </c>
      <c r="C101">
        <f>'3. SASER Master List'!K101</f>
        <v>0</v>
      </c>
      <c r="D101">
        <f>'3. SASER Master List'!AY101</f>
        <v>0</v>
      </c>
    </row>
    <row r="102" spans="1:4" hidden="1" x14ac:dyDescent="0.35">
      <c r="A102">
        <f>'3. SASER Master List'!B102</f>
        <v>0</v>
      </c>
      <c r="B102" s="15">
        <f>'3. SASER Master List'!D102</f>
        <v>0</v>
      </c>
      <c r="C102">
        <f>'3. SASER Master List'!K102</f>
        <v>0</v>
      </c>
      <c r="D102">
        <f>'3. SASER Master List'!AY102</f>
        <v>0</v>
      </c>
    </row>
    <row r="103" spans="1:4" hidden="1" x14ac:dyDescent="0.35">
      <c r="A103">
        <f>'3. SASER Master List'!B103</f>
        <v>0</v>
      </c>
      <c r="B103" s="15">
        <f>'3. SASER Master List'!D103</f>
        <v>0</v>
      </c>
      <c r="C103">
        <f>'3. SASER Master List'!K103</f>
        <v>0</v>
      </c>
      <c r="D103">
        <f>'3. SASER Master List'!AY103</f>
        <v>0</v>
      </c>
    </row>
    <row r="104" spans="1:4" hidden="1" x14ac:dyDescent="0.35">
      <c r="A104">
        <f>'3. SASER Master List'!B104</f>
        <v>0</v>
      </c>
      <c r="B104" s="15">
        <f>'3. SASER Master List'!D104</f>
        <v>0</v>
      </c>
      <c r="C104">
        <f>'3. SASER Master List'!K104</f>
        <v>0</v>
      </c>
      <c r="D104">
        <f>'3. SASER Master List'!AY104</f>
        <v>0</v>
      </c>
    </row>
    <row r="105" spans="1:4" hidden="1" x14ac:dyDescent="0.35">
      <c r="A105">
        <f>'3. SASER Master List'!B105</f>
        <v>0</v>
      </c>
      <c r="B105" s="15">
        <f>'3. SASER Master List'!D105</f>
        <v>0</v>
      </c>
      <c r="C105">
        <f>'3. SASER Master List'!K105</f>
        <v>0</v>
      </c>
      <c r="D105">
        <f>'3. SASER Master List'!AY105</f>
        <v>0</v>
      </c>
    </row>
    <row r="106" spans="1:4" hidden="1" x14ac:dyDescent="0.35">
      <c r="A106">
        <f>'3. SASER Master List'!B106</f>
        <v>0</v>
      </c>
      <c r="B106" s="15">
        <f>'3. SASER Master List'!D106</f>
        <v>0</v>
      </c>
      <c r="C106">
        <f>'3. SASER Master List'!K106</f>
        <v>0</v>
      </c>
      <c r="D106">
        <f>'3. SASER Master List'!AY106</f>
        <v>0</v>
      </c>
    </row>
    <row r="107" spans="1:4" hidden="1" x14ac:dyDescent="0.35">
      <c r="A107">
        <f>'3. SASER Master List'!B107</f>
        <v>0</v>
      </c>
      <c r="B107" s="15">
        <f>'3. SASER Master List'!D107</f>
        <v>0</v>
      </c>
      <c r="C107">
        <f>'3. SASER Master List'!K107</f>
        <v>0</v>
      </c>
      <c r="D107">
        <f>'3. SASER Master List'!AY107</f>
        <v>0</v>
      </c>
    </row>
    <row r="108" spans="1:4" hidden="1" x14ac:dyDescent="0.35">
      <c r="A108">
        <f>'3. SASER Master List'!B108</f>
        <v>0</v>
      </c>
      <c r="B108" s="15">
        <f>'3. SASER Master List'!D108</f>
        <v>0</v>
      </c>
      <c r="C108">
        <f>'3. SASER Master List'!K108</f>
        <v>0</v>
      </c>
      <c r="D108">
        <f>'3. SASER Master List'!AY108</f>
        <v>0</v>
      </c>
    </row>
    <row r="109" spans="1:4" hidden="1" x14ac:dyDescent="0.35">
      <c r="A109">
        <f>'3. SASER Master List'!B109</f>
        <v>0</v>
      </c>
      <c r="B109" s="15">
        <f>'3. SASER Master List'!D109</f>
        <v>0</v>
      </c>
      <c r="C109">
        <f>'3. SASER Master List'!K109</f>
        <v>0</v>
      </c>
      <c r="D109">
        <f>'3. SASER Master List'!AY109</f>
        <v>0</v>
      </c>
    </row>
    <row r="110" spans="1:4" hidden="1" x14ac:dyDescent="0.35">
      <c r="A110">
        <f>'3. SASER Master List'!B110</f>
        <v>0</v>
      </c>
      <c r="B110" s="15">
        <f>'3. SASER Master List'!D110</f>
        <v>0</v>
      </c>
      <c r="C110">
        <f>'3. SASER Master List'!K110</f>
        <v>0</v>
      </c>
      <c r="D110">
        <f>'3. SASER Master List'!AY110</f>
        <v>0</v>
      </c>
    </row>
    <row r="111" spans="1:4" hidden="1" x14ac:dyDescent="0.35">
      <c r="A111">
        <f>'3. SASER Master List'!B111</f>
        <v>0</v>
      </c>
      <c r="B111" s="15">
        <f>'3. SASER Master List'!D111</f>
        <v>0</v>
      </c>
      <c r="C111">
        <f>'3. SASER Master List'!K111</f>
        <v>0</v>
      </c>
      <c r="D111">
        <f>'3. SASER Master List'!AY111</f>
        <v>0</v>
      </c>
    </row>
    <row r="112" spans="1:4" hidden="1" x14ac:dyDescent="0.35">
      <c r="A112">
        <f>'3. SASER Master List'!B112</f>
        <v>0</v>
      </c>
      <c r="B112" s="15">
        <f>'3. SASER Master List'!D112</f>
        <v>0</v>
      </c>
      <c r="C112">
        <f>'3. SASER Master List'!K112</f>
        <v>0</v>
      </c>
      <c r="D112">
        <f>'3. SASER Master List'!AY112</f>
        <v>0</v>
      </c>
    </row>
    <row r="113" spans="1:4" hidden="1" x14ac:dyDescent="0.35">
      <c r="A113">
        <f>'3. SASER Master List'!B113</f>
        <v>0</v>
      </c>
      <c r="B113" s="15">
        <f>'3. SASER Master List'!D113</f>
        <v>0</v>
      </c>
      <c r="C113">
        <f>'3. SASER Master List'!K113</f>
        <v>0</v>
      </c>
      <c r="D113">
        <f>'3. SASER Master List'!AY113</f>
        <v>0</v>
      </c>
    </row>
    <row r="114" spans="1:4" hidden="1" x14ac:dyDescent="0.35">
      <c r="A114">
        <f>'3. SASER Master List'!B114</f>
        <v>0</v>
      </c>
      <c r="B114" s="15">
        <f>'3. SASER Master List'!D114</f>
        <v>0</v>
      </c>
      <c r="C114">
        <f>'3. SASER Master List'!K114</f>
        <v>0</v>
      </c>
      <c r="D114">
        <f>'3. SASER Master List'!AY114</f>
        <v>0</v>
      </c>
    </row>
    <row r="115" spans="1:4" hidden="1" x14ac:dyDescent="0.35">
      <c r="A115">
        <f>'3. SASER Master List'!B115</f>
        <v>0</v>
      </c>
      <c r="B115" s="15">
        <f>'3. SASER Master List'!D115</f>
        <v>0</v>
      </c>
      <c r="C115">
        <f>'3. SASER Master List'!K115</f>
        <v>0</v>
      </c>
      <c r="D115">
        <f>'3. SASER Master List'!AY115</f>
        <v>0</v>
      </c>
    </row>
    <row r="116" spans="1:4" hidden="1" x14ac:dyDescent="0.35">
      <c r="A116">
        <f>'3. SASER Master List'!B116</f>
        <v>0</v>
      </c>
      <c r="B116" s="15">
        <f>'3. SASER Master List'!D116</f>
        <v>0</v>
      </c>
      <c r="C116">
        <f>'3. SASER Master List'!K116</f>
        <v>0</v>
      </c>
      <c r="D116">
        <f>'3. SASER Master List'!AY116</f>
        <v>0</v>
      </c>
    </row>
    <row r="117" spans="1:4" hidden="1" x14ac:dyDescent="0.35">
      <c r="A117">
        <f>'3. SASER Master List'!B117</f>
        <v>0</v>
      </c>
      <c r="B117" s="15">
        <f>'3. SASER Master List'!D117</f>
        <v>0</v>
      </c>
      <c r="C117">
        <f>'3. SASER Master List'!K117</f>
        <v>0</v>
      </c>
      <c r="D117">
        <f>'3. SASER Master List'!AY117</f>
        <v>0</v>
      </c>
    </row>
    <row r="118" spans="1:4" hidden="1" x14ac:dyDescent="0.35">
      <c r="A118">
        <f>'3. SASER Master List'!B118</f>
        <v>0</v>
      </c>
      <c r="B118" s="15">
        <f>'3. SASER Master List'!D118</f>
        <v>0</v>
      </c>
      <c r="C118">
        <f>'3. SASER Master List'!K118</f>
        <v>0</v>
      </c>
      <c r="D118">
        <f>'3. SASER Master List'!AY118</f>
        <v>0</v>
      </c>
    </row>
    <row r="119" spans="1:4" hidden="1" x14ac:dyDescent="0.35">
      <c r="A119">
        <f>'3. SASER Master List'!B119</f>
        <v>0</v>
      </c>
      <c r="B119" s="15">
        <f>'3. SASER Master List'!D119</f>
        <v>0</v>
      </c>
      <c r="C119">
        <f>'3. SASER Master List'!K119</f>
        <v>0</v>
      </c>
      <c r="D119">
        <f>'3. SASER Master List'!AY119</f>
        <v>0</v>
      </c>
    </row>
    <row r="120" spans="1:4" hidden="1" x14ac:dyDescent="0.35">
      <c r="A120">
        <f>'3. SASER Master List'!B120</f>
        <v>0</v>
      </c>
      <c r="B120" s="15">
        <f>'3. SASER Master List'!D120</f>
        <v>0</v>
      </c>
      <c r="C120">
        <f>'3. SASER Master List'!K120</f>
        <v>0</v>
      </c>
      <c r="D120">
        <f>'3. SASER Master List'!AY120</f>
        <v>0</v>
      </c>
    </row>
    <row r="121" spans="1:4" hidden="1" x14ac:dyDescent="0.35">
      <c r="A121">
        <f>'3. SASER Master List'!B121</f>
        <v>0</v>
      </c>
      <c r="B121" s="15">
        <f>'3. SASER Master List'!D121</f>
        <v>0</v>
      </c>
      <c r="C121">
        <f>'3. SASER Master List'!K121</f>
        <v>0</v>
      </c>
      <c r="D121">
        <f>'3. SASER Master List'!AY121</f>
        <v>0</v>
      </c>
    </row>
    <row r="122" spans="1:4" hidden="1" x14ac:dyDescent="0.35">
      <c r="A122">
        <f>'3. SASER Master List'!B122</f>
        <v>0</v>
      </c>
      <c r="B122" s="15">
        <f>'3. SASER Master List'!D122</f>
        <v>0</v>
      </c>
      <c r="C122">
        <f>'3. SASER Master List'!K122</f>
        <v>0</v>
      </c>
      <c r="D122">
        <f>'3. SASER Master List'!AY122</f>
        <v>0</v>
      </c>
    </row>
    <row r="123" spans="1:4" hidden="1" x14ac:dyDescent="0.35">
      <c r="A123">
        <f>'3. SASER Master List'!B123</f>
        <v>0</v>
      </c>
      <c r="B123" s="15">
        <f>'3. SASER Master List'!D123</f>
        <v>0</v>
      </c>
      <c r="C123">
        <f>'3. SASER Master List'!K123</f>
        <v>0</v>
      </c>
      <c r="D123">
        <f>'3. SASER Master List'!AY123</f>
        <v>0</v>
      </c>
    </row>
    <row r="124" spans="1:4" hidden="1" x14ac:dyDescent="0.35">
      <c r="A124">
        <f>'3. SASER Master List'!B124</f>
        <v>0</v>
      </c>
      <c r="B124" s="15">
        <f>'3. SASER Master List'!D124</f>
        <v>0</v>
      </c>
      <c r="C124">
        <f>'3. SASER Master List'!K124</f>
        <v>0</v>
      </c>
      <c r="D124">
        <f>'3. SASER Master List'!AY124</f>
        <v>0</v>
      </c>
    </row>
    <row r="125" spans="1:4" hidden="1" x14ac:dyDescent="0.35">
      <c r="A125">
        <f>'3. SASER Master List'!B125</f>
        <v>0</v>
      </c>
      <c r="B125" s="15">
        <f>'3. SASER Master List'!D125</f>
        <v>0</v>
      </c>
      <c r="C125">
        <f>'3. SASER Master List'!K125</f>
        <v>0</v>
      </c>
      <c r="D125">
        <f>'3. SASER Master List'!AY125</f>
        <v>0</v>
      </c>
    </row>
    <row r="126" spans="1:4" hidden="1" x14ac:dyDescent="0.35">
      <c r="A126">
        <f>'3. SASER Master List'!B126</f>
        <v>0</v>
      </c>
      <c r="B126" s="15">
        <f>'3. SASER Master List'!D126</f>
        <v>0</v>
      </c>
      <c r="C126">
        <f>'3. SASER Master List'!K126</f>
        <v>0</v>
      </c>
      <c r="D126">
        <f>'3. SASER Master List'!AY126</f>
        <v>0</v>
      </c>
    </row>
    <row r="127" spans="1:4" hidden="1" x14ac:dyDescent="0.35">
      <c r="A127">
        <f>'3. SASER Master List'!B127</f>
        <v>0</v>
      </c>
      <c r="B127" s="15">
        <f>'3. SASER Master List'!D127</f>
        <v>0</v>
      </c>
      <c r="C127">
        <f>'3. SASER Master List'!K127</f>
        <v>0</v>
      </c>
      <c r="D127">
        <f>'3. SASER Master List'!AY127</f>
        <v>0</v>
      </c>
    </row>
    <row r="128" spans="1:4" hidden="1" x14ac:dyDescent="0.35">
      <c r="A128">
        <f>'3. SASER Master List'!B128</f>
        <v>0</v>
      </c>
      <c r="B128" s="15">
        <f>'3. SASER Master List'!D128</f>
        <v>0</v>
      </c>
      <c r="C128">
        <f>'3. SASER Master List'!K128</f>
        <v>0</v>
      </c>
      <c r="D128">
        <f>'3. SASER Master List'!AY128</f>
        <v>0</v>
      </c>
    </row>
    <row r="129" spans="1:4" hidden="1" x14ac:dyDescent="0.35">
      <c r="A129">
        <f>'3. SASER Master List'!B129</f>
        <v>0</v>
      </c>
      <c r="B129" s="15">
        <f>'3. SASER Master List'!D129</f>
        <v>0</v>
      </c>
      <c r="C129">
        <f>'3. SASER Master List'!K129</f>
        <v>0</v>
      </c>
      <c r="D129">
        <f>'3. SASER Master List'!AY129</f>
        <v>0</v>
      </c>
    </row>
    <row r="130" spans="1:4" hidden="1" x14ac:dyDescent="0.35">
      <c r="A130">
        <f>'3. SASER Master List'!B130</f>
        <v>0</v>
      </c>
      <c r="B130" s="15">
        <f>'3. SASER Master List'!D130</f>
        <v>0</v>
      </c>
      <c r="C130">
        <f>'3. SASER Master List'!K130</f>
        <v>0</v>
      </c>
      <c r="D130">
        <f>'3. SASER Master List'!AY130</f>
        <v>0</v>
      </c>
    </row>
    <row r="131" spans="1:4" hidden="1" x14ac:dyDescent="0.35">
      <c r="A131">
        <f>'3. SASER Master List'!B131</f>
        <v>0</v>
      </c>
      <c r="B131" s="15">
        <f>'3. SASER Master List'!D131</f>
        <v>0</v>
      </c>
      <c r="C131">
        <f>'3. SASER Master List'!K131</f>
        <v>0</v>
      </c>
      <c r="D131">
        <f>'3. SASER Master List'!AY131</f>
        <v>0</v>
      </c>
    </row>
    <row r="132" spans="1:4" hidden="1" x14ac:dyDescent="0.35">
      <c r="A132">
        <f>'3. SASER Master List'!B132</f>
        <v>0</v>
      </c>
      <c r="B132" s="15">
        <f>'3. SASER Master List'!D132</f>
        <v>0</v>
      </c>
      <c r="C132">
        <f>'3. SASER Master List'!K132</f>
        <v>0</v>
      </c>
      <c r="D132">
        <f>'3. SASER Master List'!AY132</f>
        <v>0</v>
      </c>
    </row>
    <row r="133" spans="1:4" hidden="1" x14ac:dyDescent="0.35">
      <c r="A133">
        <f>'3. SASER Master List'!B133</f>
        <v>0</v>
      </c>
      <c r="B133" s="15">
        <f>'3. SASER Master List'!D133</f>
        <v>0</v>
      </c>
      <c r="C133">
        <f>'3. SASER Master List'!K133</f>
        <v>0</v>
      </c>
      <c r="D133">
        <f>'3. SASER Master List'!AY133</f>
        <v>0</v>
      </c>
    </row>
    <row r="134" spans="1:4" hidden="1" x14ac:dyDescent="0.35">
      <c r="A134">
        <f>'3. SASER Master List'!B134</f>
        <v>0</v>
      </c>
      <c r="B134" s="15">
        <f>'3. SASER Master List'!D134</f>
        <v>0</v>
      </c>
      <c r="C134">
        <f>'3. SASER Master List'!K134</f>
        <v>0</v>
      </c>
      <c r="D134">
        <f>'3. SASER Master List'!AY134</f>
        <v>0</v>
      </c>
    </row>
    <row r="135" spans="1:4" hidden="1" x14ac:dyDescent="0.35">
      <c r="A135">
        <f>'3. SASER Master List'!B135</f>
        <v>0</v>
      </c>
      <c r="B135" s="15">
        <f>'3. SASER Master List'!D135</f>
        <v>0</v>
      </c>
      <c r="C135">
        <f>'3. SASER Master List'!K135</f>
        <v>0</v>
      </c>
      <c r="D135">
        <f>'3. SASER Master List'!AY135</f>
        <v>0</v>
      </c>
    </row>
    <row r="136" spans="1:4" hidden="1" x14ac:dyDescent="0.35">
      <c r="A136">
        <f>'3. SASER Master List'!B136</f>
        <v>0</v>
      </c>
      <c r="B136" s="15">
        <f>'3. SASER Master List'!D136</f>
        <v>0</v>
      </c>
      <c r="C136">
        <f>'3. SASER Master List'!K136</f>
        <v>0</v>
      </c>
      <c r="D136">
        <f>'3. SASER Master List'!AY136</f>
        <v>0</v>
      </c>
    </row>
    <row r="137" spans="1:4" hidden="1" x14ac:dyDescent="0.35">
      <c r="A137">
        <f>'3. SASER Master List'!B137</f>
        <v>0</v>
      </c>
      <c r="B137" s="15">
        <f>'3. SASER Master List'!D137</f>
        <v>0</v>
      </c>
      <c r="C137">
        <f>'3. SASER Master List'!K137</f>
        <v>0</v>
      </c>
      <c r="D137">
        <f>'3. SASER Master List'!AY137</f>
        <v>0</v>
      </c>
    </row>
    <row r="138" spans="1:4" hidden="1" x14ac:dyDescent="0.35">
      <c r="A138">
        <f>'3. SASER Master List'!B138</f>
        <v>0</v>
      </c>
      <c r="B138" s="15">
        <f>'3. SASER Master List'!D138</f>
        <v>0</v>
      </c>
      <c r="C138">
        <f>'3. SASER Master List'!K138</f>
        <v>0</v>
      </c>
      <c r="D138">
        <f>'3. SASER Master List'!AY138</f>
        <v>0</v>
      </c>
    </row>
    <row r="139" spans="1:4" hidden="1" x14ac:dyDescent="0.35">
      <c r="A139">
        <f>'3. SASER Master List'!B139</f>
        <v>0</v>
      </c>
      <c r="B139" s="15">
        <f>'3. SASER Master List'!D139</f>
        <v>0</v>
      </c>
      <c r="C139">
        <f>'3. SASER Master List'!K139</f>
        <v>0</v>
      </c>
      <c r="D139">
        <f>'3. SASER Master List'!AY139</f>
        <v>0</v>
      </c>
    </row>
    <row r="140" spans="1:4" hidden="1" x14ac:dyDescent="0.35">
      <c r="A140">
        <f>'3. SASER Master List'!B140</f>
        <v>0</v>
      </c>
      <c r="B140" s="15">
        <f>'3. SASER Master List'!D140</f>
        <v>0</v>
      </c>
      <c r="C140">
        <f>'3. SASER Master List'!K140</f>
        <v>0</v>
      </c>
      <c r="D140">
        <f>'3. SASER Master List'!AY140</f>
        <v>0</v>
      </c>
    </row>
    <row r="141" spans="1:4" hidden="1" x14ac:dyDescent="0.35">
      <c r="A141">
        <f>'3. SASER Master List'!B141</f>
        <v>0</v>
      </c>
      <c r="B141" s="15">
        <f>'3. SASER Master List'!D141</f>
        <v>0</v>
      </c>
      <c r="C141">
        <f>'3. SASER Master List'!K141</f>
        <v>0</v>
      </c>
      <c r="D141">
        <f>'3. SASER Master List'!AY141</f>
        <v>0</v>
      </c>
    </row>
    <row r="142" spans="1:4" hidden="1" x14ac:dyDescent="0.35">
      <c r="A142">
        <f>'3. SASER Master List'!B142</f>
        <v>0</v>
      </c>
      <c r="B142" s="15">
        <f>'3. SASER Master List'!D142</f>
        <v>0</v>
      </c>
      <c r="C142">
        <f>'3. SASER Master List'!K142</f>
        <v>0</v>
      </c>
      <c r="D142">
        <f>'3. SASER Master List'!AY142</f>
        <v>0</v>
      </c>
    </row>
    <row r="143" spans="1:4" hidden="1" x14ac:dyDescent="0.35">
      <c r="A143">
        <f>'3. SASER Master List'!B143</f>
        <v>0</v>
      </c>
      <c r="B143" s="15">
        <f>'3. SASER Master List'!D143</f>
        <v>0</v>
      </c>
      <c r="C143">
        <f>'3. SASER Master List'!K143</f>
        <v>0</v>
      </c>
      <c r="D143">
        <f>'3. SASER Master List'!AY143</f>
        <v>0</v>
      </c>
    </row>
    <row r="144" spans="1:4" hidden="1" x14ac:dyDescent="0.35">
      <c r="A144">
        <f>'3. SASER Master List'!B144</f>
        <v>0</v>
      </c>
      <c r="B144" s="15">
        <f>'3. SASER Master List'!D144</f>
        <v>0</v>
      </c>
      <c r="C144">
        <f>'3. SASER Master List'!K144</f>
        <v>0</v>
      </c>
      <c r="D144">
        <f>'3. SASER Master List'!AY144</f>
        <v>0</v>
      </c>
    </row>
    <row r="145" spans="1:4" hidden="1" x14ac:dyDescent="0.35">
      <c r="A145">
        <f>'3. SASER Master List'!B145</f>
        <v>0</v>
      </c>
      <c r="B145" s="15">
        <f>'3. SASER Master List'!D145</f>
        <v>0</v>
      </c>
      <c r="C145">
        <f>'3. SASER Master List'!K145</f>
        <v>0</v>
      </c>
      <c r="D145">
        <f>'3. SASER Master List'!AY145</f>
        <v>0</v>
      </c>
    </row>
    <row r="146" spans="1:4" hidden="1" x14ac:dyDescent="0.35">
      <c r="A146">
        <f>'3. SASER Master List'!B146</f>
        <v>0</v>
      </c>
      <c r="B146" s="15">
        <f>'3. SASER Master List'!D146</f>
        <v>0</v>
      </c>
      <c r="C146">
        <f>'3. SASER Master List'!K146</f>
        <v>0</v>
      </c>
      <c r="D146">
        <f>'3. SASER Master List'!AY146</f>
        <v>0</v>
      </c>
    </row>
    <row r="147" spans="1:4" hidden="1" x14ac:dyDescent="0.35">
      <c r="A147">
        <f>'3. SASER Master List'!B147</f>
        <v>0</v>
      </c>
      <c r="B147" s="15">
        <f>'3. SASER Master List'!D147</f>
        <v>0</v>
      </c>
      <c r="C147">
        <f>'3. SASER Master List'!K147</f>
        <v>0</v>
      </c>
      <c r="D147">
        <f>'3. SASER Master List'!AY147</f>
        <v>0</v>
      </c>
    </row>
    <row r="148" spans="1:4" hidden="1" x14ac:dyDescent="0.35">
      <c r="A148">
        <f>'3. SASER Master List'!B148</f>
        <v>0</v>
      </c>
      <c r="B148" s="15">
        <f>'3. SASER Master List'!D148</f>
        <v>0</v>
      </c>
      <c r="C148">
        <f>'3. SASER Master List'!K148</f>
        <v>0</v>
      </c>
      <c r="D148">
        <f>'3. SASER Master List'!AY148</f>
        <v>0</v>
      </c>
    </row>
    <row r="149" spans="1:4" hidden="1" x14ac:dyDescent="0.35">
      <c r="A149">
        <f>'3. SASER Master List'!B149</f>
        <v>0</v>
      </c>
      <c r="B149" s="15">
        <f>'3. SASER Master List'!D149</f>
        <v>0</v>
      </c>
      <c r="C149">
        <f>'3. SASER Master List'!K149</f>
        <v>0</v>
      </c>
      <c r="D149">
        <f>'3. SASER Master List'!AY149</f>
        <v>0</v>
      </c>
    </row>
    <row r="150" spans="1:4" hidden="1" x14ac:dyDescent="0.35">
      <c r="A150">
        <f>'3. SASER Master List'!B150</f>
        <v>0</v>
      </c>
      <c r="B150" s="15">
        <f>'3. SASER Master List'!D150</f>
        <v>0</v>
      </c>
      <c r="C150">
        <f>'3. SASER Master List'!K150</f>
        <v>0</v>
      </c>
      <c r="D150">
        <f>'3. SASER Master List'!AY150</f>
        <v>0</v>
      </c>
    </row>
    <row r="151" spans="1:4" hidden="1" x14ac:dyDescent="0.35">
      <c r="A151">
        <f>'3. SASER Master List'!B151</f>
        <v>0</v>
      </c>
      <c r="B151" s="15">
        <f>'3. SASER Master List'!D151</f>
        <v>0</v>
      </c>
      <c r="C151">
        <f>'3. SASER Master List'!K151</f>
        <v>0</v>
      </c>
      <c r="D151">
        <f>'3. SASER Master List'!AY151</f>
        <v>0</v>
      </c>
    </row>
    <row r="152" spans="1:4" hidden="1" x14ac:dyDescent="0.35">
      <c r="A152">
        <f>'3. SASER Master List'!B152</f>
        <v>0</v>
      </c>
      <c r="B152" s="15">
        <f>'3. SASER Master List'!D152</f>
        <v>0</v>
      </c>
      <c r="C152">
        <f>'3. SASER Master List'!K152</f>
        <v>0</v>
      </c>
      <c r="D152">
        <f>'3. SASER Master List'!AY152</f>
        <v>0</v>
      </c>
    </row>
    <row r="153" spans="1:4" hidden="1" x14ac:dyDescent="0.35">
      <c r="A153">
        <f>'3. SASER Master List'!B153</f>
        <v>0</v>
      </c>
      <c r="B153" s="15">
        <f>'3. SASER Master List'!D153</f>
        <v>0</v>
      </c>
      <c r="C153">
        <f>'3. SASER Master List'!K153</f>
        <v>0</v>
      </c>
      <c r="D153">
        <f>'3. SASER Master List'!AY153</f>
        <v>0</v>
      </c>
    </row>
    <row r="154" spans="1:4" hidden="1" x14ac:dyDescent="0.35">
      <c r="A154">
        <f>'3. SASER Master List'!B154</f>
        <v>0</v>
      </c>
      <c r="B154" s="15">
        <f>'3. SASER Master List'!D154</f>
        <v>0</v>
      </c>
      <c r="C154">
        <f>'3. SASER Master List'!K154</f>
        <v>0</v>
      </c>
      <c r="D154">
        <f>'3. SASER Master List'!AY154</f>
        <v>0</v>
      </c>
    </row>
    <row r="155" spans="1:4" hidden="1" x14ac:dyDescent="0.35">
      <c r="A155">
        <f>'3. SASER Master List'!B155</f>
        <v>0</v>
      </c>
      <c r="B155" s="15">
        <f>'3. SASER Master List'!D155</f>
        <v>0</v>
      </c>
      <c r="C155">
        <f>'3. SASER Master List'!K155</f>
        <v>0</v>
      </c>
      <c r="D155">
        <f>'3. SASER Master List'!AY155</f>
        <v>0</v>
      </c>
    </row>
    <row r="156" spans="1:4" hidden="1" x14ac:dyDescent="0.35">
      <c r="A156">
        <f>'3. SASER Master List'!B156</f>
        <v>0</v>
      </c>
      <c r="B156" s="15">
        <f>'3. SASER Master List'!D156</f>
        <v>0</v>
      </c>
      <c r="C156">
        <f>'3. SASER Master List'!K156</f>
        <v>0</v>
      </c>
      <c r="D156">
        <f>'3. SASER Master List'!AY156</f>
        <v>0</v>
      </c>
    </row>
    <row r="157" spans="1:4" hidden="1" x14ac:dyDescent="0.35">
      <c r="A157">
        <f>'3. SASER Master List'!B157</f>
        <v>0</v>
      </c>
      <c r="B157" s="15">
        <f>'3. SASER Master List'!D157</f>
        <v>0</v>
      </c>
      <c r="C157">
        <f>'3. SASER Master List'!K157</f>
        <v>0</v>
      </c>
      <c r="D157">
        <f>'3. SASER Master List'!AY157</f>
        <v>0</v>
      </c>
    </row>
    <row r="158" spans="1:4" hidden="1" x14ac:dyDescent="0.35">
      <c r="A158">
        <f>'3. SASER Master List'!B158</f>
        <v>0</v>
      </c>
      <c r="B158" s="15">
        <f>'3. SASER Master List'!D158</f>
        <v>0</v>
      </c>
      <c r="C158">
        <f>'3. SASER Master List'!K158</f>
        <v>0</v>
      </c>
      <c r="D158">
        <f>'3. SASER Master List'!AY158</f>
        <v>0</v>
      </c>
    </row>
    <row r="159" spans="1:4" hidden="1" x14ac:dyDescent="0.35">
      <c r="A159">
        <f>'3. SASER Master List'!B159</f>
        <v>0</v>
      </c>
      <c r="B159" s="15">
        <f>'3. SASER Master List'!D159</f>
        <v>0</v>
      </c>
      <c r="C159">
        <f>'3. SASER Master List'!K159</f>
        <v>0</v>
      </c>
      <c r="D159">
        <f>'3. SASER Master List'!AY159</f>
        <v>0</v>
      </c>
    </row>
    <row r="160" spans="1:4" hidden="1" x14ac:dyDescent="0.35">
      <c r="A160">
        <f>'3. SASER Master List'!B160</f>
        <v>0</v>
      </c>
      <c r="B160" s="15">
        <f>'3. SASER Master List'!D160</f>
        <v>0</v>
      </c>
      <c r="C160">
        <f>'3. SASER Master List'!K160</f>
        <v>0</v>
      </c>
      <c r="D160">
        <f>'3. SASER Master List'!AY160</f>
        <v>0</v>
      </c>
    </row>
    <row r="161" spans="1:4" hidden="1" x14ac:dyDescent="0.35">
      <c r="A161">
        <f>'3. SASER Master List'!B161</f>
        <v>0</v>
      </c>
      <c r="B161" s="15">
        <f>'3. SASER Master List'!D161</f>
        <v>0</v>
      </c>
      <c r="C161">
        <f>'3. SASER Master List'!K161</f>
        <v>0</v>
      </c>
      <c r="D161">
        <f>'3. SASER Master List'!AY161</f>
        <v>0</v>
      </c>
    </row>
    <row r="162" spans="1:4" hidden="1" x14ac:dyDescent="0.35">
      <c r="A162">
        <f>'3. SASER Master List'!B162</f>
        <v>0</v>
      </c>
      <c r="B162" s="15">
        <f>'3. SASER Master List'!D162</f>
        <v>0</v>
      </c>
      <c r="C162">
        <f>'3. SASER Master List'!K162</f>
        <v>0</v>
      </c>
      <c r="D162">
        <f>'3. SASER Master List'!AY162</f>
        <v>0</v>
      </c>
    </row>
    <row r="163" spans="1:4" hidden="1" x14ac:dyDescent="0.35">
      <c r="A163">
        <f>'3. SASER Master List'!B163</f>
        <v>0</v>
      </c>
      <c r="B163" s="15">
        <f>'3. SASER Master List'!D163</f>
        <v>0</v>
      </c>
      <c r="C163">
        <f>'3. SASER Master List'!K163</f>
        <v>0</v>
      </c>
      <c r="D163">
        <f>'3. SASER Master List'!AY163</f>
        <v>0</v>
      </c>
    </row>
    <row r="164" spans="1:4" hidden="1" x14ac:dyDescent="0.35">
      <c r="A164">
        <f>'3. SASER Master List'!B164</f>
        <v>0</v>
      </c>
      <c r="B164" s="15">
        <f>'3. SASER Master List'!D164</f>
        <v>0</v>
      </c>
      <c r="C164">
        <f>'3. SASER Master List'!K164</f>
        <v>0</v>
      </c>
      <c r="D164">
        <f>'3. SASER Master List'!AY164</f>
        <v>0</v>
      </c>
    </row>
    <row r="165" spans="1:4" hidden="1" x14ac:dyDescent="0.35">
      <c r="A165">
        <f>'3. SASER Master List'!B165</f>
        <v>0</v>
      </c>
      <c r="B165" s="15">
        <f>'3. SASER Master List'!D165</f>
        <v>0</v>
      </c>
      <c r="C165">
        <f>'3. SASER Master List'!K165</f>
        <v>0</v>
      </c>
      <c r="D165">
        <f>'3. SASER Master List'!AY165</f>
        <v>0</v>
      </c>
    </row>
    <row r="166" spans="1:4" hidden="1" x14ac:dyDescent="0.35">
      <c r="A166">
        <f>'3. SASER Master List'!B166</f>
        <v>0</v>
      </c>
      <c r="B166" s="15">
        <f>'3. SASER Master List'!D166</f>
        <v>0</v>
      </c>
      <c r="C166">
        <f>'3. SASER Master List'!K166</f>
        <v>0</v>
      </c>
      <c r="D166">
        <f>'3. SASER Master List'!AY166</f>
        <v>0</v>
      </c>
    </row>
    <row r="167" spans="1:4" hidden="1" x14ac:dyDescent="0.35">
      <c r="A167">
        <f>'3. SASER Master List'!B167</f>
        <v>0</v>
      </c>
      <c r="B167" s="15">
        <f>'3. SASER Master List'!D167</f>
        <v>0</v>
      </c>
      <c r="C167">
        <f>'3. SASER Master List'!K167</f>
        <v>0</v>
      </c>
      <c r="D167">
        <f>'3. SASER Master List'!AY167</f>
        <v>0</v>
      </c>
    </row>
    <row r="168" spans="1:4" hidden="1" x14ac:dyDescent="0.35">
      <c r="A168">
        <f>'3. SASER Master List'!B168</f>
        <v>0</v>
      </c>
      <c r="B168" s="15">
        <f>'3. SASER Master List'!D168</f>
        <v>0</v>
      </c>
      <c r="C168">
        <f>'3. SASER Master List'!K168</f>
        <v>0</v>
      </c>
      <c r="D168">
        <f>'3. SASER Master List'!AY168</f>
        <v>0</v>
      </c>
    </row>
    <row r="169" spans="1:4" hidden="1" x14ac:dyDescent="0.35">
      <c r="A169">
        <f>'3. SASER Master List'!B169</f>
        <v>0</v>
      </c>
      <c r="B169" s="15">
        <f>'3. SASER Master List'!D169</f>
        <v>0</v>
      </c>
      <c r="C169">
        <f>'3. SASER Master List'!K169</f>
        <v>0</v>
      </c>
      <c r="D169">
        <f>'3. SASER Master List'!AY169</f>
        <v>0</v>
      </c>
    </row>
    <row r="170" spans="1:4" hidden="1" x14ac:dyDescent="0.35">
      <c r="A170">
        <f>'3. SASER Master List'!B170</f>
        <v>0</v>
      </c>
      <c r="B170" s="15">
        <f>'3. SASER Master List'!D170</f>
        <v>0</v>
      </c>
      <c r="C170">
        <f>'3. SASER Master List'!K170</f>
        <v>0</v>
      </c>
      <c r="D170">
        <f>'3. SASER Master List'!AY170</f>
        <v>0</v>
      </c>
    </row>
    <row r="171" spans="1:4" hidden="1" x14ac:dyDescent="0.35">
      <c r="A171">
        <f>'3. SASER Master List'!B171</f>
        <v>0</v>
      </c>
      <c r="B171" s="15">
        <f>'3. SASER Master List'!D171</f>
        <v>0</v>
      </c>
      <c r="C171">
        <f>'3. SASER Master List'!K171</f>
        <v>0</v>
      </c>
      <c r="D171">
        <f>'3. SASER Master List'!AY171</f>
        <v>0</v>
      </c>
    </row>
    <row r="172" spans="1:4" hidden="1" x14ac:dyDescent="0.35">
      <c r="A172">
        <f>'3. SASER Master List'!B172</f>
        <v>0</v>
      </c>
      <c r="B172" s="15">
        <f>'3. SASER Master List'!D172</f>
        <v>0</v>
      </c>
      <c r="C172">
        <f>'3. SASER Master List'!K172</f>
        <v>0</v>
      </c>
      <c r="D172">
        <f>'3. SASER Master List'!AY172</f>
        <v>0</v>
      </c>
    </row>
    <row r="173" spans="1:4" hidden="1" x14ac:dyDescent="0.35">
      <c r="A173">
        <f>'3. SASER Master List'!B173</f>
        <v>0</v>
      </c>
      <c r="B173" s="15">
        <f>'3. SASER Master List'!D173</f>
        <v>0</v>
      </c>
      <c r="C173">
        <f>'3. SASER Master List'!K173</f>
        <v>0</v>
      </c>
      <c r="D173">
        <f>'3. SASER Master List'!AY173</f>
        <v>0</v>
      </c>
    </row>
    <row r="174" spans="1:4" hidden="1" x14ac:dyDescent="0.35">
      <c r="A174">
        <f>'3. SASER Master List'!B174</f>
        <v>0</v>
      </c>
      <c r="B174" s="15">
        <f>'3. SASER Master List'!D174</f>
        <v>0</v>
      </c>
      <c r="C174">
        <f>'3. SASER Master List'!K174</f>
        <v>0</v>
      </c>
      <c r="D174">
        <f>'3. SASER Master List'!AY174</f>
        <v>0</v>
      </c>
    </row>
    <row r="175" spans="1:4" hidden="1" x14ac:dyDescent="0.35">
      <c r="A175">
        <f>'3. SASER Master List'!B175</f>
        <v>0</v>
      </c>
      <c r="B175" s="15">
        <f>'3. SASER Master List'!D175</f>
        <v>0</v>
      </c>
      <c r="C175">
        <f>'3. SASER Master List'!K175</f>
        <v>0</v>
      </c>
      <c r="D175">
        <f>'3. SASER Master List'!AY175</f>
        <v>0</v>
      </c>
    </row>
    <row r="176" spans="1:4" hidden="1" x14ac:dyDescent="0.35">
      <c r="A176">
        <f>'3. SASER Master List'!B176</f>
        <v>0</v>
      </c>
      <c r="B176" s="15">
        <f>'3. SASER Master List'!D176</f>
        <v>0</v>
      </c>
      <c r="C176">
        <f>'3. SASER Master List'!K176</f>
        <v>0</v>
      </c>
      <c r="D176">
        <f>'3. SASER Master List'!AY176</f>
        <v>0</v>
      </c>
    </row>
    <row r="177" spans="1:4" hidden="1" x14ac:dyDescent="0.35">
      <c r="A177">
        <f>'3. SASER Master List'!B177</f>
        <v>0</v>
      </c>
      <c r="B177" s="15">
        <f>'3. SASER Master List'!D177</f>
        <v>0</v>
      </c>
      <c r="C177">
        <f>'3. SASER Master List'!K177</f>
        <v>0</v>
      </c>
      <c r="D177">
        <f>'3. SASER Master List'!AY177</f>
        <v>0</v>
      </c>
    </row>
    <row r="178" spans="1:4" hidden="1" x14ac:dyDescent="0.35">
      <c r="A178">
        <f>'3. SASER Master List'!B178</f>
        <v>0</v>
      </c>
      <c r="B178" s="15">
        <f>'3. SASER Master List'!D178</f>
        <v>0</v>
      </c>
      <c r="C178">
        <f>'3. SASER Master List'!K178</f>
        <v>0</v>
      </c>
      <c r="D178">
        <f>'3. SASER Master List'!AY178</f>
        <v>0</v>
      </c>
    </row>
    <row r="179" spans="1:4" hidden="1" x14ac:dyDescent="0.35">
      <c r="A179">
        <f>'3. SASER Master List'!B179</f>
        <v>0</v>
      </c>
      <c r="B179" s="15">
        <f>'3. SASER Master List'!D179</f>
        <v>0</v>
      </c>
      <c r="C179">
        <f>'3. SASER Master List'!K179</f>
        <v>0</v>
      </c>
      <c r="D179">
        <f>'3. SASER Master List'!AY179</f>
        <v>0</v>
      </c>
    </row>
    <row r="180" spans="1:4" hidden="1" x14ac:dyDescent="0.35">
      <c r="A180">
        <f>'3. SASER Master List'!B180</f>
        <v>0</v>
      </c>
      <c r="B180" s="15">
        <f>'3. SASER Master List'!D180</f>
        <v>0</v>
      </c>
      <c r="C180">
        <f>'3. SASER Master List'!K180</f>
        <v>0</v>
      </c>
      <c r="D180">
        <f>'3. SASER Master List'!AY180</f>
        <v>0</v>
      </c>
    </row>
    <row r="181" spans="1:4" hidden="1" x14ac:dyDescent="0.35">
      <c r="A181">
        <f>'3. SASER Master List'!B181</f>
        <v>0</v>
      </c>
      <c r="B181" s="15">
        <f>'3. SASER Master List'!D181</f>
        <v>0</v>
      </c>
      <c r="C181">
        <f>'3. SASER Master List'!K181</f>
        <v>0</v>
      </c>
      <c r="D181">
        <f>'3. SASER Master List'!AY181</f>
        <v>0</v>
      </c>
    </row>
    <row r="182" spans="1:4" hidden="1" x14ac:dyDescent="0.35">
      <c r="A182">
        <f>'3. SASER Master List'!B182</f>
        <v>0</v>
      </c>
      <c r="B182" s="15">
        <f>'3. SASER Master List'!D182</f>
        <v>0</v>
      </c>
      <c r="C182">
        <f>'3. SASER Master List'!K182</f>
        <v>0</v>
      </c>
      <c r="D182">
        <f>'3. SASER Master List'!AY182</f>
        <v>0</v>
      </c>
    </row>
    <row r="183" spans="1:4" hidden="1" x14ac:dyDescent="0.35">
      <c r="A183">
        <f>'3. SASER Master List'!B183</f>
        <v>0</v>
      </c>
      <c r="B183" s="15">
        <f>'3. SASER Master List'!D183</f>
        <v>0</v>
      </c>
      <c r="C183">
        <f>'3. SASER Master List'!K183</f>
        <v>0</v>
      </c>
      <c r="D183">
        <f>'3. SASER Master List'!AY183</f>
        <v>0</v>
      </c>
    </row>
    <row r="184" spans="1:4" hidden="1" x14ac:dyDescent="0.35">
      <c r="A184">
        <f>'3. SASER Master List'!B184</f>
        <v>0</v>
      </c>
      <c r="B184" s="15">
        <f>'3. SASER Master List'!D184</f>
        <v>0</v>
      </c>
      <c r="C184">
        <f>'3. SASER Master List'!K184</f>
        <v>0</v>
      </c>
      <c r="D184">
        <f>'3. SASER Master List'!AY184</f>
        <v>0</v>
      </c>
    </row>
    <row r="185" spans="1:4" hidden="1" x14ac:dyDescent="0.35">
      <c r="A185">
        <f>'3. SASER Master List'!B185</f>
        <v>0</v>
      </c>
      <c r="B185" s="15">
        <f>'3. SASER Master List'!D185</f>
        <v>0</v>
      </c>
      <c r="C185">
        <f>'3. SASER Master List'!K185</f>
        <v>0</v>
      </c>
      <c r="D185">
        <f>'3. SASER Master List'!AY185</f>
        <v>0</v>
      </c>
    </row>
    <row r="186" spans="1:4" hidden="1" x14ac:dyDescent="0.35">
      <c r="A186">
        <f>'3. SASER Master List'!B186</f>
        <v>0</v>
      </c>
      <c r="B186" s="15">
        <f>'3. SASER Master List'!D186</f>
        <v>0</v>
      </c>
      <c r="C186">
        <f>'3. SASER Master List'!K186</f>
        <v>0</v>
      </c>
      <c r="D186">
        <f>'3. SASER Master List'!AY186</f>
        <v>0</v>
      </c>
    </row>
    <row r="187" spans="1:4" hidden="1" x14ac:dyDescent="0.35">
      <c r="A187">
        <f>'3. SASER Master List'!B187</f>
        <v>0</v>
      </c>
      <c r="B187" s="15">
        <f>'3. SASER Master List'!D187</f>
        <v>0</v>
      </c>
      <c r="C187">
        <f>'3. SASER Master List'!K187</f>
        <v>0</v>
      </c>
      <c r="D187">
        <f>'3. SASER Master List'!AY187</f>
        <v>0</v>
      </c>
    </row>
    <row r="188" spans="1:4" hidden="1" x14ac:dyDescent="0.35">
      <c r="A188">
        <f>'3. SASER Master List'!B188</f>
        <v>0</v>
      </c>
      <c r="B188" s="15">
        <f>'3. SASER Master List'!D188</f>
        <v>0</v>
      </c>
      <c r="C188">
        <f>'3. SASER Master List'!K188</f>
        <v>0</v>
      </c>
      <c r="D188">
        <f>'3. SASER Master List'!AY188</f>
        <v>0</v>
      </c>
    </row>
    <row r="189" spans="1:4" hidden="1" x14ac:dyDescent="0.35">
      <c r="A189">
        <f>'3. SASER Master List'!B189</f>
        <v>0</v>
      </c>
      <c r="B189" s="15">
        <f>'3. SASER Master List'!D189</f>
        <v>0</v>
      </c>
      <c r="C189">
        <f>'3. SASER Master List'!K189</f>
        <v>0</v>
      </c>
      <c r="D189">
        <f>'3. SASER Master List'!AY189</f>
        <v>0</v>
      </c>
    </row>
    <row r="190" spans="1:4" hidden="1" x14ac:dyDescent="0.35">
      <c r="A190">
        <f>'3. SASER Master List'!B190</f>
        <v>0</v>
      </c>
      <c r="B190" s="15">
        <f>'3. SASER Master List'!D190</f>
        <v>0</v>
      </c>
      <c r="C190">
        <f>'3. SASER Master List'!K190</f>
        <v>0</v>
      </c>
      <c r="D190">
        <f>'3. SASER Master List'!AY190</f>
        <v>0</v>
      </c>
    </row>
    <row r="191" spans="1:4" hidden="1" x14ac:dyDescent="0.35">
      <c r="A191">
        <f>'3. SASER Master List'!B191</f>
        <v>0</v>
      </c>
      <c r="B191" s="15">
        <f>'3. SASER Master List'!D191</f>
        <v>0</v>
      </c>
      <c r="C191">
        <f>'3. SASER Master List'!K191</f>
        <v>0</v>
      </c>
      <c r="D191">
        <f>'3. SASER Master List'!AY191</f>
        <v>0</v>
      </c>
    </row>
    <row r="192" spans="1:4" hidden="1" x14ac:dyDescent="0.35">
      <c r="A192">
        <f>'3. SASER Master List'!B192</f>
        <v>0</v>
      </c>
      <c r="B192" s="15">
        <f>'3. SASER Master List'!D192</f>
        <v>0</v>
      </c>
      <c r="C192">
        <f>'3. SASER Master List'!K192</f>
        <v>0</v>
      </c>
      <c r="D192">
        <f>'3. SASER Master List'!AY192</f>
        <v>0</v>
      </c>
    </row>
    <row r="193" spans="1:4" hidden="1" x14ac:dyDescent="0.35">
      <c r="A193">
        <f>'3. SASER Master List'!B193</f>
        <v>0</v>
      </c>
      <c r="B193" s="15">
        <f>'3. SASER Master List'!D193</f>
        <v>0</v>
      </c>
      <c r="C193">
        <f>'3. SASER Master List'!K193</f>
        <v>0</v>
      </c>
      <c r="D193">
        <f>'3. SASER Master List'!AY193</f>
        <v>0</v>
      </c>
    </row>
    <row r="194" spans="1:4" hidden="1" x14ac:dyDescent="0.35">
      <c r="A194">
        <f>'3. SASER Master List'!B194</f>
        <v>0</v>
      </c>
      <c r="B194" s="15">
        <f>'3. SASER Master List'!D194</f>
        <v>0</v>
      </c>
      <c r="C194">
        <f>'3. SASER Master List'!K194</f>
        <v>0</v>
      </c>
      <c r="D194">
        <f>'3. SASER Master List'!AY194</f>
        <v>0</v>
      </c>
    </row>
    <row r="195" spans="1:4" hidden="1" x14ac:dyDescent="0.35">
      <c r="A195">
        <f>'3. SASER Master List'!B195</f>
        <v>0</v>
      </c>
      <c r="B195" s="15">
        <f>'3. SASER Master List'!D195</f>
        <v>0</v>
      </c>
      <c r="C195">
        <f>'3. SASER Master List'!K195</f>
        <v>0</v>
      </c>
      <c r="D195">
        <f>'3. SASER Master List'!AY195</f>
        <v>0</v>
      </c>
    </row>
    <row r="196" spans="1:4" hidden="1" x14ac:dyDescent="0.35">
      <c r="A196">
        <f>'3. SASER Master List'!B196</f>
        <v>0</v>
      </c>
      <c r="B196" s="15">
        <f>'3. SASER Master List'!D196</f>
        <v>0</v>
      </c>
      <c r="C196">
        <f>'3. SASER Master List'!K196</f>
        <v>0</v>
      </c>
      <c r="D196">
        <f>'3. SASER Master List'!AY196</f>
        <v>0</v>
      </c>
    </row>
    <row r="197" spans="1:4" hidden="1" x14ac:dyDescent="0.35">
      <c r="A197">
        <f>'3. SASER Master List'!B197</f>
        <v>0</v>
      </c>
      <c r="B197" s="15">
        <f>'3. SASER Master List'!D197</f>
        <v>0</v>
      </c>
      <c r="C197">
        <f>'3. SASER Master List'!K197</f>
        <v>0</v>
      </c>
      <c r="D197">
        <f>'3. SASER Master List'!AY197</f>
        <v>0</v>
      </c>
    </row>
    <row r="198" spans="1:4" hidden="1" x14ac:dyDescent="0.35">
      <c r="A198">
        <f>'3. SASER Master List'!B198</f>
        <v>0</v>
      </c>
      <c r="B198" s="15">
        <f>'3. SASER Master List'!D198</f>
        <v>0</v>
      </c>
      <c r="C198">
        <f>'3. SASER Master List'!K198</f>
        <v>0</v>
      </c>
      <c r="D198">
        <f>'3. SASER Master List'!AY198</f>
        <v>0</v>
      </c>
    </row>
    <row r="199" spans="1:4" hidden="1" x14ac:dyDescent="0.35">
      <c r="A199">
        <f>'3. SASER Master List'!B199</f>
        <v>0</v>
      </c>
      <c r="B199" s="15">
        <f>'3. SASER Master List'!D199</f>
        <v>0</v>
      </c>
      <c r="C199">
        <f>'3. SASER Master List'!K199</f>
        <v>0</v>
      </c>
      <c r="D199">
        <f>'3. SASER Master List'!AY199</f>
        <v>0</v>
      </c>
    </row>
    <row r="200" spans="1:4" hidden="1" x14ac:dyDescent="0.35">
      <c r="A200">
        <f>'3. SASER Master List'!B200</f>
        <v>0</v>
      </c>
      <c r="B200" s="15">
        <f>'3. SASER Master List'!D200</f>
        <v>0</v>
      </c>
      <c r="C200">
        <f>'3. SASER Master List'!K200</f>
        <v>0</v>
      </c>
      <c r="D200">
        <f>'3. SASER Master List'!AY200</f>
        <v>0</v>
      </c>
    </row>
    <row r="201" spans="1:4" hidden="1" x14ac:dyDescent="0.35">
      <c r="A201">
        <f>'3. SASER Master List'!B201</f>
        <v>0</v>
      </c>
      <c r="B201" s="15">
        <f>'3. SASER Master List'!D201</f>
        <v>0</v>
      </c>
      <c r="C201">
        <f>'3. SASER Master List'!K201</f>
        <v>0</v>
      </c>
      <c r="D201">
        <f>'3. SASER Master List'!AY201</f>
        <v>0</v>
      </c>
    </row>
    <row r="202" spans="1:4" hidden="1" x14ac:dyDescent="0.35">
      <c r="A202">
        <f>'3. SASER Master List'!B202</f>
        <v>0</v>
      </c>
      <c r="B202" s="15">
        <f>'3. SASER Master List'!D202</f>
        <v>0</v>
      </c>
      <c r="C202">
        <f>'3. SASER Master List'!K202</f>
        <v>0</v>
      </c>
      <c r="D202">
        <f>'3. SASER Master List'!AY202</f>
        <v>0</v>
      </c>
    </row>
    <row r="203" spans="1:4" hidden="1" x14ac:dyDescent="0.35">
      <c r="A203">
        <f>'3. SASER Master List'!B203</f>
        <v>0</v>
      </c>
      <c r="B203" s="15">
        <f>'3. SASER Master List'!D203</f>
        <v>0</v>
      </c>
      <c r="C203">
        <f>'3. SASER Master List'!K203</f>
        <v>0</v>
      </c>
      <c r="D203">
        <f>'3. SASER Master List'!AY203</f>
        <v>0</v>
      </c>
    </row>
    <row r="204" spans="1:4" hidden="1" x14ac:dyDescent="0.35">
      <c r="A204">
        <f>'3. SASER Master List'!B204</f>
        <v>0</v>
      </c>
      <c r="B204" s="15">
        <f>'3. SASER Master List'!D204</f>
        <v>0</v>
      </c>
      <c r="C204">
        <f>'3. SASER Master List'!K204</f>
        <v>0</v>
      </c>
      <c r="D204">
        <f>'3. SASER Master List'!AY204</f>
        <v>0</v>
      </c>
    </row>
    <row r="205" spans="1:4" hidden="1" x14ac:dyDescent="0.35">
      <c r="A205">
        <f>'3. SASER Master List'!B205</f>
        <v>0</v>
      </c>
      <c r="B205" s="15">
        <f>'3. SASER Master List'!D205</f>
        <v>0</v>
      </c>
      <c r="C205">
        <f>'3. SASER Master List'!K205</f>
        <v>0</v>
      </c>
      <c r="D205">
        <f>'3. SASER Master List'!AY205</f>
        <v>0</v>
      </c>
    </row>
    <row r="206" spans="1:4" hidden="1" x14ac:dyDescent="0.35">
      <c r="A206">
        <f>'3. SASER Master List'!B206</f>
        <v>0</v>
      </c>
      <c r="B206" s="15">
        <f>'3. SASER Master List'!D206</f>
        <v>0</v>
      </c>
      <c r="C206">
        <f>'3. SASER Master List'!K206</f>
        <v>0</v>
      </c>
      <c r="D206">
        <f>'3. SASER Master List'!AY206</f>
        <v>0</v>
      </c>
    </row>
    <row r="207" spans="1:4" hidden="1" x14ac:dyDescent="0.35">
      <c r="A207">
        <f>'3. SASER Master List'!B207</f>
        <v>0</v>
      </c>
      <c r="B207" s="15">
        <f>'3. SASER Master List'!D207</f>
        <v>0</v>
      </c>
      <c r="C207">
        <f>'3. SASER Master List'!K207</f>
        <v>0</v>
      </c>
      <c r="D207">
        <f>'3. SASER Master List'!AY207</f>
        <v>0</v>
      </c>
    </row>
    <row r="208" spans="1:4" hidden="1" x14ac:dyDescent="0.35">
      <c r="A208">
        <f>'3. SASER Master List'!B208</f>
        <v>0</v>
      </c>
      <c r="B208" s="15">
        <f>'3. SASER Master List'!D208</f>
        <v>0</v>
      </c>
      <c r="C208">
        <f>'3. SASER Master List'!K208</f>
        <v>0</v>
      </c>
      <c r="D208">
        <f>'3. SASER Master List'!AY208</f>
        <v>0</v>
      </c>
    </row>
    <row r="209" spans="1:4" hidden="1" x14ac:dyDescent="0.35">
      <c r="A209">
        <f>'3. SASER Master List'!B209</f>
        <v>0</v>
      </c>
      <c r="B209" s="15">
        <f>'3. SASER Master List'!D209</f>
        <v>0</v>
      </c>
      <c r="C209">
        <f>'3. SASER Master List'!K209</f>
        <v>0</v>
      </c>
      <c r="D209">
        <f>'3. SASER Master List'!AY209</f>
        <v>0</v>
      </c>
    </row>
    <row r="210" spans="1:4" hidden="1" x14ac:dyDescent="0.35">
      <c r="A210">
        <f>'3. SASER Master List'!B210</f>
        <v>0</v>
      </c>
      <c r="B210" s="15">
        <f>'3. SASER Master List'!D210</f>
        <v>0</v>
      </c>
      <c r="C210">
        <f>'3. SASER Master List'!K210</f>
        <v>0</v>
      </c>
      <c r="D210">
        <f>'3. SASER Master List'!AY210</f>
        <v>0</v>
      </c>
    </row>
    <row r="211" spans="1:4" hidden="1" x14ac:dyDescent="0.35">
      <c r="A211">
        <f>'3. SASER Master List'!B211</f>
        <v>0</v>
      </c>
      <c r="B211" s="15">
        <f>'3. SASER Master List'!D211</f>
        <v>0</v>
      </c>
      <c r="C211">
        <f>'3. SASER Master List'!K211</f>
        <v>0</v>
      </c>
      <c r="D211">
        <f>'3. SASER Master List'!AY211</f>
        <v>0</v>
      </c>
    </row>
    <row r="212" spans="1:4" hidden="1" x14ac:dyDescent="0.35">
      <c r="A212">
        <f>'3. SASER Master List'!B212</f>
        <v>0</v>
      </c>
      <c r="B212" s="15">
        <f>'3. SASER Master List'!D212</f>
        <v>0</v>
      </c>
      <c r="C212">
        <f>'3. SASER Master List'!K212</f>
        <v>0</v>
      </c>
      <c r="D212">
        <f>'3. SASER Master List'!AY212</f>
        <v>0</v>
      </c>
    </row>
    <row r="213" spans="1:4" hidden="1" x14ac:dyDescent="0.35">
      <c r="A213">
        <f>'3. SASER Master List'!B213</f>
        <v>0</v>
      </c>
      <c r="B213" s="15">
        <f>'3. SASER Master List'!D213</f>
        <v>0</v>
      </c>
      <c r="C213">
        <f>'3. SASER Master List'!K213</f>
        <v>0</v>
      </c>
      <c r="D213">
        <f>'3. SASER Master List'!AY213</f>
        <v>0</v>
      </c>
    </row>
    <row r="214" spans="1:4" hidden="1" x14ac:dyDescent="0.35">
      <c r="A214">
        <f>'3. SASER Master List'!B214</f>
        <v>0</v>
      </c>
      <c r="B214" s="15">
        <f>'3. SASER Master List'!D214</f>
        <v>0</v>
      </c>
      <c r="C214">
        <f>'3. SASER Master List'!K214</f>
        <v>0</v>
      </c>
      <c r="D214">
        <f>'3. SASER Master List'!AY214</f>
        <v>0</v>
      </c>
    </row>
    <row r="215" spans="1:4" hidden="1" x14ac:dyDescent="0.35">
      <c r="A215">
        <f>'3. SASER Master List'!B215</f>
        <v>0</v>
      </c>
      <c r="B215" s="15">
        <f>'3. SASER Master List'!D215</f>
        <v>0</v>
      </c>
      <c r="C215">
        <f>'3. SASER Master List'!K215</f>
        <v>0</v>
      </c>
      <c r="D215">
        <f>'3. SASER Master List'!AY215</f>
        <v>0</v>
      </c>
    </row>
    <row r="216" spans="1:4" hidden="1" x14ac:dyDescent="0.35">
      <c r="A216">
        <f>'3. SASER Master List'!B216</f>
        <v>0</v>
      </c>
      <c r="B216" s="15">
        <f>'3. SASER Master List'!D216</f>
        <v>0</v>
      </c>
      <c r="C216">
        <f>'3. SASER Master List'!K216</f>
        <v>0</v>
      </c>
      <c r="D216">
        <f>'3. SASER Master List'!AY216</f>
        <v>0</v>
      </c>
    </row>
    <row r="217" spans="1:4" hidden="1" x14ac:dyDescent="0.35">
      <c r="A217">
        <f>'3. SASER Master List'!B217</f>
        <v>0</v>
      </c>
      <c r="B217" s="15">
        <f>'3. SASER Master List'!D217</f>
        <v>0</v>
      </c>
      <c r="C217">
        <f>'3. SASER Master List'!K217</f>
        <v>0</v>
      </c>
      <c r="D217">
        <f>'3. SASER Master List'!AY217</f>
        <v>0</v>
      </c>
    </row>
    <row r="218" spans="1:4" hidden="1" x14ac:dyDescent="0.35">
      <c r="A218">
        <f>'3. SASER Master List'!B218</f>
        <v>0</v>
      </c>
      <c r="B218" s="15">
        <f>'3. SASER Master List'!D218</f>
        <v>0</v>
      </c>
      <c r="C218">
        <f>'3. SASER Master List'!K218</f>
        <v>0</v>
      </c>
      <c r="D218">
        <f>'3. SASER Master List'!AY218</f>
        <v>0</v>
      </c>
    </row>
    <row r="219" spans="1:4" hidden="1" x14ac:dyDescent="0.35">
      <c r="A219">
        <f>'3. SASER Master List'!B219</f>
        <v>0</v>
      </c>
      <c r="B219" s="15">
        <f>'3. SASER Master List'!D219</f>
        <v>0</v>
      </c>
      <c r="C219">
        <f>'3. SASER Master List'!K219</f>
        <v>0</v>
      </c>
      <c r="D219">
        <f>'3. SASER Master List'!AY219</f>
        <v>0</v>
      </c>
    </row>
    <row r="220" spans="1:4" hidden="1" x14ac:dyDescent="0.35">
      <c r="A220">
        <f>'3. SASER Master List'!B220</f>
        <v>0</v>
      </c>
      <c r="B220" s="15">
        <f>'3. SASER Master List'!D220</f>
        <v>0</v>
      </c>
      <c r="C220">
        <f>'3. SASER Master List'!K220</f>
        <v>0</v>
      </c>
      <c r="D220">
        <f>'3. SASER Master List'!AY220</f>
        <v>0</v>
      </c>
    </row>
    <row r="221" spans="1:4" hidden="1" x14ac:dyDescent="0.35">
      <c r="A221">
        <f>'3. SASER Master List'!B221</f>
        <v>0</v>
      </c>
      <c r="B221" s="15">
        <f>'3. SASER Master List'!D221</f>
        <v>0</v>
      </c>
      <c r="C221">
        <f>'3. SASER Master List'!K221</f>
        <v>0</v>
      </c>
      <c r="D221">
        <f>'3. SASER Master List'!AY221</f>
        <v>0</v>
      </c>
    </row>
    <row r="222" spans="1:4" hidden="1" x14ac:dyDescent="0.35">
      <c r="A222">
        <f>'3. SASER Master List'!B222</f>
        <v>0</v>
      </c>
      <c r="B222" s="15">
        <f>'3. SASER Master List'!D222</f>
        <v>0</v>
      </c>
      <c r="C222">
        <f>'3. SASER Master List'!K222</f>
        <v>0</v>
      </c>
      <c r="D222">
        <f>'3. SASER Master List'!AY222</f>
        <v>0</v>
      </c>
    </row>
    <row r="223" spans="1:4" hidden="1" x14ac:dyDescent="0.35">
      <c r="A223">
        <f>'3. SASER Master List'!B223</f>
        <v>0</v>
      </c>
      <c r="B223" s="15">
        <f>'3. SASER Master List'!D223</f>
        <v>0</v>
      </c>
      <c r="C223">
        <f>'3. SASER Master List'!K223</f>
        <v>0</v>
      </c>
      <c r="D223">
        <f>'3. SASER Master List'!AY223</f>
        <v>0</v>
      </c>
    </row>
    <row r="224" spans="1:4" hidden="1" x14ac:dyDescent="0.35">
      <c r="A224">
        <f>'3. SASER Master List'!B224</f>
        <v>0</v>
      </c>
      <c r="B224" s="15">
        <f>'3. SASER Master List'!D224</f>
        <v>0</v>
      </c>
      <c r="C224">
        <f>'3. SASER Master List'!K224</f>
        <v>0</v>
      </c>
      <c r="D224">
        <f>'3. SASER Master List'!AY224</f>
        <v>0</v>
      </c>
    </row>
    <row r="225" spans="1:4" hidden="1" x14ac:dyDescent="0.35">
      <c r="A225">
        <f>'3. SASER Master List'!B225</f>
        <v>0</v>
      </c>
      <c r="B225" s="15">
        <f>'3. SASER Master List'!D225</f>
        <v>0</v>
      </c>
      <c r="C225">
        <f>'3. SASER Master List'!K225</f>
        <v>0</v>
      </c>
      <c r="D225">
        <f>'3. SASER Master List'!AY225</f>
        <v>0</v>
      </c>
    </row>
    <row r="226" spans="1:4" hidden="1" x14ac:dyDescent="0.35">
      <c r="A226">
        <f>'3. SASER Master List'!B226</f>
        <v>0</v>
      </c>
      <c r="B226" s="15">
        <f>'3. SASER Master List'!D226</f>
        <v>0</v>
      </c>
      <c r="C226">
        <f>'3. SASER Master List'!K226</f>
        <v>0</v>
      </c>
      <c r="D226">
        <f>'3. SASER Master List'!AY226</f>
        <v>0</v>
      </c>
    </row>
    <row r="227" spans="1:4" hidden="1" x14ac:dyDescent="0.35">
      <c r="A227">
        <f>'3. SASER Master List'!B227</f>
        <v>0</v>
      </c>
      <c r="B227" s="15">
        <f>'3. SASER Master List'!D227</f>
        <v>0</v>
      </c>
      <c r="C227">
        <f>'3. SASER Master List'!K227</f>
        <v>0</v>
      </c>
      <c r="D227">
        <f>'3. SASER Master List'!AY227</f>
        <v>0</v>
      </c>
    </row>
    <row r="228" spans="1:4" hidden="1" x14ac:dyDescent="0.35">
      <c r="A228">
        <f>'3. SASER Master List'!B228</f>
        <v>0</v>
      </c>
      <c r="B228" s="15">
        <f>'3. SASER Master List'!D228</f>
        <v>0</v>
      </c>
      <c r="C228">
        <f>'3. SASER Master List'!K228</f>
        <v>0</v>
      </c>
      <c r="D228">
        <f>'3. SASER Master List'!AY228</f>
        <v>0</v>
      </c>
    </row>
    <row r="229" spans="1:4" hidden="1" x14ac:dyDescent="0.35">
      <c r="A229">
        <f>'3. SASER Master List'!B229</f>
        <v>0</v>
      </c>
      <c r="B229" s="15">
        <f>'3. SASER Master List'!D229</f>
        <v>0</v>
      </c>
      <c r="C229">
        <f>'3. SASER Master List'!K229</f>
        <v>0</v>
      </c>
      <c r="D229">
        <f>'3. SASER Master List'!AY229</f>
        <v>0</v>
      </c>
    </row>
    <row r="230" spans="1:4" hidden="1" x14ac:dyDescent="0.35">
      <c r="A230">
        <f>'3. SASER Master List'!B230</f>
        <v>0</v>
      </c>
      <c r="B230" s="15">
        <f>'3. SASER Master List'!D230</f>
        <v>0</v>
      </c>
      <c r="C230">
        <f>'3. SASER Master List'!K230</f>
        <v>0</v>
      </c>
      <c r="D230">
        <f>'3. SASER Master List'!AY230</f>
        <v>0</v>
      </c>
    </row>
    <row r="231" spans="1:4" hidden="1" x14ac:dyDescent="0.35">
      <c r="A231">
        <f>'3. SASER Master List'!B231</f>
        <v>0</v>
      </c>
      <c r="B231" s="15">
        <f>'3. SASER Master List'!D231</f>
        <v>0</v>
      </c>
      <c r="C231">
        <f>'3. SASER Master List'!K231</f>
        <v>0</v>
      </c>
      <c r="D231">
        <f>'3. SASER Master List'!AY231</f>
        <v>0</v>
      </c>
    </row>
    <row r="232" spans="1:4" hidden="1" x14ac:dyDescent="0.35">
      <c r="A232">
        <f>'3. SASER Master List'!B232</f>
        <v>0</v>
      </c>
      <c r="B232" s="15">
        <f>'3. SASER Master List'!D232</f>
        <v>0</v>
      </c>
      <c r="C232">
        <f>'3. SASER Master List'!K232</f>
        <v>0</v>
      </c>
      <c r="D232">
        <f>'3. SASER Master List'!AY232</f>
        <v>0</v>
      </c>
    </row>
    <row r="233" spans="1:4" hidden="1" x14ac:dyDescent="0.35">
      <c r="A233">
        <f>'3. SASER Master List'!B233</f>
        <v>0</v>
      </c>
      <c r="B233" s="15">
        <f>'3. SASER Master List'!D233</f>
        <v>0</v>
      </c>
      <c r="C233">
        <f>'3. SASER Master List'!K233</f>
        <v>0</v>
      </c>
      <c r="D233">
        <f>'3. SASER Master List'!AY233</f>
        <v>0</v>
      </c>
    </row>
    <row r="234" spans="1:4" hidden="1" x14ac:dyDescent="0.35">
      <c r="A234">
        <f>'3. SASER Master List'!B234</f>
        <v>0</v>
      </c>
      <c r="B234" s="15">
        <f>'3. SASER Master List'!D234</f>
        <v>0</v>
      </c>
      <c r="C234">
        <f>'3. SASER Master List'!K234</f>
        <v>0</v>
      </c>
      <c r="D234">
        <f>'3. SASER Master List'!AY234</f>
        <v>0</v>
      </c>
    </row>
    <row r="235" spans="1:4" hidden="1" x14ac:dyDescent="0.35">
      <c r="A235">
        <f>'3. SASER Master List'!B235</f>
        <v>0</v>
      </c>
      <c r="B235" s="15">
        <f>'3. SASER Master List'!D235</f>
        <v>0</v>
      </c>
      <c r="C235">
        <f>'3. SASER Master List'!K235</f>
        <v>0</v>
      </c>
      <c r="D235">
        <f>'3. SASER Master List'!AY235</f>
        <v>0</v>
      </c>
    </row>
    <row r="236" spans="1:4" hidden="1" x14ac:dyDescent="0.35">
      <c r="A236">
        <f>'3. SASER Master List'!B236</f>
        <v>0</v>
      </c>
      <c r="B236" s="15">
        <f>'3. SASER Master List'!D236</f>
        <v>0</v>
      </c>
      <c r="C236">
        <f>'3. SASER Master List'!K236</f>
        <v>0</v>
      </c>
      <c r="D236">
        <f>'3. SASER Master List'!AY236</f>
        <v>0</v>
      </c>
    </row>
    <row r="237" spans="1:4" hidden="1" x14ac:dyDescent="0.35">
      <c r="A237">
        <f>'3. SASER Master List'!B237</f>
        <v>0</v>
      </c>
      <c r="B237" s="15">
        <f>'3. SASER Master List'!D237</f>
        <v>0</v>
      </c>
      <c r="C237">
        <f>'3. SASER Master List'!K237</f>
        <v>0</v>
      </c>
      <c r="D237">
        <f>'3. SASER Master List'!AY237</f>
        <v>0</v>
      </c>
    </row>
    <row r="238" spans="1:4" hidden="1" x14ac:dyDescent="0.35">
      <c r="A238">
        <f>'3. SASER Master List'!B238</f>
        <v>0</v>
      </c>
      <c r="B238" s="15">
        <f>'3. SASER Master List'!D238</f>
        <v>0</v>
      </c>
      <c r="C238">
        <f>'3. SASER Master List'!K238</f>
        <v>0</v>
      </c>
      <c r="D238">
        <f>'3. SASER Master List'!AY238</f>
        <v>0</v>
      </c>
    </row>
    <row r="239" spans="1:4" hidden="1" x14ac:dyDescent="0.35">
      <c r="A239">
        <f>'3. SASER Master List'!B239</f>
        <v>0</v>
      </c>
      <c r="B239" s="15">
        <f>'3. SASER Master List'!D239</f>
        <v>0</v>
      </c>
      <c r="C239">
        <f>'3. SASER Master List'!K239</f>
        <v>0</v>
      </c>
      <c r="D239">
        <f>'3. SASER Master List'!AY239</f>
        <v>0</v>
      </c>
    </row>
    <row r="240" spans="1:4" hidden="1" x14ac:dyDescent="0.35">
      <c r="A240">
        <f>'3. SASER Master List'!B240</f>
        <v>0</v>
      </c>
      <c r="B240" s="15">
        <f>'3. SASER Master List'!D240</f>
        <v>0</v>
      </c>
      <c r="C240">
        <f>'3. SASER Master List'!K240</f>
        <v>0</v>
      </c>
      <c r="D240">
        <f>'3. SASER Master List'!AY240</f>
        <v>0</v>
      </c>
    </row>
    <row r="241" spans="1:4" hidden="1" x14ac:dyDescent="0.35">
      <c r="A241">
        <f>'3. SASER Master List'!B241</f>
        <v>0</v>
      </c>
      <c r="B241" s="15">
        <f>'3. SASER Master List'!D241</f>
        <v>0</v>
      </c>
      <c r="C241">
        <f>'3. SASER Master List'!K241</f>
        <v>0</v>
      </c>
      <c r="D241">
        <f>'3. SASER Master List'!AY241</f>
        <v>0</v>
      </c>
    </row>
    <row r="242" spans="1:4" hidden="1" x14ac:dyDescent="0.35">
      <c r="A242">
        <f>'3. SASER Master List'!B242</f>
        <v>0</v>
      </c>
      <c r="B242" s="15">
        <f>'3. SASER Master List'!D242</f>
        <v>0</v>
      </c>
      <c r="C242">
        <f>'3. SASER Master List'!K242</f>
        <v>0</v>
      </c>
      <c r="D242">
        <f>'3. SASER Master List'!AY242</f>
        <v>0</v>
      </c>
    </row>
    <row r="243" spans="1:4" hidden="1" x14ac:dyDescent="0.35">
      <c r="A243">
        <f>'3. SASER Master List'!B243</f>
        <v>0</v>
      </c>
      <c r="B243" s="15">
        <f>'3. SASER Master List'!D243</f>
        <v>0</v>
      </c>
      <c r="C243">
        <f>'3. SASER Master List'!K243</f>
        <v>0</v>
      </c>
      <c r="D243">
        <f>'3. SASER Master List'!AY243</f>
        <v>0</v>
      </c>
    </row>
    <row r="244" spans="1:4" hidden="1" x14ac:dyDescent="0.35">
      <c r="A244">
        <f>'3. SASER Master List'!B244</f>
        <v>0</v>
      </c>
      <c r="B244" s="15">
        <f>'3. SASER Master List'!D244</f>
        <v>0</v>
      </c>
      <c r="C244">
        <f>'3. SASER Master List'!K244</f>
        <v>0</v>
      </c>
      <c r="D244">
        <f>'3. SASER Master List'!AY244</f>
        <v>0</v>
      </c>
    </row>
    <row r="245" spans="1:4" hidden="1" x14ac:dyDescent="0.35">
      <c r="A245">
        <f>'3. SASER Master List'!B245</f>
        <v>0</v>
      </c>
      <c r="B245" s="15">
        <f>'3. SASER Master List'!D245</f>
        <v>0</v>
      </c>
      <c r="C245">
        <f>'3. SASER Master List'!K245</f>
        <v>0</v>
      </c>
      <c r="D245">
        <f>'3. SASER Master List'!AY245</f>
        <v>0</v>
      </c>
    </row>
    <row r="246" spans="1:4" hidden="1" x14ac:dyDescent="0.35">
      <c r="A246">
        <f>'3. SASER Master List'!B246</f>
        <v>0</v>
      </c>
      <c r="B246" s="15">
        <f>'3. SASER Master List'!D246</f>
        <v>0</v>
      </c>
      <c r="C246">
        <f>'3. SASER Master List'!K246</f>
        <v>0</v>
      </c>
      <c r="D246">
        <f>'3. SASER Master List'!AY246</f>
        <v>0</v>
      </c>
    </row>
    <row r="247" spans="1:4" hidden="1" x14ac:dyDescent="0.35">
      <c r="A247">
        <f>'3. SASER Master List'!B247</f>
        <v>0</v>
      </c>
      <c r="B247" s="15">
        <f>'3. SASER Master List'!D247</f>
        <v>0</v>
      </c>
      <c r="C247">
        <f>'3. SASER Master List'!K247</f>
        <v>0</v>
      </c>
      <c r="D247">
        <f>'3. SASER Master List'!AY247</f>
        <v>0</v>
      </c>
    </row>
    <row r="248" spans="1:4" hidden="1" x14ac:dyDescent="0.35">
      <c r="A248">
        <f>'3. SASER Master List'!B248</f>
        <v>0</v>
      </c>
      <c r="B248" s="15">
        <f>'3. SASER Master List'!D248</f>
        <v>0</v>
      </c>
      <c r="C248">
        <f>'3. SASER Master List'!K248</f>
        <v>0</v>
      </c>
      <c r="D248">
        <f>'3. SASER Master List'!AY248</f>
        <v>0</v>
      </c>
    </row>
    <row r="249" spans="1:4" hidden="1" x14ac:dyDescent="0.35">
      <c r="A249">
        <f>'3. SASER Master List'!B249</f>
        <v>0</v>
      </c>
      <c r="B249" s="15">
        <f>'3. SASER Master List'!D249</f>
        <v>0</v>
      </c>
      <c r="C249">
        <f>'3. SASER Master List'!K249</f>
        <v>0</v>
      </c>
      <c r="D249">
        <f>'3. SASER Master List'!AY249</f>
        <v>0</v>
      </c>
    </row>
    <row r="250" spans="1:4" hidden="1" x14ac:dyDescent="0.35">
      <c r="A250">
        <f>'3. SASER Master List'!B250</f>
        <v>0</v>
      </c>
      <c r="B250" s="15">
        <f>'3. SASER Master List'!D250</f>
        <v>0</v>
      </c>
      <c r="C250">
        <f>'3. SASER Master List'!K250</f>
        <v>0</v>
      </c>
      <c r="D250">
        <f>'3. SASER Master List'!AY250</f>
        <v>0</v>
      </c>
    </row>
    <row r="251" spans="1:4" hidden="1" x14ac:dyDescent="0.35">
      <c r="A251">
        <f>'3. SASER Master List'!B251</f>
        <v>0</v>
      </c>
      <c r="B251" s="15">
        <f>'3. SASER Master List'!D251</f>
        <v>0</v>
      </c>
      <c r="C251">
        <f>'3. SASER Master List'!K251</f>
        <v>0</v>
      </c>
      <c r="D251">
        <f>'3. SASER Master List'!AY251</f>
        <v>0</v>
      </c>
    </row>
    <row r="252" spans="1:4" hidden="1" x14ac:dyDescent="0.35">
      <c r="A252">
        <f>'3. SASER Master List'!B252</f>
        <v>0</v>
      </c>
      <c r="B252" s="15">
        <f>'3. SASER Master List'!D252</f>
        <v>0</v>
      </c>
      <c r="C252">
        <f>'3. SASER Master List'!K252</f>
        <v>0</v>
      </c>
      <c r="D252">
        <f>'3. SASER Master List'!AY252</f>
        <v>0</v>
      </c>
    </row>
    <row r="253" spans="1:4" hidden="1" x14ac:dyDescent="0.35">
      <c r="A253">
        <f>'3. SASER Master List'!B253</f>
        <v>0</v>
      </c>
      <c r="B253" s="15">
        <f>'3. SASER Master List'!D253</f>
        <v>0</v>
      </c>
      <c r="C253">
        <f>'3. SASER Master List'!K253</f>
        <v>0</v>
      </c>
      <c r="D253">
        <f>'3. SASER Master List'!AY253</f>
        <v>0</v>
      </c>
    </row>
    <row r="254" spans="1:4" hidden="1" x14ac:dyDescent="0.35">
      <c r="A254">
        <f>'3. SASER Master List'!B254</f>
        <v>0</v>
      </c>
      <c r="B254" s="15">
        <f>'3. SASER Master List'!D254</f>
        <v>0</v>
      </c>
      <c r="C254">
        <f>'3. SASER Master List'!K254</f>
        <v>0</v>
      </c>
      <c r="D254">
        <f>'3. SASER Master List'!AY254</f>
        <v>0</v>
      </c>
    </row>
    <row r="255" spans="1:4" hidden="1" x14ac:dyDescent="0.35">
      <c r="A255">
        <f>'3. SASER Master List'!B255</f>
        <v>0</v>
      </c>
      <c r="B255" s="15">
        <f>'3. SASER Master List'!D255</f>
        <v>0</v>
      </c>
      <c r="C255">
        <f>'3. SASER Master List'!K255</f>
        <v>0</v>
      </c>
      <c r="D255">
        <f>'3. SASER Master List'!AY255</f>
        <v>0</v>
      </c>
    </row>
    <row r="256" spans="1:4" hidden="1" x14ac:dyDescent="0.35">
      <c r="A256">
        <f>'3. SASER Master List'!B256</f>
        <v>0</v>
      </c>
      <c r="B256" s="15">
        <f>'3. SASER Master List'!D256</f>
        <v>0</v>
      </c>
      <c r="C256">
        <f>'3. SASER Master List'!K256</f>
        <v>0</v>
      </c>
      <c r="D256">
        <f>'3. SASER Master List'!AY256</f>
        <v>0</v>
      </c>
    </row>
    <row r="257" spans="1:4" hidden="1" x14ac:dyDescent="0.35">
      <c r="A257">
        <f>'3. SASER Master List'!B257</f>
        <v>0</v>
      </c>
      <c r="B257" s="15">
        <f>'3. SASER Master List'!D257</f>
        <v>0</v>
      </c>
      <c r="C257">
        <f>'3. SASER Master List'!K257</f>
        <v>0</v>
      </c>
      <c r="D257">
        <f>'3. SASER Master List'!AY257</f>
        <v>0</v>
      </c>
    </row>
    <row r="258" spans="1:4" hidden="1" x14ac:dyDescent="0.35">
      <c r="A258">
        <f>'3. SASER Master List'!B258</f>
        <v>0</v>
      </c>
      <c r="B258" s="15">
        <f>'3. SASER Master List'!D258</f>
        <v>0</v>
      </c>
      <c r="C258">
        <f>'3. SASER Master List'!K258</f>
        <v>0</v>
      </c>
      <c r="D258">
        <f>'3. SASER Master List'!AY258</f>
        <v>0</v>
      </c>
    </row>
    <row r="259" spans="1:4" hidden="1" x14ac:dyDescent="0.35">
      <c r="A259">
        <f>'3. SASER Master List'!B259</f>
        <v>0</v>
      </c>
      <c r="B259" s="15">
        <f>'3. SASER Master List'!D259</f>
        <v>0</v>
      </c>
      <c r="C259">
        <f>'3. SASER Master List'!K259</f>
        <v>0</v>
      </c>
      <c r="D259">
        <f>'3. SASER Master List'!AY259</f>
        <v>0</v>
      </c>
    </row>
    <row r="260" spans="1:4" hidden="1" x14ac:dyDescent="0.35">
      <c r="A260">
        <f>'3. SASER Master List'!B260</f>
        <v>0</v>
      </c>
      <c r="B260" s="15">
        <f>'3. SASER Master List'!D260</f>
        <v>0</v>
      </c>
      <c r="C260">
        <f>'3. SASER Master List'!K260</f>
        <v>0</v>
      </c>
      <c r="D260">
        <f>'3. SASER Master List'!AY260</f>
        <v>0</v>
      </c>
    </row>
    <row r="261" spans="1:4" hidden="1" x14ac:dyDescent="0.35">
      <c r="A261">
        <f>'3. SASER Master List'!B261</f>
        <v>0</v>
      </c>
      <c r="B261" s="15">
        <f>'3. SASER Master List'!D261</f>
        <v>0</v>
      </c>
      <c r="C261">
        <f>'3. SASER Master List'!K261</f>
        <v>0</v>
      </c>
      <c r="D261">
        <f>'3. SASER Master List'!AY261</f>
        <v>0</v>
      </c>
    </row>
    <row r="262" spans="1:4" hidden="1" x14ac:dyDescent="0.35">
      <c r="A262">
        <f>'3. SASER Master List'!B262</f>
        <v>0</v>
      </c>
      <c r="B262" s="15">
        <f>'3. SASER Master List'!D262</f>
        <v>0</v>
      </c>
      <c r="C262">
        <f>'3. SASER Master List'!K262</f>
        <v>0</v>
      </c>
      <c r="D262">
        <f>'3. SASER Master List'!AY262</f>
        <v>0</v>
      </c>
    </row>
    <row r="263" spans="1:4" hidden="1" x14ac:dyDescent="0.35">
      <c r="A263">
        <f>'3. SASER Master List'!B263</f>
        <v>0</v>
      </c>
      <c r="B263" s="15">
        <f>'3. SASER Master List'!D263</f>
        <v>0</v>
      </c>
      <c r="C263">
        <f>'3. SASER Master List'!K263</f>
        <v>0</v>
      </c>
      <c r="D263">
        <f>'3. SASER Master List'!AY263</f>
        <v>0</v>
      </c>
    </row>
    <row r="264" spans="1:4" hidden="1" x14ac:dyDescent="0.35">
      <c r="A264">
        <f>'3. SASER Master List'!B264</f>
        <v>0</v>
      </c>
      <c r="B264" s="15">
        <f>'3. SASER Master List'!D264</f>
        <v>0</v>
      </c>
      <c r="C264">
        <f>'3. SASER Master List'!K264</f>
        <v>0</v>
      </c>
      <c r="D264">
        <f>'3. SASER Master List'!AY264</f>
        <v>0</v>
      </c>
    </row>
    <row r="265" spans="1:4" hidden="1" x14ac:dyDescent="0.35">
      <c r="A265">
        <f>'3. SASER Master List'!B265</f>
        <v>0</v>
      </c>
      <c r="B265" s="15">
        <f>'3. SASER Master List'!D265</f>
        <v>0</v>
      </c>
      <c r="C265">
        <f>'3. SASER Master List'!K265</f>
        <v>0</v>
      </c>
      <c r="D265">
        <f>'3. SASER Master List'!AY265</f>
        <v>0</v>
      </c>
    </row>
    <row r="266" spans="1:4" hidden="1" x14ac:dyDescent="0.35">
      <c r="A266">
        <f>'3. SASER Master List'!B266</f>
        <v>0</v>
      </c>
      <c r="B266" s="15">
        <f>'3. SASER Master List'!D266</f>
        <v>0</v>
      </c>
      <c r="C266">
        <f>'3. SASER Master List'!K266</f>
        <v>0</v>
      </c>
      <c r="D266">
        <f>'3. SASER Master List'!AY266</f>
        <v>0</v>
      </c>
    </row>
    <row r="267" spans="1:4" hidden="1" x14ac:dyDescent="0.35">
      <c r="A267">
        <f>'3. SASER Master List'!B267</f>
        <v>0</v>
      </c>
      <c r="B267" s="15">
        <f>'3. SASER Master List'!D267</f>
        <v>0</v>
      </c>
      <c r="C267">
        <f>'3. SASER Master List'!K267</f>
        <v>0</v>
      </c>
      <c r="D267">
        <f>'3. SASER Master List'!AY267</f>
        <v>0</v>
      </c>
    </row>
    <row r="268" spans="1:4" hidden="1" x14ac:dyDescent="0.35">
      <c r="A268">
        <f>'3. SASER Master List'!B268</f>
        <v>0</v>
      </c>
      <c r="B268" s="15">
        <f>'3. SASER Master List'!D268</f>
        <v>0</v>
      </c>
      <c r="C268">
        <f>'3. SASER Master List'!K268</f>
        <v>0</v>
      </c>
      <c r="D268">
        <f>'3. SASER Master List'!AY268</f>
        <v>0</v>
      </c>
    </row>
    <row r="269" spans="1:4" hidden="1" x14ac:dyDescent="0.35">
      <c r="A269">
        <f>'3. SASER Master List'!B269</f>
        <v>0</v>
      </c>
      <c r="B269" s="15">
        <f>'3. SASER Master List'!D269</f>
        <v>0</v>
      </c>
      <c r="C269">
        <f>'3. SASER Master List'!K269</f>
        <v>0</v>
      </c>
      <c r="D269">
        <f>'3. SASER Master List'!AY269</f>
        <v>0</v>
      </c>
    </row>
    <row r="270" spans="1:4" hidden="1" x14ac:dyDescent="0.35">
      <c r="A270">
        <f>'3. SASER Master List'!B270</f>
        <v>0</v>
      </c>
      <c r="B270" s="15">
        <f>'3. SASER Master List'!D270</f>
        <v>0</v>
      </c>
      <c r="C270">
        <f>'3. SASER Master List'!K270</f>
        <v>0</v>
      </c>
      <c r="D270">
        <f>'3. SASER Master List'!AY270</f>
        <v>0</v>
      </c>
    </row>
    <row r="271" spans="1:4" hidden="1" x14ac:dyDescent="0.35">
      <c r="A271">
        <f>'3. SASER Master List'!B271</f>
        <v>0</v>
      </c>
      <c r="B271" s="15">
        <f>'3. SASER Master List'!D271</f>
        <v>0</v>
      </c>
      <c r="C271">
        <f>'3. SASER Master List'!K271</f>
        <v>0</v>
      </c>
      <c r="D271">
        <f>'3. SASER Master List'!AY271</f>
        <v>0</v>
      </c>
    </row>
    <row r="272" spans="1:4" hidden="1" x14ac:dyDescent="0.35">
      <c r="A272">
        <f>'3. SASER Master List'!B272</f>
        <v>0</v>
      </c>
      <c r="B272" s="15">
        <f>'3. SASER Master List'!D272</f>
        <v>0</v>
      </c>
      <c r="C272">
        <f>'3. SASER Master List'!K272</f>
        <v>0</v>
      </c>
      <c r="D272">
        <f>'3. SASER Master List'!AY272</f>
        <v>0</v>
      </c>
    </row>
    <row r="273" spans="1:4" hidden="1" x14ac:dyDescent="0.35">
      <c r="A273">
        <f>'3. SASER Master List'!B273</f>
        <v>0</v>
      </c>
      <c r="B273" s="15">
        <f>'3. SASER Master List'!D273</f>
        <v>0</v>
      </c>
      <c r="C273">
        <f>'3. SASER Master List'!K273</f>
        <v>0</v>
      </c>
      <c r="D273">
        <f>'3. SASER Master List'!AY273</f>
        <v>0</v>
      </c>
    </row>
    <row r="274" spans="1:4" hidden="1" x14ac:dyDescent="0.35">
      <c r="A274">
        <f>'3. SASER Master List'!B274</f>
        <v>0</v>
      </c>
      <c r="B274" s="15">
        <f>'3. SASER Master List'!D274</f>
        <v>0</v>
      </c>
      <c r="C274">
        <f>'3. SASER Master List'!K274</f>
        <v>0</v>
      </c>
      <c r="D274">
        <f>'3. SASER Master List'!AY274</f>
        <v>0</v>
      </c>
    </row>
    <row r="275" spans="1:4" hidden="1" x14ac:dyDescent="0.35">
      <c r="A275">
        <f>'3. SASER Master List'!B275</f>
        <v>0</v>
      </c>
      <c r="B275" s="15">
        <f>'3. SASER Master List'!D275</f>
        <v>0</v>
      </c>
      <c r="C275">
        <f>'3. SASER Master List'!K275</f>
        <v>0</v>
      </c>
      <c r="D275">
        <f>'3. SASER Master List'!AY275</f>
        <v>0</v>
      </c>
    </row>
    <row r="276" spans="1:4" hidden="1" x14ac:dyDescent="0.35">
      <c r="A276">
        <f>'3. SASER Master List'!B276</f>
        <v>0</v>
      </c>
      <c r="B276" s="15">
        <f>'3. SASER Master List'!D276</f>
        <v>0</v>
      </c>
      <c r="C276">
        <f>'3. SASER Master List'!K276</f>
        <v>0</v>
      </c>
      <c r="D276">
        <f>'3. SASER Master List'!AY276</f>
        <v>0</v>
      </c>
    </row>
    <row r="277" spans="1:4" hidden="1" x14ac:dyDescent="0.35">
      <c r="A277">
        <f>'3. SASER Master List'!B277</f>
        <v>0</v>
      </c>
      <c r="B277" s="15">
        <f>'3. SASER Master List'!D277</f>
        <v>0</v>
      </c>
      <c r="C277">
        <f>'3. SASER Master List'!K277</f>
        <v>0</v>
      </c>
      <c r="D277">
        <f>'3. SASER Master List'!AY277</f>
        <v>0</v>
      </c>
    </row>
    <row r="278" spans="1:4" hidden="1" x14ac:dyDescent="0.35">
      <c r="A278">
        <f>'3. SASER Master List'!B278</f>
        <v>0</v>
      </c>
      <c r="B278" s="15">
        <f>'3. SASER Master List'!D278</f>
        <v>0</v>
      </c>
      <c r="C278">
        <f>'3. SASER Master List'!K278</f>
        <v>0</v>
      </c>
      <c r="D278">
        <f>'3. SASER Master List'!AY278</f>
        <v>0</v>
      </c>
    </row>
    <row r="279" spans="1:4" hidden="1" x14ac:dyDescent="0.35">
      <c r="A279">
        <f>'3. SASER Master List'!B279</f>
        <v>0</v>
      </c>
      <c r="B279" s="15">
        <f>'3. SASER Master List'!D279</f>
        <v>0</v>
      </c>
      <c r="C279">
        <f>'3. SASER Master List'!K279</f>
        <v>0</v>
      </c>
      <c r="D279">
        <f>'3. SASER Master List'!AY279</f>
        <v>0</v>
      </c>
    </row>
    <row r="280" spans="1:4" hidden="1" x14ac:dyDescent="0.35">
      <c r="A280">
        <f>'3. SASER Master List'!B280</f>
        <v>0</v>
      </c>
      <c r="B280" s="15">
        <f>'3. SASER Master List'!D280</f>
        <v>0</v>
      </c>
      <c r="C280">
        <f>'3. SASER Master List'!K280</f>
        <v>0</v>
      </c>
      <c r="D280">
        <f>'3. SASER Master List'!AY280</f>
        <v>0</v>
      </c>
    </row>
    <row r="281" spans="1:4" hidden="1" x14ac:dyDescent="0.35">
      <c r="A281">
        <f>'3. SASER Master List'!B281</f>
        <v>0</v>
      </c>
      <c r="B281" s="15">
        <f>'3. SASER Master List'!D281</f>
        <v>0</v>
      </c>
      <c r="C281">
        <f>'3. SASER Master List'!K281</f>
        <v>0</v>
      </c>
      <c r="D281">
        <f>'3. SASER Master List'!AY281</f>
        <v>0</v>
      </c>
    </row>
    <row r="282" spans="1:4" hidden="1" x14ac:dyDescent="0.35">
      <c r="A282">
        <f>'3. SASER Master List'!B282</f>
        <v>0</v>
      </c>
      <c r="B282" s="15">
        <f>'3. SASER Master List'!D282</f>
        <v>0</v>
      </c>
      <c r="C282">
        <f>'3. SASER Master List'!K282</f>
        <v>0</v>
      </c>
      <c r="D282">
        <f>'3. SASER Master List'!AY282</f>
        <v>0</v>
      </c>
    </row>
    <row r="283" spans="1:4" hidden="1" x14ac:dyDescent="0.35">
      <c r="A283">
        <f>'3. SASER Master List'!B283</f>
        <v>0</v>
      </c>
      <c r="B283" s="15">
        <f>'3. SASER Master List'!D283</f>
        <v>0</v>
      </c>
      <c r="C283">
        <f>'3. SASER Master List'!K283</f>
        <v>0</v>
      </c>
      <c r="D283">
        <f>'3. SASER Master List'!AY283</f>
        <v>0</v>
      </c>
    </row>
    <row r="284" spans="1:4" hidden="1" x14ac:dyDescent="0.35">
      <c r="A284">
        <f>'3. SASER Master List'!B284</f>
        <v>0</v>
      </c>
      <c r="B284" s="15">
        <f>'3. SASER Master List'!D284</f>
        <v>0</v>
      </c>
      <c r="C284">
        <f>'3. SASER Master List'!K284</f>
        <v>0</v>
      </c>
      <c r="D284">
        <f>'3. SASER Master List'!AY284</f>
        <v>0</v>
      </c>
    </row>
    <row r="285" spans="1:4" hidden="1" x14ac:dyDescent="0.35">
      <c r="A285">
        <f>'3. SASER Master List'!B285</f>
        <v>0</v>
      </c>
      <c r="B285" s="15">
        <f>'3. SASER Master List'!D285</f>
        <v>0</v>
      </c>
      <c r="C285">
        <f>'3. SASER Master List'!K285</f>
        <v>0</v>
      </c>
      <c r="D285">
        <f>'3. SASER Master List'!AY285</f>
        <v>0</v>
      </c>
    </row>
    <row r="286" spans="1:4" hidden="1" x14ac:dyDescent="0.35">
      <c r="A286">
        <f>'3. SASER Master List'!B286</f>
        <v>0</v>
      </c>
      <c r="B286" s="15">
        <f>'3. SASER Master List'!D286</f>
        <v>0</v>
      </c>
      <c r="C286">
        <f>'3. SASER Master List'!K286</f>
        <v>0</v>
      </c>
      <c r="D286">
        <f>'3. SASER Master List'!AY286</f>
        <v>0</v>
      </c>
    </row>
    <row r="287" spans="1:4" hidden="1" x14ac:dyDescent="0.35">
      <c r="A287">
        <f>'3. SASER Master List'!B287</f>
        <v>0</v>
      </c>
      <c r="B287" s="15">
        <f>'3. SASER Master List'!D287</f>
        <v>0</v>
      </c>
      <c r="C287">
        <f>'3. SASER Master List'!K287</f>
        <v>0</v>
      </c>
      <c r="D287">
        <f>'3. SASER Master List'!AY287</f>
        <v>0</v>
      </c>
    </row>
    <row r="288" spans="1:4" hidden="1" x14ac:dyDescent="0.35">
      <c r="A288">
        <f>'3. SASER Master List'!B288</f>
        <v>0</v>
      </c>
      <c r="B288" s="15">
        <f>'3. SASER Master List'!D288</f>
        <v>0</v>
      </c>
      <c r="C288">
        <f>'3. SASER Master List'!K288</f>
        <v>0</v>
      </c>
      <c r="D288">
        <f>'3. SASER Master List'!AY288</f>
        <v>0</v>
      </c>
    </row>
    <row r="289" spans="1:4" hidden="1" x14ac:dyDescent="0.35">
      <c r="A289">
        <f>'3. SASER Master List'!B289</f>
        <v>0</v>
      </c>
      <c r="B289" s="15">
        <f>'3. SASER Master List'!D289</f>
        <v>0</v>
      </c>
      <c r="C289">
        <f>'3. SASER Master List'!K289</f>
        <v>0</v>
      </c>
      <c r="D289">
        <f>'3. SASER Master List'!AY289</f>
        <v>0</v>
      </c>
    </row>
    <row r="290" spans="1:4" hidden="1" x14ac:dyDescent="0.35">
      <c r="A290">
        <f>'3. SASER Master List'!B290</f>
        <v>0</v>
      </c>
      <c r="B290" s="15">
        <f>'3. SASER Master List'!D290</f>
        <v>0</v>
      </c>
      <c r="C290">
        <f>'3. SASER Master List'!K290</f>
        <v>0</v>
      </c>
      <c r="D290">
        <f>'3. SASER Master List'!AY290</f>
        <v>0</v>
      </c>
    </row>
    <row r="291" spans="1:4" hidden="1" x14ac:dyDescent="0.35">
      <c r="A291">
        <f>'3. SASER Master List'!B291</f>
        <v>0</v>
      </c>
      <c r="B291" s="15">
        <f>'3. SASER Master List'!D291</f>
        <v>0</v>
      </c>
      <c r="C291">
        <f>'3. SASER Master List'!K291</f>
        <v>0</v>
      </c>
      <c r="D291">
        <f>'3. SASER Master List'!AY291</f>
        <v>0</v>
      </c>
    </row>
    <row r="292" spans="1:4" hidden="1" x14ac:dyDescent="0.35">
      <c r="A292">
        <f>'3. SASER Master List'!B292</f>
        <v>0</v>
      </c>
      <c r="B292" s="15">
        <f>'3. SASER Master List'!D292</f>
        <v>0</v>
      </c>
      <c r="C292">
        <f>'3. SASER Master List'!K292</f>
        <v>0</v>
      </c>
      <c r="D292">
        <f>'3. SASER Master List'!AY292</f>
        <v>0</v>
      </c>
    </row>
    <row r="293" spans="1:4" hidden="1" x14ac:dyDescent="0.35">
      <c r="A293">
        <f>'3. SASER Master List'!B293</f>
        <v>0</v>
      </c>
      <c r="B293" s="15">
        <f>'3. SASER Master List'!D293</f>
        <v>0</v>
      </c>
      <c r="C293">
        <f>'3. SASER Master List'!K293</f>
        <v>0</v>
      </c>
      <c r="D293">
        <f>'3. SASER Master List'!AY293</f>
        <v>0</v>
      </c>
    </row>
    <row r="294" spans="1:4" hidden="1" x14ac:dyDescent="0.35">
      <c r="A294">
        <f>'3. SASER Master List'!B294</f>
        <v>0</v>
      </c>
      <c r="B294" s="15">
        <f>'3. SASER Master List'!D294</f>
        <v>0</v>
      </c>
      <c r="C294">
        <f>'3. SASER Master List'!K294</f>
        <v>0</v>
      </c>
      <c r="D294">
        <f>'3. SASER Master List'!AY294</f>
        <v>0</v>
      </c>
    </row>
    <row r="295" spans="1:4" hidden="1" x14ac:dyDescent="0.35">
      <c r="A295">
        <f>'3. SASER Master List'!B295</f>
        <v>0</v>
      </c>
      <c r="B295" s="15">
        <f>'3. SASER Master List'!D295</f>
        <v>0</v>
      </c>
      <c r="C295">
        <f>'3. SASER Master List'!K295</f>
        <v>0</v>
      </c>
      <c r="D295">
        <f>'3. SASER Master List'!AY295</f>
        <v>0</v>
      </c>
    </row>
    <row r="296" spans="1:4" hidden="1" x14ac:dyDescent="0.35">
      <c r="A296">
        <f>'3. SASER Master List'!B296</f>
        <v>0</v>
      </c>
      <c r="B296" s="15">
        <f>'3. SASER Master List'!D296</f>
        <v>0</v>
      </c>
      <c r="C296">
        <f>'3. SASER Master List'!K296</f>
        <v>0</v>
      </c>
      <c r="D296">
        <f>'3. SASER Master List'!AY296</f>
        <v>0</v>
      </c>
    </row>
    <row r="297" spans="1:4" hidden="1" x14ac:dyDescent="0.35">
      <c r="A297">
        <f>'3. SASER Master List'!B297</f>
        <v>0</v>
      </c>
      <c r="B297" s="15">
        <f>'3. SASER Master List'!D297</f>
        <v>0</v>
      </c>
      <c r="C297">
        <f>'3. SASER Master List'!K297</f>
        <v>0</v>
      </c>
      <c r="D297">
        <f>'3. SASER Master List'!AY297</f>
        <v>0</v>
      </c>
    </row>
    <row r="298" spans="1:4" hidden="1" x14ac:dyDescent="0.35">
      <c r="A298">
        <f>'3. SASER Master List'!B298</f>
        <v>0</v>
      </c>
      <c r="B298" s="15">
        <f>'3. SASER Master List'!D298</f>
        <v>0</v>
      </c>
      <c r="C298">
        <f>'3. SASER Master List'!K298</f>
        <v>0</v>
      </c>
      <c r="D298">
        <f>'3. SASER Master List'!AY298</f>
        <v>0</v>
      </c>
    </row>
    <row r="299" spans="1:4" hidden="1" x14ac:dyDescent="0.35">
      <c r="A299">
        <f>'3. SASER Master List'!B299</f>
        <v>0</v>
      </c>
      <c r="B299" s="15">
        <f>'3. SASER Master List'!D299</f>
        <v>0</v>
      </c>
      <c r="C299">
        <f>'3. SASER Master List'!K299</f>
        <v>0</v>
      </c>
      <c r="D299">
        <f>'3. SASER Master List'!AY299</f>
        <v>0</v>
      </c>
    </row>
    <row r="300" spans="1:4" hidden="1" x14ac:dyDescent="0.35">
      <c r="A300">
        <f>'3. SASER Master List'!B300</f>
        <v>0</v>
      </c>
      <c r="B300" s="15">
        <f>'3. SASER Master List'!D300</f>
        <v>0</v>
      </c>
      <c r="C300">
        <f>'3. SASER Master List'!K300</f>
        <v>0</v>
      </c>
      <c r="D300">
        <f>'3. SASER Master List'!AY300</f>
        <v>0</v>
      </c>
    </row>
    <row r="301" spans="1:4" hidden="1" x14ac:dyDescent="0.35">
      <c r="A301">
        <f>'3. SASER Master List'!B301</f>
        <v>0</v>
      </c>
      <c r="B301" s="15">
        <f>'3. SASER Master List'!D301</f>
        <v>0</v>
      </c>
      <c r="C301">
        <f>'3. SASER Master List'!K301</f>
        <v>0</v>
      </c>
      <c r="D301">
        <f>'3. SASER Master List'!AY301</f>
        <v>0</v>
      </c>
    </row>
    <row r="302" spans="1:4" hidden="1" x14ac:dyDescent="0.35">
      <c r="A302">
        <f>'3. SASER Master List'!B302</f>
        <v>0</v>
      </c>
      <c r="B302" s="15">
        <f>'3. SASER Master List'!D302</f>
        <v>0</v>
      </c>
      <c r="C302">
        <f>'3. SASER Master List'!K302</f>
        <v>0</v>
      </c>
      <c r="D302">
        <f>'3. SASER Master List'!AY302</f>
        <v>0</v>
      </c>
    </row>
    <row r="303" spans="1:4" hidden="1" x14ac:dyDescent="0.35">
      <c r="A303">
        <f>'3. SASER Master List'!B303</f>
        <v>0</v>
      </c>
      <c r="B303" s="15">
        <f>'3. SASER Master List'!D303</f>
        <v>0</v>
      </c>
      <c r="C303">
        <f>'3. SASER Master List'!K303</f>
        <v>0</v>
      </c>
      <c r="D303">
        <f>'3. SASER Master List'!AY303</f>
        <v>0</v>
      </c>
    </row>
    <row r="304" spans="1:4" hidden="1" x14ac:dyDescent="0.35">
      <c r="A304">
        <f>'3. SASER Master List'!B304</f>
        <v>0</v>
      </c>
      <c r="B304" s="15">
        <f>'3. SASER Master List'!D304</f>
        <v>0</v>
      </c>
      <c r="C304">
        <f>'3. SASER Master List'!K304</f>
        <v>0</v>
      </c>
      <c r="D304">
        <f>'3. SASER Master List'!AY304</f>
        <v>0</v>
      </c>
    </row>
    <row r="305" spans="1:4" hidden="1" x14ac:dyDescent="0.35">
      <c r="A305">
        <f>'3. SASER Master List'!B305</f>
        <v>0</v>
      </c>
      <c r="B305" s="15">
        <f>'3. SASER Master List'!D305</f>
        <v>0</v>
      </c>
      <c r="C305">
        <f>'3. SASER Master List'!K305</f>
        <v>0</v>
      </c>
      <c r="D305">
        <f>'3. SASER Master List'!AY305</f>
        <v>0</v>
      </c>
    </row>
    <row r="306" spans="1:4" hidden="1" x14ac:dyDescent="0.35">
      <c r="A306">
        <f>'3. SASER Master List'!B306</f>
        <v>0</v>
      </c>
      <c r="B306" s="15">
        <f>'3. SASER Master List'!D306</f>
        <v>0</v>
      </c>
      <c r="C306">
        <f>'3. SASER Master List'!K306</f>
        <v>0</v>
      </c>
      <c r="D306">
        <f>'3. SASER Master List'!AY306</f>
        <v>0</v>
      </c>
    </row>
    <row r="307" spans="1:4" hidden="1" x14ac:dyDescent="0.35">
      <c r="A307">
        <f>'3. SASER Master List'!B307</f>
        <v>0</v>
      </c>
      <c r="B307" s="15">
        <f>'3. SASER Master List'!D307</f>
        <v>0</v>
      </c>
      <c r="C307">
        <f>'3. SASER Master List'!K307</f>
        <v>0</v>
      </c>
      <c r="D307">
        <f>'3. SASER Master List'!AY307</f>
        <v>0</v>
      </c>
    </row>
    <row r="308" spans="1:4" hidden="1" x14ac:dyDescent="0.35">
      <c r="A308">
        <f>'3. SASER Master List'!B308</f>
        <v>0</v>
      </c>
      <c r="B308" s="15">
        <f>'3. SASER Master List'!D308</f>
        <v>0</v>
      </c>
      <c r="C308">
        <f>'3. SASER Master List'!K308</f>
        <v>0</v>
      </c>
      <c r="D308">
        <f>'3. SASER Master List'!AY308</f>
        <v>0</v>
      </c>
    </row>
    <row r="309" spans="1:4" hidden="1" x14ac:dyDescent="0.35">
      <c r="A309">
        <f>'3. SASER Master List'!B309</f>
        <v>0</v>
      </c>
      <c r="B309" s="15">
        <f>'3. SASER Master List'!D309</f>
        <v>0</v>
      </c>
      <c r="C309">
        <f>'3. SASER Master List'!K309</f>
        <v>0</v>
      </c>
      <c r="D309">
        <f>'3. SASER Master List'!AY309</f>
        <v>0</v>
      </c>
    </row>
    <row r="310" spans="1:4" hidden="1" x14ac:dyDescent="0.35">
      <c r="A310">
        <f>'3. SASER Master List'!B310</f>
        <v>0</v>
      </c>
      <c r="B310" s="15">
        <f>'3. SASER Master List'!D310</f>
        <v>0</v>
      </c>
      <c r="C310">
        <f>'3. SASER Master List'!K310</f>
        <v>0</v>
      </c>
      <c r="D310">
        <f>'3. SASER Master List'!AY310</f>
        <v>0</v>
      </c>
    </row>
    <row r="311" spans="1:4" hidden="1" x14ac:dyDescent="0.35">
      <c r="A311">
        <f>'3. SASER Master List'!B311</f>
        <v>0</v>
      </c>
      <c r="B311" s="15">
        <f>'3. SASER Master List'!D311</f>
        <v>0</v>
      </c>
      <c r="C311">
        <f>'3. SASER Master List'!K311</f>
        <v>0</v>
      </c>
      <c r="D311">
        <f>'3. SASER Master List'!AY311</f>
        <v>0</v>
      </c>
    </row>
    <row r="312" spans="1:4" hidden="1" x14ac:dyDescent="0.35">
      <c r="A312">
        <f>'3. SASER Master List'!B312</f>
        <v>0</v>
      </c>
      <c r="B312" s="15">
        <f>'3. SASER Master List'!D312</f>
        <v>0</v>
      </c>
      <c r="C312">
        <f>'3. SASER Master List'!K312</f>
        <v>0</v>
      </c>
      <c r="D312">
        <f>'3. SASER Master List'!AY312</f>
        <v>0</v>
      </c>
    </row>
    <row r="313" spans="1:4" hidden="1" x14ac:dyDescent="0.35">
      <c r="A313">
        <f>'3. SASER Master List'!B313</f>
        <v>0</v>
      </c>
      <c r="B313" s="15">
        <f>'3. SASER Master List'!D313</f>
        <v>0</v>
      </c>
      <c r="C313">
        <f>'3. SASER Master List'!K313</f>
        <v>0</v>
      </c>
      <c r="D313">
        <f>'3. SASER Master List'!AY313</f>
        <v>0</v>
      </c>
    </row>
    <row r="314" spans="1:4" hidden="1" x14ac:dyDescent="0.35">
      <c r="A314">
        <f>'3. SASER Master List'!B314</f>
        <v>0</v>
      </c>
      <c r="B314" s="15">
        <f>'3. SASER Master List'!D314</f>
        <v>0</v>
      </c>
      <c r="C314">
        <f>'3. SASER Master List'!K314</f>
        <v>0</v>
      </c>
      <c r="D314">
        <f>'3. SASER Master List'!AY314</f>
        <v>0</v>
      </c>
    </row>
    <row r="315" spans="1:4" hidden="1" x14ac:dyDescent="0.35">
      <c r="A315">
        <f>'3. SASER Master List'!B315</f>
        <v>0</v>
      </c>
      <c r="B315" s="15">
        <f>'3. SASER Master List'!D315</f>
        <v>0</v>
      </c>
      <c r="C315">
        <f>'3. SASER Master List'!K315</f>
        <v>0</v>
      </c>
      <c r="D315">
        <f>'3. SASER Master List'!AY315</f>
        <v>0</v>
      </c>
    </row>
    <row r="316" spans="1:4" hidden="1" x14ac:dyDescent="0.35">
      <c r="A316">
        <f>'3. SASER Master List'!B316</f>
        <v>0</v>
      </c>
      <c r="B316" s="15">
        <f>'3. SASER Master List'!D316</f>
        <v>0</v>
      </c>
      <c r="C316">
        <f>'3. SASER Master List'!K316</f>
        <v>0</v>
      </c>
      <c r="D316">
        <f>'3. SASER Master List'!AY316</f>
        <v>0</v>
      </c>
    </row>
    <row r="317" spans="1:4" hidden="1" x14ac:dyDescent="0.35">
      <c r="A317">
        <f>'3. SASER Master List'!B317</f>
        <v>0</v>
      </c>
      <c r="B317" s="15">
        <f>'3. SASER Master List'!D317</f>
        <v>0</v>
      </c>
      <c r="C317">
        <f>'3. SASER Master List'!K317</f>
        <v>0</v>
      </c>
      <c r="D317">
        <f>'3. SASER Master List'!AY317</f>
        <v>0</v>
      </c>
    </row>
    <row r="318" spans="1:4" hidden="1" x14ac:dyDescent="0.35">
      <c r="A318">
        <f>'3. SASER Master List'!B318</f>
        <v>0</v>
      </c>
      <c r="B318" s="15">
        <f>'3. SASER Master List'!D318</f>
        <v>0</v>
      </c>
      <c r="C318">
        <f>'3. SASER Master List'!K318</f>
        <v>0</v>
      </c>
      <c r="D318">
        <f>'3. SASER Master List'!AY318</f>
        <v>0</v>
      </c>
    </row>
    <row r="319" spans="1:4" hidden="1" x14ac:dyDescent="0.35">
      <c r="A319">
        <f>'3. SASER Master List'!B319</f>
        <v>0</v>
      </c>
      <c r="B319" s="15">
        <f>'3. SASER Master List'!D319</f>
        <v>0</v>
      </c>
      <c r="C319">
        <f>'3. SASER Master List'!K319</f>
        <v>0</v>
      </c>
      <c r="D319">
        <f>'3. SASER Master List'!AY319</f>
        <v>0</v>
      </c>
    </row>
    <row r="320" spans="1:4" hidden="1" x14ac:dyDescent="0.35">
      <c r="A320">
        <f>'3. SASER Master List'!B320</f>
        <v>0</v>
      </c>
      <c r="B320" s="15">
        <f>'3. SASER Master List'!D320</f>
        <v>0</v>
      </c>
      <c r="C320">
        <f>'3. SASER Master List'!K320</f>
        <v>0</v>
      </c>
      <c r="D320">
        <f>'3. SASER Master List'!AY320</f>
        <v>0</v>
      </c>
    </row>
    <row r="321" spans="1:4" hidden="1" x14ac:dyDescent="0.35">
      <c r="A321">
        <f>'3. SASER Master List'!B321</f>
        <v>0</v>
      </c>
      <c r="B321" s="15">
        <f>'3. SASER Master List'!D321</f>
        <v>0</v>
      </c>
      <c r="C321">
        <f>'3. SASER Master List'!K321</f>
        <v>0</v>
      </c>
      <c r="D321">
        <f>'3. SASER Master List'!AY321</f>
        <v>0</v>
      </c>
    </row>
    <row r="322" spans="1:4" hidden="1" x14ac:dyDescent="0.35">
      <c r="A322">
        <f>'3. SASER Master List'!B322</f>
        <v>0</v>
      </c>
      <c r="B322" s="15">
        <f>'3. SASER Master List'!D322</f>
        <v>0</v>
      </c>
      <c r="C322">
        <f>'3. SASER Master List'!K322</f>
        <v>0</v>
      </c>
      <c r="D322">
        <f>'3. SASER Master List'!AY322</f>
        <v>0</v>
      </c>
    </row>
    <row r="323" spans="1:4" hidden="1" x14ac:dyDescent="0.35">
      <c r="A323">
        <f>'3. SASER Master List'!B323</f>
        <v>0</v>
      </c>
      <c r="B323" s="15">
        <f>'3. SASER Master List'!D323</f>
        <v>0</v>
      </c>
      <c r="C323">
        <f>'3. SASER Master List'!K323</f>
        <v>0</v>
      </c>
      <c r="D323">
        <f>'3. SASER Master List'!AY323</f>
        <v>0</v>
      </c>
    </row>
    <row r="324" spans="1:4" hidden="1" x14ac:dyDescent="0.35">
      <c r="A324">
        <f>'3. SASER Master List'!B324</f>
        <v>0</v>
      </c>
      <c r="B324" s="15">
        <f>'3. SASER Master List'!D324</f>
        <v>0</v>
      </c>
      <c r="C324">
        <f>'3. SASER Master List'!K324</f>
        <v>0</v>
      </c>
      <c r="D324">
        <f>'3. SASER Master List'!AY324</f>
        <v>0</v>
      </c>
    </row>
    <row r="325" spans="1:4" hidden="1" x14ac:dyDescent="0.35">
      <c r="A325">
        <f>'3. SASER Master List'!B325</f>
        <v>0</v>
      </c>
      <c r="B325" s="15">
        <f>'3. SASER Master List'!D325</f>
        <v>0</v>
      </c>
      <c r="C325">
        <f>'3. SASER Master List'!K325</f>
        <v>0</v>
      </c>
      <c r="D325">
        <f>'3. SASER Master List'!AY325</f>
        <v>0</v>
      </c>
    </row>
    <row r="326" spans="1:4" hidden="1" x14ac:dyDescent="0.35">
      <c r="A326">
        <f>'3. SASER Master List'!B326</f>
        <v>0</v>
      </c>
      <c r="B326" s="15">
        <f>'3. SASER Master List'!D326</f>
        <v>0</v>
      </c>
      <c r="C326">
        <f>'3. SASER Master List'!K326</f>
        <v>0</v>
      </c>
      <c r="D326">
        <f>'3. SASER Master List'!AY326</f>
        <v>0</v>
      </c>
    </row>
    <row r="327" spans="1:4" hidden="1" x14ac:dyDescent="0.35">
      <c r="A327">
        <f>'3. SASER Master List'!B327</f>
        <v>0</v>
      </c>
      <c r="B327" s="15">
        <f>'3. SASER Master List'!D327</f>
        <v>0</v>
      </c>
      <c r="C327">
        <f>'3. SASER Master List'!K327</f>
        <v>0</v>
      </c>
      <c r="D327">
        <f>'3. SASER Master List'!AY327</f>
        <v>0</v>
      </c>
    </row>
    <row r="328" spans="1:4" hidden="1" x14ac:dyDescent="0.35">
      <c r="A328">
        <f>'3. SASER Master List'!B328</f>
        <v>0</v>
      </c>
      <c r="B328" s="15">
        <f>'3. SASER Master List'!D328</f>
        <v>0</v>
      </c>
      <c r="C328">
        <f>'3. SASER Master List'!K328</f>
        <v>0</v>
      </c>
      <c r="D328">
        <f>'3. SASER Master List'!AY328</f>
        <v>0</v>
      </c>
    </row>
    <row r="329" spans="1:4" hidden="1" x14ac:dyDescent="0.35">
      <c r="A329">
        <f>'3. SASER Master List'!B329</f>
        <v>0</v>
      </c>
      <c r="B329" s="15">
        <f>'3. SASER Master List'!D329</f>
        <v>0</v>
      </c>
      <c r="C329">
        <f>'3. SASER Master List'!K329</f>
        <v>0</v>
      </c>
      <c r="D329">
        <f>'3. SASER Master List'!AY329</f>
        <v>0</v>
      </c>
    </row>
    <row r="330" spans="1:4" hidden="1" x14ac:dyDescent="0.35">
      <c r="A330">
        <f>'3. SASER Master List'!B330</f>
        <v>0</v>
      </c>
      <c r="B330" s="15">
        <f>'3. SASER Master List'!D330</f>
        <v>0</v>
      </c>
      <c r="C330">
        <f>'3. SASER Master List'!K330</f>
        <v>0</v>
      </c>
      <c r="D330">
        <f>'3. SASER Master List'!AY330</f>
        <v>0</v>
      </c>
    </row>
    <row r="331" spans="1:4" hidden="1" x14ac:dyDescent="0.35">
      <c r="A331">
        <f>'3. SASER Master List'!B331</f>
        <v>0</v>
      </c>
      <c r="B331" s="15">
        <f>'3. SASER Master List'!D331</f>
        <v>0</v>
      </c>
      <c r="C331">
        <f>'3. SASER Master List'!K331</f>
        <v>0</v>
      </c>
      <c r="D331">
        <f>'3. SASER Master List'!AY331</f>
        <v>0</v>
      </c>
    </row>
    <row r="332" spans="1:4" hidden="1" x14ac:dyDescent="0.35">
      <c r="A332">
        <f>'3. SASER Master List'!B332</f>
        <v>0</v>
      </c>
      <c r="B332" s="15">
        <f>'3. SASER Master List'!D332</f>
        <v>0</v>
      </c>
      <c r="C332">
        <f>'3. SASER Master List'!K332</f>
        <v>0</v>
      </c>
      <c r="D332">
        <f>'3. SASER Master List'!AY332</f>
        <v>0</v>
      </c>
    </row>
    <row r="333" spans="1:4" hidden="1" x14ac:dyDescent="0.35">
      <c r="A333">
        <f>'3. SASER Master List'!B333</f>
        <v>0</v>
      </c>
      <c r="B333" s="15">
        <f>'3. SASER Master List'!D333</f>
        <v>0</v>
      </c>
      <c r="C333">
        <f>'3. SASER Master List'!K333</f>
        <v>0</v>
      </c>
      <c r="D333">
        <f>'3. SASER Master List'!AY333</f>
        <v>0</v>
      </c>
    </row>
    <row r="334" spans="1:4" hidden="1" x14ac:dyDescent="0.35">
      <c r="A334">
        <f>'3. SASER Master List'!B334</f>
        <v>0</v>
      </c>
      <c r="B334" s="15">
        <f>'3. SASER Master List'!D334</f>
        <v>0</v>
      </c>
      <c r="C334">
        <f>'3. SASER Master List'!K334</f>
        <v>0</v>
      </c>
      <c r="D334">
        <f>'3. SASER Master List'!AY334</f>
        <v>0</v>
      </c>
    </row>
    <row r="335" spans="1:4" hidden="1" x14ac:dyDescent="0.35">
      <c r="A335">
        <f>'3. SASER Master List'!B335</f>
        <v>0</v>
      </c>
      <c r="B335" s="15">
        <f>'3. SASER Master List'!D335</f>
        <v>0</v>
      </c>
      <c r="C335">
        <f>'3. SASER Master List'!K335</f>
        <v>0</v>
      </c>
      <c r="D335">
        <f>'3. SASER Master List'!AY335</f>
        <v>0</v>
      </c>
    </row>
    <row r="336" spans="1:4" hidden="1" x14ac:dyDescent="0.35">
      <c r="A336">
        <f>'3. SASER Master List'!B336</f>
        <v>0</v>
      </c>
      <c r="B336" s="15">
        <f>'3. SASER Master List'!D336</f>
        <v>0</v>
      </c>
      <c r="C336">
        <f>'3. SASER Master List'!K336</f>
        <v>0</v>
      </c>
      <c r="D336">
        <f>'3. SASER Master List'!AY336</f>
        <v>0</v>
      </c>
    </row>
    <row r="337" spans="1:4" hidden="1" x14ac:dyDescent="0.35">
      <c r="A337">
        <f>'3. SASER Master List'!B337</f>
        <v>0</v>
      </c>
      <c r="B337" s="15">
        <f>'3. SASER Master List'!D337</f>
        <v>0</v>
      </c>
      <c r="C337">
        <f>'3. SASER Master List'!K337</f>
        <v>0</v>
      </c>
      <c r="D337">
        <f>'3. SASER Master List'!AY337</f>
        <v>0</v>
      </c>
    </row>
    <row r="338" spans="1:4" hidden="1" x14ac:dyDescent="0.35">
      <c r="A338">
        <f>'3. SASER Master List'!B338</f>
        <v>0</v>
      </c>
      <c r="B338" s="15">
        <f>'3. SASER Master List'!D338</f>
        <v>0</v>
      </c>
      <c r="C338">
        <f>'3. SASER Master List'!K338</f>
        <v>0</v>
      </c>
      <c r="D338">
        <f>'3. SASER Master List'!AY338</f>
        <v>0</v>
      </c>
    </row>
    <row r="339" spans="1:4" hidden="1" x14ac:dyDescent="0.35">
      <c r="A339">
        <f>'3. SASER Master List'!B339</f>
        <v>0</v>
      </c>
      <c r="B339" s="15">
        <f>'3. SASER Master List'!D339</f>
        <v>0</v>
      </c>
      <c r="C339">
        <f>'3. SASER Master List'!K339</f>
        <v>0</v>
      </c>
      <c r="D339">
        <f>'3. SASER Master List'!AY339</f>
        <v>0</v>
      </c>
    </row>
    <row r="340" spans="1:4" hidden="1" x14ac:dyDescent="0.35">
      <c r="A340">
        <f>'3. SASER Master List'!B340</f>
        <v>0</v>
      </c>
      <c r="B340" s="15">
        <f>'3. SASER Master List'!D340</f>
        <v>0</v>
      </c>
      <c r="C340">
        <f>'3. SASER Master List'!K340</f>
        <v>0</v>
      </c>
      <c r="D340">
        <f>'3. SASER Master List'!AY340</f>
        <v>0</v>
      </c>
    </row>
    <row r="341" spans="1:4" hidden="1" x14ac:dyDescent="0.35">
      <c r="A341" t="s">
        <v>1066</v>
      </c>
    </row>
  </sheetData>
  <autoFilter ref="A1:H341" xr:uid="{641123BC-DF9C-4E49-8A24-6C6CE8A68305}">
    <filterColumn colId="0">
      <filters>
        <filter val="CIEP D365 Integration Solution for MVP"/>
      </filters>
    </filterColumn>
    <filterColumn colId="1">
      <filters blank="1">
        <filter val="Engage"/>
        <filter val="Not Started"/>
        <filter val="RFX"/>
        <filter val="W.I.P"/>
      </filters>
    </filterColumn>
  </autoFilter>
  <conditionalFormatting sqref="A1:H1">
    <cfRule type="duplicateValues" dxfId="7" priority="1"/>
    <cfRule type="duplicateValues" dxfId="6" priority="2"/>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
  <sheetViews>
    <sheetView workbookViewId="0">
      <selection activeCell="E13" sqref="E13"/>
    </sheetView>
  </sheetViews>
  <sheetFormatPr defaultRowHeight="14.5" x14ac:dyDescent="0.35"/>
  <cols>
    <col min="1" max="1" width="66.26953125" bestFit="1" customWidth="1"/>
    <col min="2" max="2" width="11.26953125" bestFit="1" customWidth="1"/>
    <col min="3" max="3" width="31.54296875" bestFit="1" customWidth="1"/>
    <col min="4" max="4" width="22.1796875" bestFit="1" customWidth="1"/>
    <col min="5" max="5" width="75.453125" bestFit="1" customWidth="1"/>
    <col min="6" max="6" width="83.26953125" bestFit="1" customWidth="1"/>
    <col min="7" max="7" width="9.81640625" bestFit="1" customWidth="1"/>
  </cols>
  <sheetData>
    <row r="1" spans="1:7" ht="24" x14ac:dyDescent="0.35">
      <c r="A1" s="60" t="str">
        <f>'[4]3. SASER Master List'!B1</f>
        <v xml:space="preserve">Name of Initiative </v>
      </c>
      <c r="B1" s="60" t="str">
        <f>'[4]3. SASER Master List'!D1</f>
        <v>Tracking Status</v>
      </c>
      <c r="C1" s="60" t="str">
        <f>'[4]3. SASER Master List'!K1</f>
        <v>Architects</v>
      </c>
      <c r="D1" s="60" t="str">
        <f>'[4]3. SASER Master List'!AO1</f>
        <v>PM / Scrum Master</v>
      </c>
      <c r="E1" s="60" t="s">
        <v>996</v>
      </c>
      <c r="F1" s="60" t="s">
        <v>997</v>
      </c>
      <c r="G1" s="60" t="s">
        <v>998</v>
      </c>
    </row>
    <row r="2" spans="1:7" x14ac:dyDescent="0.35">
      <c r="A2" t="str">
        <f>'3. SASER Master List'!B2</f>
        <v>IDM - Credit Solutions</v>
      </c>
      <c r="B2" s="15" t="str">
        <f>'3. SASER Master List'!D2</f>
        <v>W.I.P</v>
      </c>
      <c r="C2" t="str">
        <f>'3. SASER Master List'!K2</f>
        <v>Craig Cadenhead</v>
      </c>
      <c r="D2" t="str">
        <f>'3. SASER Master List'!AY2</f>
        <v>George Botha</v>
      </c>
      <c r="E2" t="s">
        <v>1000</v>
      </c>
      <c r="F2" t="s">
        <v>1001</v>
      </c>
      <c r="G2" t="s">
        <v>658</v>
      </c>
    </row>
    <row r="3" spans="1:7" x14ac:dyDescent="0.35">
      <c r="A3" t="str">
        <f>'3. SASER Master List'!B3</f>
        <v>Saving Jar Solution</v>
      </c>
      <c r="B3" s="15" t="str">
        <f>'3. SASER Master List'!D3</f>
        <v>Approved</v>
      </c>
      <c r="C3" t="str">
        <f>'3. SASER Master List'!K3</f>
        <v>Craig Cadenhead</v>
      </c>
      <c r="D3" t="str">
        <f>'3. SASER Master List'!AY3</f>
        <v>Andre Kearns</v>
      </c>
    </row>
    <row r="4" spans="1:7" x14ac:dyDescent="0.35">
      <c r="A4" t="str">
        <f>'3. SASER Master List'!B4</f>
        <v>Kafka Sophia (Isazi)</v>
      </c>
      <c r="B4" s="15" t="str">
        <f>'3. SASER Master List'!D4</f>
        <v>Abandoned</v>
      </c>
      <c r="C4" t="str">
        <f>'3. SASER Master List'!K4</f>
        <v>Legrange Bekker</v>
      </c>
      <c r="D4" t="str">
        <f>'3. SASER Master List'!AY4</f>
        <v>N/A</v>
      </c>
    </row>
    <row r="5" spans="1:7" x14ac:dyDescent="0.35">
      <c r="A5" t="str">
        <f>'3. SASER Master List'!B5</f>
        <v>OCI - Journey</v>
      </c>
      <c r="B5" s="15" t="str">
        <f>'3. SASER Master List'!D5</f>
        <v>Approved</v>
      </c>
      <c r="C5" t="str">
        <f>'3. SASER Master List'!K5</f>
        <v>Garron Stevenson</v>
      </c>
      <c r="D5" t="str">
        <f>'3. SASER Master List'!AY5</f>
        <v>Michelle Swartz</v>
      </c>
    </row>
    <row r="6" spans="1:7" x14ac:dyDescent="0.35">
      <c r="A6" t="str">
        <f>'3. SASER Master List'!B6</f>
        <v>DEP - Web</v>
      </c>
      <c r="B6" s="15" t="str">
        <f>'3. SASER Master List'!D6</f>
        <v>Approved</v>
      </c>
      <c r="C6" t="str">
        <f>'3. SASER Master List'!K6</f>
        <v>Hannes Strydom</v>
      </c>
      <c r="D6" t="str">
        <f>'3. SASER Master List'!AY6</f>
        <v>Michelle Swartz</v>
      </c>
    </row>
    <row r="7" spans="1:7" x14ac:dyDescent="0.35">
      <c r="A7" t="str">
        <f>'3. SASER Master List'!B7</f>
        <v>Wealth Bonus</v>
      </c>
      <c r="B7" s="15" t="str">
        <f>'3. SASER Master List'!D7</f>
        <v>Approved</v>
      </c>
      <c r="C7" t="str">
        <f>'3. SASER Master List'!K7</f>
        <v>Jonathan Froon</v>
      </c>
      <c r="D7" t="str">
        <f>'3. SASER Master List'!AY7</f>
        <v>N/A</v>
      </c>
    </row>
    <row r="8" spans="1:7" x14ac:dyDescent="0.35">
      <c r="A8" t="str">
        <f>'3. SASER Master List'!B8</f>
        <v>Wealth Planner</v>
      </c>
      <c r="B8" s="15" t="str">
        <f>'3. SASER Master List'!D8</f>
        <v>Abandoned</v>
      </c>
      <c r="C8" t="str">
        <f>'3. SASER Master List'!K8</f>
        <v>Garron Stevenson</v>
      </c>
      <c r="D8" t="str">
        <f>'3. SASER Master List'!AY8</f>
        <v>N/A</v>
      </c>
    </row>
    <row r="9" spans="1:7" x14ac:dyDescent="0.35">
      <c r="A9" t="str">
        <f>'3. SASER Master List'!B9</f>
        <v>MIP Modernisation</v>
      </c>
      <c r="B9" s="15" t="str">
        <f>'3. SASER Master List'!D9</f>
        <v>Abandoned</v>
      </c>
      <c r="C9" t="str">
        <f>'3. SASER Master List'!K9</f>
        <v>Nadeem Jacobs</v>
      </c>
      <c r="D9" t="str">
        <f>'3. SASER Master List'!AY9</f>
        <v>N/A</v>
      </c>
    </row>
    <row r="10" spans="1:7" x14ac:dyDescent="0.35">
      <c r="A10" t="str">
        <f>'3. SASER Master List'!B10</f>
        <v>Azure Devops</v>
      </c>
      <c r="B10" s="15" t="str">
        <f>'3. SASER Master List'!D10</f>
        <v>W.I.P</v>
      </c>
      <c r="C10" t="str">
        <f>'3. SASER Master List'!K10</f>
        <v>Matt Ekron</v>
      </c>
      <c r="D10" t="str">
        <f>'3. SASER Master List'!AY10</f>
        <v>TBD</v>
      </c>
    </row>
    <row r="11" spans="1:7" x14ac:dyDescent="0.35">
      <c r="A11" t="str">
        <f>'3. SASER Master List'!B11</f>
        <v>Percolate</v>
      </c>
      <c r="B11" s="15" t="str">
        <f>'3. SASER Master List'!D11</f>
        <v>Abandoned</v>
      </c>
      <c r="C11" t="str">
        <f>'3. SASER Master List'!K11</f>
        <v>TBD</v>
      </c>
      <c r="D11" t="str">
        <f>'3. SASER Master List'!AY11</f>
        <v>N/A</v>
      </c>
    </row>
    <row r="12" spans="1:7" x14ac:dyDescent="0.35">
      <c r="A12" t="str">
        <f>'3. SASER Master List'!B12</f>
        <v>Brandseye</v>
      </c>
      <c r="B12" s="15" t="str">
        <f>'3. SASER Master List'!D12</f>
        <v>Approved</v>
      </c>
      <c r="C12" t="str">
        <f>'3. SASER Master List'!K12</f>
        <v>Craig Cadenhead</v>
      </c>
      <c r="D12" t="str">
        <f>'3. SASER Master List'!AY12</f>
        <v>Isabel Gwebu</v>
      </c>
    </row>
    <row r="13" spans="1:7" x14ac:dyDescent="0.35">
      <c r="A13" t="str">
        <f>'3. SASER Master List'!B13</f>
        <v>ClaimVantage</v>
      </c>
      <c r="B13" s="15" t="str">
        <f>'3. SASER Master List'!D13</f>
        <v>W.I.P</v>
      </c>
      <c r="C13" t="str">
        <f>'3. SASER Master List'!K13</f>
        <v>Jacques Du Plessis</v>
      </c>
      <c r="D13" t="str">
        <f>'3. SASER Master List'!AY13</f>
        <v>Monica Hepplewhite</v>
      </c>
      <c r="E13" t="s">
        <v>1002</v>
      </c>
      <c r="F13" t="s">
        <v>1003</v>
      </c>
    </row>
    <row r="14" spans="1:7" x14ac:dyDescent="0.35">
      <c r="A14" t="str">
        <f>'3. SASER Master List'!B14</f>
        <v>SAP HR Analytics</v>
      </c>
      <c r="B14" s="15" t="str">
        <f>'3. SASER Master List'!D14</f>
        <v>Approved</v>
      </c>
      <c r="C14" t="str">
        <f>'3. SASER Master List'!K14</f>
        <v>Chris Freddy</v>
      </c>
      <c r="D14" t="str">
        <f>'3. SASER Master List'!AY14</f>
        <v>Barry Wheeler</v>
      </c>
    </row>
    <row r="15" spans="1:7" x14ac:dyDescent="0.35">
      <c r="A15" t="str">
        <f>'3. SASER Master List'!B15</f>
        <v>Santam Nostra</v>
      </c>
      <c r="B15" s="15" t="str">
        <f>'3. SASER Master List'!D15</f>
        <v>W.I.P</v>
      </c>
      <c r="C15" t="str">
        <f>'3. SASER Master List'!K15</f>
        <v>Evert Hoff</v>
      </c>
      <c r="D15" t="str">
        <f>'3. SASER Master List'!AY15</f>
        <v>Santam PM</v>
      </c>
      <c r="E15" t="s">
        <v>1004</v>
      </c>
    </row>
    <row r="16" spans="1:7" x14ac:dyDescent="0.35">
      <c r="A16" t="str">
        <f>'3. SASER Master List'!B16</f>
        <v>SAP Question Mark Perception</v>
      </c>
      <c r="B16" s="15" t="str">
        <f>'3. SASER Master List'!D16</f>
        <v>W.I.P</v>
      </c>
      <c r="C16" t="str">
        <f>'3. SASER Master List'!K16</f>
        <v>Chris Freddy</v>
      </c>
      <c r="D16" t="str">
        <f>'3. SASER Master List'!AY16</f>
        <v>Brinly Titus</v>
      </c>
      <c r="E16" t="s">
        <v>1005</v>
      </c>
    </row>
    <row r="17" spans="1:7" x14ac:dyDescent="0.35">
      <c r="A17" t="str">
        <f>'3. SASER Master List'!B17</f>
        <v>Skills Soft</v>
      </c>
      <c r="B17" s="15" t="str">
        <f>'3. SASER Master List'!D17</f>
        <v>W.I.P</v>
      </c>
      <c r="C17" t="str">
        <f>'3. SASER Master List'!K17</f>
        <v>Chris Freddy</v>
      </c>
      <c r="D17" t="str">
        <f>'3. SASER Master List'!AY17</f>
        <v>Barry Wheeler</v>
      </c>
      <c r="E17" t="s">
        <v>1006</v>
      </c>
    </row>
    <row r="18" spans="1:7" x14ac:dyDescent="0.35">
      <c r="A18" t="str">
        <f>'3. SASER Master List'!B18</f>
        <v>SAP Qualtrics</v>
      </c>
      <c r="B18" s="15" t="str">
        <f>'3. SASER Master List'!D18</f>
        <v>Approved</v>
      </c>
      <c r="C18" t="str">
        <f>'3. SASER Master List'!K18</f>
        <v>Chris Freddy</v>
      </c>
      <c r="D18" t="str">
        <f>'3. SASER Master List'!AY18</f>
        <v>Barry Wheeler</v>
      </c>
    </row>
    <row r="19" spans="1:7" x14ac:dyDescent="0.35">
      <c r="A19" t="str">
        <f>'3. SASER Master List'!B19</f>
        <v>WorkFront</v>
      </c>
      <c r="B19" s="15" t="str">
        <f>'3. SASER Master List'!D19</f>
        <v>W.I.P</v>
      </c>
      <c r="C19" t="str">
        <f>'3. SASER Master List'!K19</f>
        <v>Craig Cadenhead</v>
      </c>
      <c r="D19" t="str">
        <f>'3. SASER Master List'!AY19</f>
        <v>Hayley Meyer</v>
      </c>
    </row>
    <row r="20" spans="1:7" x14ac:dyDescent="0.35">
      <c r="A20" t="str">
        <f>'3. SASER Master List'!B20</f>
        <v xml:space="preserve">CA Test Data Management </v>
      </c>
      <c r="B20" s="15" t="str">
        <f>'3. SASER Master List'!D20</f>
        <v>Approved</v>
      </c>
      <c r="C20" t="str">
        <f>'3. SASER Master List'!K20</f>
        <v>Stephan Coetzee</v>
      </c>
      <c r="D20" t="str">
        <f>'3. SASER Master List'!AY20</f>
        <v>N/A</v>
      </c>
    </row>
    <row r="21" spans="1:7" x14ac:dyDescent="0.35">
      <c r="A21" t="str">
        <f>'3. SASER Master List'!B21</f>
        <v>Fluxx</v>
      </c>
      <c r="B21" s="15" t="str">
        <f>'3. SASER Master List'!D21</f>
        <v>W.I.P</v>
      </c>
      <c r="C21" t="str">
        <f>'3. SASER Master List'!K21</f>
        <v>Craig Cadenhead</v>
      </c>
      <c r="D21" t="str">
        <f>'3. SASER Master List'!AY21</f>
        <v>Isabel Gwebu</v>
      </c>
      <c r="F21" t="s">
        <v>1007</v>
      </c>
      <c r="G21" t="s">
        <v>661</v>
      </c>
    </row>
    <row r="22" spans="1:7" ht="15" x14ac:dyDescent="0.25">
      <c r="A22" t="str">
        <f>'3. SASER Master List'!B22</f>
        <v>ConstellationAI</v>
      </c>
      <c r="B22" s="15" t="str">
        <f>'3. SASER Master List'!D22</f>
        <v>W.I.P</v>
      </c>
      <c r="C22" t="str">
        <f>'3. SASER Master List'!K22</f>
        <v>Zaida Abrahams</v>
      </c>
      <c r="D22" t="str">
        <f>'3. SASER Master List'!AY22</f>
        <v>TBD</v>
      </c>
      <c r="F22" t="s">
        <v>1008</v>
      </c>
      <c r="G22" t="s">
        <v>658</v>
      </c>
    </row>
    <row r="23" spans="1:7" ht="15" x14ac:dyDescent="0.25">
      <c r="A23" t="str">
        <f>'3. SASER Master List'!B23</f>
        <v>WhatFix</v>
      </c>
      <c r="B23" s="15" t="str">
        <f>'3. SASER Master List'!D23</f>
        <v>Abandoned</v>
      </c>
      <c r="C23" t="str">
        <f>'3. SASER Master List'!K23</f>
        <v>Songezo Nkukwana</v>
      </c>
      <c r="D23" t="str">
        <f>'3. SASER Master List'!AY23</f>
        <v>TBD</v>
      </c>
    </row>
    <row r="24" spans="1:7" ht="15" x14ac:dyDescent="0.25">
      <c r="A24" t="str">
        <f>'3. SASER Master List'!B24</f>
        <v>IDM - Phase 2 (Stitch)</v>
      </c>
      <c r="B24" s="15" t="str">
        <f>'3. SASER Master List'!D24</f>
        <v>W.I.P</v>
      </c>
      <c r="C24" t="str">
        <f>'3. SASER Master List'!K24</f>
        <v>Craig Cadenhead</v>
      </c>
      <c r="D24" t="str">
        <f>'3. SASER Master List'!AY24</f>
        <v>George Botha</v>
      </c>
      <c r="E24" t="s">
        <v>1000</v>
      </c>
      <c r="F24" t="s">
        <v>1009</v>
      </c>
      <c r="G24" t="s">
        <v>658</v>
      </c>
    </row>
    <row r="25" spans="1:7" ht="15" x14ac:dyDescent="0.25">
      <c r="A25" t="str">
        <f>'3. SASER Master List'!B25</f>
        <v>Employee App</v>
      </c>
      <c r="B25" s="15" t="str">
        <f>'3. SASER Master List'!D25</f>
        <v>W.I.P</v>
      </c>
      <c r="C25" t="str">
        <f>'3. SASER Master List'!K25</f>
        <v>Chris Freddy</v>
      </c>
      <c r="D25" t="str">
        <f>'3. SASER Master List'!AY25</f>
        <v>Barry Wheeler</v>
      </c>
      <c r="F25" t="s">
        <v>1010</v>
      </c>
      <c r="G25" t="s">
        <v>658</v>
      </c>
    </row>
    <row r="26" spans="1:7" ht="15" x14ac:dyDescent="0.25">
      <c r="A26" t="str">
        <f>'3. SASER Master List'!B26</f>
        <v>StackState</v>
      </c>
      <c r="B26" s="15" t="str">
        <f>'3. SASER Master List'!D26</f>
        <v>Approved</v>
      </c>
      <c r="C26" t="str">
        <f>'3. SASER Master List'!K26</f>
        <v>Paul Bezuidenhout</v>
      </c>
      <c r="D26" t="str">
        <f>'3. SASER Master List'!AY26</f>
        <v>N/A</v>
      </c>
    </row>
    <row r="27" spans="1:7" ht="15" x14ac:dyDescent="0.25">
      <c r="A27" t="str">
        <f>'3. SASER Master List'!B27</f>
        <v>Miro</v>
      </c>
      <c r="B27" s="15" t="str">
        <f>'3. SASER Master List'!D27</f>
        <v>Approved</v>
      </c>
      <c r="C27" t="str">
        <f>'3. SASER Master List'!K27</f>
        <v>Sameer Khan</v>
      </c>
      <c r="D27" t="str">
        <f>'3. SASER Master List'!AY27</f>
        <v>N/A</v>
      </c>
    </row>
    <row r="28" spans="1:7" ht="15" x14ac:dyDescent="0.25">
      <c r="A28" t="str">
        <f>'3. SASER Master List'!B28</f>
        <v>SAP FieldGlass</v>
      </c>
      <c r="B28" s="15" t="str">
        <f>'3. SASER Master List'!D28</f>
        <v>Approved</v>
      </c>
      <c r="C28" t="str">
        <f>'3. SASER Master List'!K28</f>
        <v>Chris Freddy</v>
      </c>
      <c r="D28" t="str">
        <f>'3. SASER Master List'!AY28</f>
        <v>Barry Wheeler</v>
      </c>
    </row>
    <row r="29" spans="1:7" ht="15" x14ac:dyDescent="0.25">
      <c r="A29" t="str">
        <f>'3. SASER Master List'!B29</f>
        <v>Wellness Solution</v>
      </c>
      <c r="B29" s="15" t="str">
        <f>'3. SASER Master List'!D29</f>
        <v>Approved</v>
      </c>
      <c r="C29" t="str">
        <f>'3. SASER Master List'!K29</f>
        <v>Legrange Bekker</v>
      </c>
      <c r="D29" t="str">
        <f>'3. SASER Master List'!AY29</f>
        <v>Jose Philander</v>
      </c>
    </row>
    <row r="30" spans="1:7" ht="15" x14ac:dyDescent="0.25">
      <c r="A30" t="str">
        <f>'3. SASER Master List'!B30</f>
        <v>Sanlam: Future of Advice</v>
      </c>
      <c r="B30" s="15" t="str">
        <f>'3. SASER Master List'!D30</f>
        <v>W.I.P</v>
      </c>
      <c r="C30" t="str">
        <f>'3. SASER Master List'!K30</f>
        <v>Hannes Strydom / Rudolf v/d Berg</v>
      </c>
      <c r="D30" t="str">
        <f>'3. SASER Master List'!AY30</f>
        <v>TBD</v>
      </c>
      <c r="F30" t="s">
        <v>1011</v>
      </c>
      <c r="G30" t="s">
        <v>658</v>
      </c>
    </row>
    <row r="31" spans="1:7" ht="15" x14ac:dyDescent="0.25">
      <c r="A31" t="str">
        <f>'3. SASER Master List'!B31</f>
        <v>Figma</v>
      </c>
      <c r="B31" s="15" t="str">
        <f>'3. SASER Master List'!D31</f>
        <v>Engage</v>
      </c>
      <c r="C31" t="str">
        <f>'3. SASER Master List'!K31</f>
        <v>Craig Cadenhead</v>
      </c>
      <c r="D31" t="str">
        <f>'3. SASER Master List'!AY31</f>
        <v>TBD</v>
      </c>
      <c r="E31" t="s">
        <v>1012</v>
      </c>
      <c r="F31" t="s">
        <v>1013</v>
      </c>
      <c r="G31" t="s">
        <v>658</v>
      </c>
    </row>
    <row r="32" spans="1:7" ht="15" x14ac:dyDescent="0.25">
      <c r="A32" t="str">
        <f>'3. SASER Master List'!B32</f>
        <v>Sanlam Campaign Management</v>
      </c>
      <c r="B32" s="15" t="str">
        <f>'3. SASER Master List'!D32</f>
        <v>W.I.P</v>
      </c>
      <c r="C32" t="str">
        <f>'3. SASER Master List'!K32</f>
        <v>Hannes Strydom</v>
      </c>
      <c r="D32" t="str">
        <f>'3. SASER Master List'!AY32</f>
        <v>TBD</v>
      </c>
      <c r="F32" t="s">
        <v>1011</v>
      </c>
    </row>
    <row r="33" spans="1:7" ht="15" x14ac:dyDescent="0.25">
      <c r="A33" t="str">
        <f>'3. SASER Master List'!B33</f>
        <v>Lifecheq</v>
      </c>
      <c r="B33" s="15" t="str">
        <f>'3. SASER Master List'!D33</f>
        <v>W.I.P</v>
      </c>
      <c r="C33" t="str">
        <f>'3. SASER Master List'!K33</f>
        <v>Leenesh Singh</v>
      </c>
      <c r="D33" t="str">
        <f>'3. SASER Master List'!AY33</f>
        <v>TBD</v>
      </c>
      <c r="E33" t="s">
        <v>1014</v>
      </c>
    </row>
    <row r="34" spans="1:7" ht="15" x14ac:dyDescent="0.25">
      <c r="A34" t="str">
        <f>'3. SASER Master List'!B34</f>
        <v>Compliance Management Solution</v>
      </c>
      <c r="B34" s="15" t="str">
        <f>'3. SASER Master List'!D34</f>
        <v>RFX</v>
      </c>
      <c r="C34" t="str">
        <f>'3. SASER Master List'!K34</f>
        <v>TBD</v>
      </c>
      <c r="D34" t="str">
        <f>'3. SASER Master List'!AY34</f>
        <v>TBD</v>
      </c>
      <c r="E34" t="s">
        <v>1015</v>
      </c>
      <c r="G34" t="s">
        <v>1016</v>
      </c>
    </row>
    <row r="35" spans="1:7" ht="15" x14ac:dyDescent="0.25">
      <c r="A35" t="str">
        <f>'3. SASER Master List'!B35</f>
        <v>ESB Replacement</v>
      </c>
      <c r="B35" s="15" t="str">
        <f>'3. SASER Master List'!D35</f>
        <v>W.I.P</v>
      </c>
      <c r="C35" t="str">
        <f>'3. SASER Master List'!K35</f>
        <v>Albert de Jongh</v>
      </c>
      <c r="D35" t="str">
        <f>'3. SASER Master List'!AY35</f>
        <v>Brinly Titus</v>
      </c>
      <c r="F35" t="s">
        <v>1017</v>
      </c>
      <c r="G35" t="s">
        <v>658</v>
      </c>
    </row>
    <row r="36" spans="1:7" ht="15" x14ac:dyDescent="0.25">
      <c r="A36" t="str">
        <f>'3. SASER Master List'!B36</f>
        <v>Auth</v>
      </c>
      <c r="B36" s="15" t="str">
        <f>'3. SASER Master List'!D36</f>
        <v>Engage</v>
      </c>
      <c r="C36" t="str">
        <f>'3. SASER Master List'!K36</f>
        <v>Albert de Jongh</v>
      </c>
      <c r="D36" t="str">
        <f>'3. SASER Master List'!AY36</f>
        <v>Brinly Titus</v>
      </c>
      <c r="F36" t="s">
        <v>1018</v>
      </c>
      <c r="G36" t="s">
        <v>658</v>
      </c>
    </row>
    <row r="37" spans="1:7" ht="15" x14ac:dyDescent="0.25">
      <c r="A37" t="str">
        <f>'3. SASER Master List'!B37</f>
        <v>Chat Platform Project</v>
      </c>
      <c r="B37" s="15" t="str">
        <f>'3. SASER Master List'!D37</f>
        <v>Engage</v>
      </c>
      <c r="C37" t="str">
        <f>'3. SASER Master List'!K37</f>
        <v>Hennie Lemmer</v>
      </c>
      <c r="D37" t="str">
        <f>'3. SASER Master List'!AY37</f>
        <v>Waleed Abduraghmaan</v>
      </c>
      <c r="F37" t="s">
        <v>1018</v>
      </c>
    </row>
    <row r="38" spans="1:7" ht="15" x14ac:dyDescent="0.25">
      <c r="A38" t="str">
        <f>'3. SASER Master List'!B38</f>
        <v>DEP - Web + WordPress</v>
      </c>
      <c r="B38" s="15" t="str">
        <f>'3. SASER Master List'!D38</f>
        <v>Approved</v>
      </c>
      <c r="C38" t="str">
        <f>'3. SASER Master List'!K38</f>
        <v>Hannes Strydom / Rudolf v/d Berg</v>
      </c>
      <c r="D38" t="str">
        <f>'3. SASER Master List'!AY38</f>
        <v>Michelle Swartz</v>
      </c>
    </row>
    <row r="39" spans="1:7" ht="15" x14ac:dyDescent="0.25">
      <c r="A39" t="str">
        <f>'3. SASER Master List'!B39</f>
        <v>Duke</v>
      </c>
      <c r="B39" s="15" t="str">
        <f>'3. SASER Master List'!D39</f>
        <v>Approved</v>
      </c>
      <c r="C39" t="str">
        <f>'3. SASER Master List'!K39</f>
        <v>Craig Cadenhead / Sameer Khan</v>
      </c>
      <c r="D39" t="str">
        <f>'3. SASER Master List'!AY39</f>
        <v>N/A</v>
      </c>
    </row>
    <row r="40" spans="1:7" ht="15" x14ac:dyDescent="0.25">
      <c r="A40" t="str">
        <f>'3. SASER Master List'!B40</f>
        <v>WhizzPass Hotdesking Solution</v>
      </c>
      <c r="B40" s="15" t="str">
        <f>'3. SASER Master List'!D40</f>
        <v>Engage</v>
      </c>
      <c r="C40" t="str">
        <f>'3. SASER Master List'!K40</f>
        <v>Craig Cadenhead</v>
      </c>
      <c r="D40" t="str">
        <f>'3. SASER Master List'!AY40</f>
        <v>TBD</v>
      </c>
      <c r="E40" t="s">
        <v>1019</v>
      </c>
      <c r="F40" t="s">
        <v>1020</v>
      </c>
      <c r="G40" t="s">
        <v>658</v>
      </c>
    </row>
    <row r="41" spans="1:7" ht="15" x14ac:dyDescent="0.25">
      <c r="A41" t="str">
        <f>'3. SASER Master List'!B41</f>
        <v>Zeplin.io</v>
      </c>
      <c r="B41" s="15" t="str">
        <f>'3. SASER Master List'!D41</f>
        <v>Abandoned</v>
      </c>
      <c r="C41" t="str">
        <f>'3. SASER Master List'!K41</f>
        <v>Craig Cadenhead</v>
      </c>
      <c r="D41" t="str">
        <f>'3. SASER Master List'!AY41</f>
        <v>TBD</v>
      </c>
      <c r="F41" t="s">
        <v>1021</v>
      </c>
      <c r="G41" t="s">
        <v>658</v>
      </c>
    </row>
    <row r="42" spans="1:7" ht="15" x14ac:dyDescent="0.25">
      <c r="A42" t="str">
        <f>'3. SASER Master List'!B42</f>
        <v>Office 365 - Windows and MAC</v>
      </c>
      <c r="B42" s="15" t="str">
        <f>'3. SASER Master List'!D42</f>
        <v>Approved</v>
      </c>
      <c r="C42" t="str">
        <f>'3. SASER Master List'!K42</f>
        <v>Craig Cadenhead</v>
      </c>
      <c r="D42" t="str">
        <f>'3. SASER Master List'!AY42</f>
        <v>Reno Finch</v>
      </c>
    </row>
    <row r="43" spans="1:7" ht="15" x14ac:dyDescent="0.25">
      <c r="A43" t="str">
        <f>'3. SASER Master List'!B43</f>
        <v>Covid-19 App</v>
      </c>
      <c r="B43" s="15" t="str">
        <f>'3. SASER Master List'!D43</f>
        <v>Abandoned</v>
      </c>
      <c r="C43" t="str">
        <f>'3. SASER Master List'!K43</f>
        <v>Zaida Abrahams</v>
      </c>
      <c r="D43" t="str">
        <f>'3. SASER Master List'!AY43</f>
        <v>Denouvre De Beer</v>
      </c>
    </row>
    <row r="44" spans="1:7" ht="15" x14ac:dyDescent="0.25">
      <c r="A44" t="str">
        <f>'3. SASER Master List'!B44</f>
        <v>Content Management and OnDemand</v>
      </c>
      <c r="B44" s="15" t="str">
        <f>'3. SASER Master List'!D44</f>
        <v>W.I.P</v>
      </c>
      <c r="C44" t="str">
        <f>'3. SASER Master List'!K44</f>
        <v>Sherinne Green-Thompson</v>
      </c>
      <c r="D44" t="str">
        <f>'3. SASER Master List'!AY44</f>
        <v>Chris Hamman</v>
      </c>
    </row>
    <row r="45" spans="1:7" ht="15" x14ac:dyDescent="0.25">
      <c r="A45" t="str">
        <f>'3. SASER Master List'!B45</f>
        <v>Robot Framework</v>
      </c>
      <c r="B45" s="15" t="str">
        <f>'3. SASER Master List'!D45</f>
        <v>Approved</v>
      </c>
      <c r="C45" t="str">
        <f>'3. SASER Master List'!K45</f>
        <v>Craig Strachan</v>
      </c>
      <c r="D45" t="str">
        <f>'3. SASER Master List'!AY45</f>
        <v>N/A</v>
      </c>
    </row>
    <row r="46" spans="1:7" ht="15" x14ac:dyDescent="0.25">
      <c r="A46" t="str">
        <f>'3. SASER Master List'!B46</f>
        <v>Fraxses</v>
      </c>
      <c r="B46" s="15" t="str">
        <f>'3. SASER Master List'!D46</f>
        <v>Abandoned</v>
      </c>
      <c r="C46" t="str">
        <f>'3. SASER Master List'!K46</f>
        <v>Annarette Liebenberg</v>
      </c>
      <c r="D46" t="str">
        <f>'3. SASER Master List'!AY46</f>
        <v>N/A</v>
      </c>
    </row>
    <row r="47" spans="1:7" ht="15" x14ac:dyDescent="0.25">
      <c r="A47" t="str">
        <f>'3. SASER Master List'!B47</f>
        <v>Intralinks</v>
      </c>
      <c r="B47" s="15" t="str">
        <f>'3. SASER Master List'!D47</f>
        <v>Approved</v>
      </c>
      <c r="C47" t="str">
        <f>'3. SASER Master List'!K47</f>
        <v>Craig Cadenhead / Sameer Khan</v>
      </c>
      <c r="D47" t="str">
        <f>'3. SASER Master List'!AY47</f>
        <v>Keelan Francis</v>
      </c>
    </row>
    <row r="48" spans="1:7" ht="15" x14ac:dyDescent="0.25">
      <c r="A48" t="str">
        <f>'3. SASER Master List'!B48</f>
        <v>Zoom</v>
      </c>
      <c r="B48" s="15" t="str">
        <f>'3. SASER Master List'!D48</f>
        <v>Engage</v>
      </c>
      <c r="C48" t="str">
        <f>'3. SASER Master List'!K48</f>
        <v>TBD</v>
      </c>
      <c r="D48" t="str">
        <f>'3. SASER Master List'!AY48</f>
        <v>TBD</v>
      </c>
      <c r="F48" t="s">
        <v>1022</v>
      </c>
      <c r="G48" t="s">
        <v>658</v>
      </c>
    </row>
    <row r="49" spans="1:7" ht="15" x14ac:dyDescent="0.25">
      <c r="A49" t="str">
        <f>'3. SASER Master List'!B49</f>
        <v>Mentimeter</v>
      </c>
      <c r="B49" s="15" t="str">
        <f>'3. SASER Master List'!D49</f>
        <v>Engage</v>
      </c>
      <c r="C49" t="str">
        <f>'3. SASER Master List'!K49</f>
        <v>TBD</v>
      </c>
      <c r="D49" t="str">
        <f>'3. SASER Master List'!AY49</f>
        <v>TBD</v>
      </c>
      <c r="F49" t="s">
        <v>1023</v>
      </c>
      <c r="G49" t="s">
        <v>658</v>
      </c>
    </row>
    <row r="50" spans="1:7" ht="15" x14ac:dyDescent="0.25">
      <c r="A50" t="str">
        <f>'3. SASER Master List'!B50</f>
        <v>IT Event Management</v>
      </c>
      <c r="B50" s="15" t="str">
        <f>'3. SASER Master List'!D50</f>
        <v>Abandoned</v>
      </c>
      <c r="C50" t="str">
        <f>'3. SASER Master List'!K50</f>
        <v>TBD</v>
      </c>
      <c r="D50" t="str">
        <f>'3. SASER Master List'!AY50</f>
        <v>N/A</v>
      </c>
    </row>
    <row r="51" spans="1:7" ht="15" x14ac:dyDescent="0.25">
      <c r="A51" t="str">
        <f>'3. SASER Master List'!B51</f>
        <v>Opt In Monster License</v>
      </c>
      <c r="B51" s="15" t="str">
        <f>'3. SASER Master List'!D51</f>
        <v>Engage</v>
      </c>
      <c r="C51" t="str">
        <f>'3. SASER Master List'!K51</f>
        <v>TBD</v>
      </c>
      <c r="D51" t="str">
        <f>'3. SASER Master List'!AY51</f>
        <v>TBD</v>
      </c>
      <c r="F51" t="s">
        <v>1024</v>
      </c>
      <c r="G51" t="s">
        <v>661</v>
      </c>
    </row>
    <row r="52" spans="1:7" ht="15" x14ac:dyDescent="0.25">
      <c r="A52" t="str">
        <f>'3. SASER Master List'!B52</f>
        <v>Kwaito MS Teams App</v>
      </c>
      <c r="B52" s="15" t="str">
        <f>'3. SASER Master List'!D52</f>
        <v>Not Started</v>
      </c>
      <c r="C52" t="str">
        <f>'3. SASER Master List'!K52</f>
        <v>TBD</v>
      </c>
      <c r="D52" t="str">
        <f>'3. SASER Master List'!AY52</f>
        <v>Chris Hamman</v>
      </c>
      <c r="F52" t="s">
        <v>1025</v>
      </c>
      <c r="G52" t="s">
        <v>658</v>
      </c>
    </row>
    <row r="53" spans="1:7" ht="15" x14ac:dyDescent="0.25">
      <c r="A53" t="str">
        <f>'3. SASER Master List'!B53</f>
        <v>Kwaito Jira</v>
      </c>
      <c r="B53" s="15" t="str">
        <f>'3. SASER Master List'!D53</f>
        <v>Approved</v>
      </c>
      <c r="C53" t="str">
        <f>'3. SASER Master List'!K53</f>
        <v>TBD</v>
      </c>
      <c r="D53" t="str">
        <f>'3. SASER Master List'!AY53</f>
        <v>Chris Hamman</v>
      </c>
    </row>
    <row r="54" spans="1:7" ht="15" x14ac:dyDescent="0.25">
      <c r="A54" t="str">
        <f>'3. SASER Master List'!B54</f>
        <v>Kwaito Confluence</v>
      </c>
      <c r="B54" s="15" t="str">
        <f>'3. SASER Master List'!D54</f>
        <v>Engage</v>
      </c>
      <c r="C54" t="str">
        <f>'3. SASER Master List'!K54</f>
        <v>TBD</v>
      </c>
      <c r="D54" t="str">
        <f>'3. SASER Master List'!AY54</f>
        <v>Chris Hamman</v>
      </c>
      <c r="F54" t="s">
        <v>1026</v>
      </c>
    </row>
    <row r="55" spans="1:7" ht="15" x14ac:dyDescent="0.25">
      <c r="A55" t="str">
        <f>'3. SASER Master List'!B55</f>
        <v>Efficient Elements</v>
      </c>
      <c r="B55" s="15" t="str">
        <f>'3. SASER Master List'!D55</f>
        <v>Approved</v>
      </c>
      <c r="C55" t="str">
        <f>'3. SASER Master List'!K55</f>
        <v>Craig Cadenhead</v>
      </c>
      <c r="D55" t="str">
        <f>'3. SASER Master List'!AY55</f>
        <v>N/A</v>
      </c>
    </row>
    <row r="56" spans="1:7" ht="15" x14ac:dyDescent="0.25">
      <c r="A56" t="str">
        <f>'3. SASER Master List'!B56</f>
        <v>D2C – Leads and Customer</v>
      </c>
      <c r="B56" s="15" t="str">
        <f>'3. SASER Master List'!D56</f>
        <v>Engage</v>
      </c>
      <c r="C56" t="str">
        <f>'3. SASER Master List'!K56</f>
        <v>Sean Kelly</v>
      </c>
      <c r="D56" t="str">
        <f>'3. SASER Master List'!AY56</f>
        <v>TBD</v>
      </c>
      <c r="E56" t="s">
        <v>1027</v>
      </c>
      <c r="F56" t="s">
        <v>1028</v>
      </c>
      <c r="G56" t="s">
        <v>661</v>
      </c>
    </row>
    <row r="57" spans="1:7" ht="15" x14ac:dyDescent="0.25">
      <c r="A57" t="str">
        <f>'3. SASER Master List'!B57</f>
        <v>Nasdaq</v>
      </c>
      <c r="B57" s="15" t="str">
        <f>'3. SASER Master List'!D57</f>
        <v>W.I.P</v>
      </c>
      <c r="C57" t="str">
        <f>'3. SASER Master List'!K57</f>
        <v>Architect</v>
      </c>
      <c r="D57" t="str">
        <f>'3. SASER Master List'!AY57</f>
        <v>TBD</v>
      </c>
      <c r="E57" t="s">
        <v>1029</v>
      </c>
    </row>
    <row r="58" spans="1:7" ht="15" x14ac:dyDescent="0.25">
      <c r="A58" t="str">
        <f>'3. SASER Master List'!B58</f>
        <v>DynamoDB</v>
      </c>
      <c r="B58" s="15" t="str">
        <f>'3. SASER Master List'!D58</f>
        <v>W.I.P</v>
      </c>
      <c r="C58" t="str">
        <f>'3. SASER Master List'!K58</f>
        <v>Jacques Theart</v>
      </c>
      <c r="D58" t="str">
        <f>'3. SASER Master List'!AY58</f>
        <v>TBD</v>
      </c>
      <c r="F58" t="s">
        <v>1030</v>
      </c>
      <c r="G58" t="s">
        <v>658</v>
      </c>
    </row>
    <row r="59" spans="1:7" ht="15" x14ac:dyDescent="0.25">
      <c r="A59" t="str">
        <f>'3. SASER Master List'!B59</f>
        <v>SAP Enterprise Asset Management (EAM)</v>
      </c>
      <c r="B59" s="15" t="str">
        <f>'3. SASER Master List'!D59</f>
        <v>Approved</v>
      </c>
      <c r="C59" t="str">
        <f>'3. SASER Master List'!K59</f>
        <v>Chris Freddy</v>
      </c>
      <c r="D59" t="str">
        <f>'3. SASER Master List'!AY59</f>
        <v>Barry Wheeler</v>
      </c>
      <c r="F59" t="s">
        <v>1010</v>
      </c>
    </row>
    <row r="60" spans="1:7" ht="15" x14ac:dyDescent="0.25">
      <c r="A60" t="str">
        <f>'3. SASER Master List'!B60</f>
        <v>Planon</v>
      </c>
      <c r="B60" s="15" t="str">
        <f>'3. SASER Master List'!D60</f>
        <v>W.I.P</v>
      </c>
      <c r="C60" t="str">
        <f>'3. SASER Master List'!K60</f>
        <v>Craig Cadenhead</v>
      </c>
      <c r="D60" t="str">
        <f>'3. SASER Master List'!AY60</f>
        <v>TBD</v>
      </c>
      <c r="E60" t="s">
        <v>1031</v>
      </c>
    </row>
    <row r="61" spans="1:7" ht="15" x14ac:dyDescent="0.25">
      <c r="A61" t="str">
        <f>'3. SASER Master List'!B61</f>
        <v xml:space="preserve">Exstream Platform Modernisation </v>
      </c>
      <c r="B61" s="15" t="str">
        <f>'3. SASER Master List'!D61</f>
        <v>W.I.P</v>
      </c>
      <c r="C61" t="str">
        <f>'3. SASER Master List'!K61</f>
        <v>Benny Kgati</v>
      </c>
      <c r="D61" t="str">
        <f>'3. SASER Master List'!AY61</f>
        <v>TBD</v>
      </c>
      <c r="E61" t="s">
        <v>1027</v>
      </c>
      <c r="F61" t="s">
        <v>1032</v>
      </c>
      <c r="G61" t="s">
        <v>658</v>
      </c>
    </row>
    <row r="62" spans="1:7" ht="15" x14ac:dyDescent="0.25">
      <c r="A62" t="str">
        <f>'3. SASER Master List'!B62</f>
        <v>KWAITO Horizon 2 Phase 2 : Data Centre Migration Infrastructure design.</v>
      </c>
      <c r="B62" s="15" t="str">
        <f>'3. SASER Master List'!D62</f>
        <v>Approved</v>
      </c>
      <c r="C62" t="str">
        <f>'3. SASER Master List'!K62</f>
        <v>Johan de Lange</v>
      </c>
      <c r="D62" t="str">
        <f>'3. SASER Master List'!AY62</f>
        <v>Chris Hamman</v>
      </c>
    </row>
    <row r="63" spans="1:7" ht="15" x14ac:dyDescent="0.25">
      <c r="A63" t="str">
        <f>'3. SASER Master List'!B63</f>
        <v>Event Streaming Platform</v>
      </c>
      <c r="B63" s="15" t="str">
        <f>'3. SASER Master List'!D63</f>
        <v>W.I.P</v>
      </c>
      <c r="C63" t="str">
        <f>'3. SASER Master List'!K63</f>
        <v>Sherinne Green-Thompson</v>
      </c>
      <c r="D63" t="str">
        <f>'3. SASER Master List'!AY63</f>
        <v>Waleed Abduraghmaan</v>
      </c>
      <c r="E63" t="s">
        <v>1027</v>
      </c>
      <c r="F63" t="s">
        <v>1033</v>
      </c>
      <c r="G63" t="s">
        <v>658</v>
      </c>
    </row>
    <row r="64" spans="1:7" ht="15" x14ac:dyDescent="0.25">
      <c r="A64" t="str">
        <f>'3. SASER Master List'!B64</f>
        <v>Proxy Whitelist in the Cloud</v>
      </c>
      <c r="B64" s="15" t="str">
        <f>'3. SASER Master List'!D64</f>
        <v>Approved</v>
      </c>
      <c r="C64" t="str">
        <f>'3. SASER Master List'!K64</f>
        <v>Henry Stock</v>
      </c>
      <c r="D64" t="str">
        <f>'3. SASER Master List'!AY64</f>
        <v>N/A</v>
      </c>
    </row>
    <row r="65" spans="1:7" ht="15" x14ac:dyDescent="0.25">
      <c r="A65" t="str">
        <f>'3. SASER Master List'!B65</f>
        <v>CX Conceptual Data Ecosystem Architecture</v>
      </c>
      <c r="B65" s="15" t="str">
        <f>'3. SASER Master List'!D65</f>
        <v>Engage</v>
      </c>
      <c r="C65" t="str">
        <f>'3. SASER Master List'!K65</f>
        <v>Neil Oliver</v>
      </c>
      <c r="D65">
        <f>'3. SASER Master List'!AY65</f>
        <v>0</v>
      </c>
      <c r="E65" t="s">
        <v>1034</v>
      </c>
    </row>
    <row r="66" spans="1:7" ht="15" x14ac:dyDescent="0.25">
      <c r="A66" t="str">
        <f>'3. SASER Master List'!B66</f>
        <v>SAP Employee Assistance Program(EAP)</v>
      </c>
      <c r="B66" s="15" t="str">
        <f>'3. SASER Master List'!D66</f>
        <v>Not Started</v>
      </c>
      <c r="C66" t="str">
        <f>'3. SASER Master List'!K66</f>
        <v>Chris Freddy</v>
      </c>
      <c r="D66" t="str">
        <f>'3. SASER Master List'!AY66</f>
        <v>Jose Philander</v>
      </c>
      <c r="E66" t="s">
        <v>1035</v>
      </c>
      <c r="F66" t="s">
        <v>1036</v>
      </c>
      <c r="G66" t="s">
        <v>658</v>
      </c>
    </row>
    <row r="67" spans="1:7" ht="15" x14ac:dyDescent="0.25">
      <c r="A67" t="str">
        <f>'3. SASER Master List'!B67</f>
        <v>D365 Security Integration Pattern</v>
      </c>
      <c r="B67" s="15" t="str">
        <f>'3. SASER Master List'!D67</f>
        <v>Approved</v>
      </c>
      <c r="C67" t="str">
        <f>'3. SASER Master List'!K67</f>
        <v>Architect</v>
      </c>
      <c r="D67" t="str">
        <f>'3. SASER Master List'!AY67</f>
        <v>N/A</v>
      </c>
    </row>
    <row r="68" spans="1:7" ht="15" x14ac:dyDescent="0.25">
      <c r="A68" t="str">
        <f>'3. SASER Master List'!B68</f>
        <v>Universal Payment Gateway (UPG)</v>
      </c>
      <c r="B68" s="15" t="str">
        <f>'3. SASER Master List'!D68</f>
        <v>Engage</v>
      </c>
      <c r="C68" t="str">
        <f>'3. SASER Master List'!K68</f>
        <v>Architect</v>
      </c>
      <c r="D68" t="str">
        <f>'3. SASER Master List'!AY68</f>
        <v>George Botha</v>
      </c>
      <c r="F68" t="s">
        <v>1037</v>
      </c>
      <c r="G68" t="s">
        <v>658</v>
      </c>
    </row>
    <row r="69" spans="1:7" ht="15" x14ac:dyDescent="0.25">
      <c r="A69" t="str">
        <f>'3. SASER Master List'!B69</f>
        <v>BCP \ BCM</v>
      </c>
      <c r="B69" s="15" t="str">
        <f>'3. SASER Master List'!D69</f>
        <v>Engage</v>
      </c>
      <c r="C69" t="str">
        <f>'3. SASER Master List'!K69</f>
        <v>Architect</v>
      </c>
      <c r="D69" t="str">
        <f>'3. SASER Master List'!AY69</f>
        <v>TBD</v>
      </c>
      <c r="F69" t="s">
        <v>1038</v>
      </c>
      <c r="G69" t="s">
        <v>658</v>
      </c>
    </row>
    <row r="70" spans="1:7" ht="15" x14ac:dyDescent="0.25">
      <c r="A70" t="str">
        <f>'3. SASER Master List'!B70</f>
        <v>Formstack</v>
      </c>
      <c r="B70" s="15" t="str">
        <f>'3. SASER Master List'!D70</f>
        <v>Engage</v>
      </c>
      <c r="C70" t="str">
        <f>'3. SASER Master List'!K70</f>
        <v>TBD</v>
      </c>
      <c r="D70" t="str">
        <f>'3. SASER Master List'!AY70</f>
        <v>TBD</v>
      </c>
      <c r="F70" t="s">
        <v>1021</v>
      </c>
      <c r="G70" t="s">
        <v>658</v>
      </c>
    </row>
    <row r="71" spans="1:7" ht="15" x14ac:dyDescent="0.25">
      <c r="A71" t="str">
        <f>'3. SASER Master List'!B71</f>
        <v>Prisma</v>
      </c>
      <c r="B71" s="15" t="str">
        <f>'3. SASER Master List'!D71</f>
        <v>W.I.P</v>
      </c>
      <c r="C71" t="str">
        <f>'3. SASER Master List'!K71</f>
        <v>TBD</v>
      </c>
      <c r="D71" t="str">
        <f>'3. SASER Master List'!AY71</f>
        <v>TBD</v>
      </c>
      <c r="F71" t="s">
        <v>1039</v>
      </c>
      <c r="G71" t="s">
        <v>658</v>
      </c>
    </row>
    <row r="72" spans="1:7" ht="15" x14ac:dyDescent="0.25">
      <c r="A72" t="str">
        <f>'3. SASER Master List'!B72</f>
        <v>Corporate Web Solution (Melee)</v>
      </c>
      <c r="B72" s="15" t="str">
        <f>'3. SASER Master List'!D72</f>
        <v>Engage</v>
      </c>
      <c r="C72" t="str">
        <f>'3. SASER Master List'!K72</f>
        <v>TBD</v>
      </c>
      <c r="D72" t="str">
        <f>'3. SASER Master List'!AY72</f>
        <v>TBD</v>
      </c>
      <c r="F72" t="s">
        <v>1040</v>
      </c>
      <c r="G72" t="s">
        <v>658</v>
      </c>
    </row>
    <row r="73" spans="1:7" ht="15" x14ac:dyDescent="0.25">
      <c r="A73" t="str">
        <f>'3. SASER Master List'!B73</f>
        <v>LUW Stretch Clustering on VMware vSAN</v>
      </c>
      <c r="B73" s="15" t="str">
        <f>'3. SASER Master List'!D73</f>
        <v>Approved</v>
      </c>
      <c r="C73" t="str">
        <f>'3. SASER Master List'!K73</f>
        <v>Jaco Kotze</v>
      </c>
      <c r="D73" t="str">
        <f>'3. SASER Master List'!AY73</f>
        <v>N/A</v>
      </c>
    </row>
    <row r="74" spans="1:7" ht="15" x14ac:dyDescent="0.25">
      <c r="A74" t="str">
        <f>'3. SASER Master List'!B74</f>
        <v>TrustOne</v>
      </c>
      <c r="B74" s="15" t="str">
        <f>'3. SASER Master List'!D74</f>
        <v>W.I.P</v>
      </c>
      <c r="C74" t="str">
        <f>'3. SASER Master List'!K74</f>
        <v>Brandon Barends</v>
      </c>
      <c r="D74" t="str">
        <f>'3. SASER Master List'!AY74</f>
        <v>Fikile Mtsweni</v>
      </c>
      <c r="F74" t="s">
        <v>1041</v>
      </c>
      <c r="G74" t="s">
        <v>658</v>
      </c>
    </row>
    <row r="75" spans="1:7" ht="15" x14ac:dyDescent="0.25">
      <c r="A75" t="str">
        <f>'3. SASER Master List'!B75</f>
        <v>BMC Helix ITSM SaaS POV with BCX</v>
      </c>
      <c r="B75" s="15" t="str">
        <f>'3. SASER Master List'!D75</f>
        <v>W.I.P</v>
      </c>
      <c r="C75" t="str">
        <f>'3. SASER Master List'!K75</f>
        <v>Johan de Lange</v>
      </c>
      <c r="D75" t="str">
        <f>'3. SASER Master List'!AY75</f>
        <v>Grant Blanchard</v>
      </c>
      <c r="E75" t="s">
        <v>1027</v>
      </c>
      <c r="F75" t="s">
        <v>1042</v>
      </c>
      <c r="G75" t="s">
        <v>658</v>
      </c>
    </row>
    <row r="76" spans="1:7" ht="15" x14ac:dyDescent="0.25">
      <c r="A76" t="str">
        <f>'3. SASER Master List'!B76</f>
        <v>CIEP D365 Integration Solution for MVP</v>
      </c>
      <c r="B76" s="15" t="str">
        <f>'3. SASER Master List'!D76</f>
        <v>Engage</v>
      </c>
      <c r="C76" t="str">
        <f>'3. SASER Master List'!K76</f>
        <v>Sean Kelly</v>
      </c>
      <c r="D76" t="str">
        <f>'3. SASER Master List'!AY76</f>
        <v xml:space="preserve">Jaco Pienaar </v>
      </c>
    </row>
    <row r="77" spans="1:7" ht="15" x14ac:dyDescent="0.25">
      <c r="A77" t="str">
        <f>'3. SASER Master List'!B77</f>
        <v>CloudHealth</v>
      </c>
      <c r="B77" s="15" t="str">
        <f>'3. SASER Master List'!D77</f>
        <v>W.I.P</v>
      </c>
      <c r="C77" t="str">
        <f>'3. SASER Master List'!K77</f>
        <v>Architect</v>
      </c>
      <c r="D77" t="str">
        <f>'3. SASER Master List'!AY77</f>
        <v>N/A</v>
      </c>
      <c r="E77" t="s">
        <v>1043</v>
      </c>
      <c r="F77" t="s">
        <v>1044</v>
      </c>
      <c r="G77" t="s">
        <v>658</v>
      </c>
    </row>
    <row r="78" spans="1:7" ht="15" x14ac:dyDescent="0.25">
      <c r="A78" t="str">
        <f>'3. SASER Master List'!B78</f>
        <v>Fundamental Pricing Solution</v>
      </c>
      <c r="B78" s="15" t="str">
        <f>'3. SASER Master List'!D78</f>
        <v>W.I.P</v>
      </c>
      <c r="C78" t="str">
        <f>'3. SASER Master List'!K78</f>
        <v>Wayne Phillips</v>
      </c>
      <c r="D78" t="str">
        <f>'3. SASER Master List'!AY78</f>
        <v>Rohan Daya</v>
      </c>
      <c r="F78" t="s">
        <v>1045</v>
      </c>
      <c r="G78" t="s">
        <v>658</v>
      </c>
    </row>
    <row r="79" spans="1:7" ht="15" x14ac:dyDescent="0.25">
      <c r="A79" t="str">
        <f>'3. SASER Master List'!B79</f>
        <v>Rocketseed Email Signature</v>
      </c>
      <c r="B79" s="15" t="str">
        <f>'3. SASER Master List'!D79</f>
        <v>Engage</v>
      </c>
      <c r="C79" t="str">
        <f>'3. SASER Master List'!K79</f>
        <v>Architect</v>
      </c>
      <c r="D79">
        <f>'3. SASER Master List'!AY79</f>
        <v>0</v>
      </c>
      <c r="E79" t="s">
        <v>1046</v>
      </c>
    </row>
    <row r="80" spans="1:7" ht="15" x14ac:dyDescent="0.25">
      <c r="A80" t="str">
        <f>'3. SASER Master List'!B80</f>
        <v>Magic Orange</v>
      </c>
      <c r="B80" s="15" t="str">
        <f>'3. SASER Master List'!D80</f>
        <v>W.I.P</v>
      </c>
      <c r="C80" t="str">
        <f>'3. SASER Master List'!K80</f>
        <v>Craig Cadenhead</v>
      </c>
      <c r="D80">
        <f>'3. SASER Master List'!AY80</f>
        <v>0</v>
      </c>
      <c r="E80" t="s">
        <v>1047</v>
      </c>
    </row>
    <row r="81" spans="1:7" ht="15" x14ac:dyDescent="0.25">
      <c r="A81" t="str">
        <f>'3. SASER Master List'!B81</f>
        <v>Scrum Genius</v>
      </c>
      <c r="B81" s="15" t="str">
        <f>'3. SASER Master List'!D81</f>
        <v>Engage</v>
      </c>
      <c r="C81" t="str">
        <f>'3. SASER Master List'!K81</f>
        <v>Marius Ehlers</v>
      </c>
      <c r="D81">
        <f>'3. SASER Master List'!AY81</f>
        <v>0</v>
      </c>
    </row>
    <row r="82" spans="1:7" ht="15" x14ac:dyDescent="0.25">
      <c r="A82" t="str">
        <f>'3. SASER Master List'!B82</f>
        <v>MS Teams Adobe Plugin</v>
      </c>
      <c r="B82" s="15" t="str">
        <f>'3. SASER Master List'!D82</f>
        <v>Approved</v>
      </c>
      <c r="C82" t="str">
        <f>'3. SASER Master List'!K82</f>
        <v>Johan Jacobs</v>
      </c>
      <c r="D82" t="str">
        <f>'3. SASER Master List'!AY82</f>
        <v>Reno Finch</v>
      </c>
    </row>
    <row r="83" spans="1:7" ht="15" x14ac:dyDescent="0.25">
      <c r="A83" t="str">
        <f>'3. SASER Master List'!B83</f>
        <v>UEX Platform</v>
      </c>
      <c r="B83" s="15" t="str">
        <f>'3. SASER Master List'!D83</f>
        <v>Engage</v>
      </c>
      <c r="C83" t="str">
        <f>'3. SASER Master List'!K83</f>
        <v>Architect</v>
      </c>
      <c r="D83">
        <f>'3. SASER Master List'!AY83</f>
        <v>0</v>
      </c>
    </row>
    <row r="84" spans="1:7" ht="15" x14ac:dyDescent="0.25">
      <c r="A84" t="str">
        <f>'3. SASER Master List'!B84</f>
        <v>IRESS Xplan (Client Portal)</v>
      </c>
      <c r="B84" s="15" t="str">
        <f>'3. SASER Master List'!D84</f>
        <v>Not Started</v>
      </c>
      <c r="C84" t="str">
        <f>'3. SASER Master List'!K84</f>
        <v>Rudolf van den Berg</v>
      </c>
      <c r="D84">
        <f>'3. SASER Master List'!AY84</f>
        <v>0</v>
      </c>
      <c r="F84" t="s">
        <v>1048</v>
      </c>
      <c r="G84" t="s">
        <v>658</v>
      </c>
    </row>
    <row r="85" spans="1:7" ht="15" x14ac:dyDescent="0.25">
      <c r="A85" t="str">
        <f>'3. SASER Master List'!B85</f>
        <v>Santam Webquote</v>
      </c>
      <c r="B85" s="15" t="str">
        <f>'3. SASER Master List'!D85</f>
        <v>W.I.P</v>
      </c>
      <c r="C85" t="str">
        <f>'3. SASER Master List'!K85</f>
        <v xml:space="preserve">Kumar Jeyaprakasam </v>
      </c>
      <c r="D85" t="str">
        <f>'3. SASER Master List'!AY85</f>
        <v xml:space="preserve">Gretl Schnabel </v>
      </c>
    </row>
    <row r="86" spans="1:7" ht="15" x14ac:dyDescent="0.25">
      <c r="A86" t="str">
        <f>'3. SASER Master List'!B86</f>
        <v xml:space="preserve">ScrumPoker MS Teams App </v>
      </c>
      <c r="B86" s="15" t="str">
        <f>'3. SASER Master List'!D86</f>
        <v>Not Started</v>
      </c>
      <c r="C86" t="str">
        <f>'3. SASER Master List'!K86</f>
        <v>Johan Jacobs</v>
      </c>
      <c r="D86" t="str">
        <f>'3. SASER Master List'!AY86</f>
        <v>Jacqueline Metrowich</v>
      </c>
    </row>
    <row r="87" spans="1:7" ht="15" x14ac:dyDescent="0.25">
      <c r="A87" t="str">
        <f>'3. SASER Master List'!B87</f>
        <v>BWise Replacement</v>
      </c>
      <c r="B87" s="15" t="str">
        <f>'3. SASER Master List'!D87</f>
        <v>RFX</v>
      </c>
      <c r="C87" t="str">
        <f>'3. SASER Master List'!K87</f>
        <v>TBD</v>
      </c>
      <c r="D87">
        <f>'3. SASER Master List'!AY87</f>
        <v>0</v>
      </c>
    </row>
    <row r="88" spans="1:7" ht="15" x14ac:dyDescent="0.25">
      <c r="A88" t="str">
        <f>'3. SASER Master List'!B88</f>
        <v>Internal Audit (New System)</v>
      </c>
      <c r="B88" s="15" t="str">
        <f>'3. SASER Master List'!D88</f>
        <v>RFX</v>
      </c>
      <c r="C88" t="str">
        <f>'3. SASER Master List'!K88</f>
        <v>Craig Cadenhead</v>
      </c>
      <c r="D88">
        <f>'3. SASER Master List'!AY88</f>
        <v>0</v>
      </c>
    </row>
    <row r="89" spans="1:7" ht="15" x14ac:dyDescent="0.25">
      <c r="A89" t="str">
        <f>'3. SASER Master List'!B89</f>
        <v>Exstream Communication Data Collector</v>
      </c>
      <c r="B89" s="15" t="str">
        <f>'3. SASER Master List'!D89</f>
        <v>Engage</v>
      </c>
      <c r="C89" t="str">
        <f>'3. SASER Master List'!K89</f>
        <v>Jacques Theron</v>
      </c>
      <c r="D89">
        <f>'3. SASER Master List'!AY89</f>
        <v>0</v>
      </c>
    </row>
    <row r="90" spans="1:7" ht="15" x14ac:dyDescent="0.25">
      <c r="A90" t="str">
        <f>'3. SASER Master List'!B90</f>
        <v>TenFold</v>
      </c>
      <c r="B90" s="15" t="str">
        <f>'3. SASER Master List'!D90</f>
        <v>Not Started</v>
      </c>
      <c r="C90" t="str">
        <f>'3. SASER Master List'!K90</f>
        <v>Architect</v>
      </c>
      <c r="D90">
        <f>'3. SASER Master List'!AY90</f>
        <v>0</v>
      </c>
    </row>
    <row r="91" spans="1:7" ht="15" x14ac:dyDescent="0.25">
      <c r="A91" t="str">
        <f>'3. SASER Master List'!B91</f>
        <v>MBAM to INTUNE and Azure AD Migration</v>
      </c>
      <c r="B91" s="15" t="str">
        <f>'3. SASER Master List'!D91</f>
        <v>W.I.P</v>
      </c>
      <c r="C91" t="str">
        <f>'3. SASER Master List'!K91</f>
        <v>Architect</v>
      </c>
      <c r="D91">
        <f>'3. SASER Master List'!AY91</f>
        <v>0</v>
      </c>
    </row>
    <row r="92" spans="1:7" ht="15" x14ac:dyDescent="0.25">
      <c r="A92">
        <f>'3. SASER Master List'!B92</f>
        <v>0</v>
      </c>
      <c r="B92" s="15">
        <f>'3. SASER Master List'!D92</f>
        <v>0</v>
      </c>
      <c r="C92" t="str">
        <f>'3. SASER Master List'!K92</f>
        <v>Architect</v>
      </c>
      <c r="D92">
        <f>'3. SASER Master List'!AY92</f>
        <v>0</v>
      </c>
    </row>
    <row r="93" spans="1:7" ht="15" x14ac:dyDescent="0.25">
      <c r="A93">
        <f>'3. SASER Master List'!B93</f>
        <v>0</v>
      </c>
      <c r="B93" s="15">
        <f>'3. SASER Master List'!D93</f>
        <v>0</v>
      </c>
      <c r="C93" t="str">
        <f>'3. SASER Master List'!K93</f>
        <v>Architect</v>
      </c>
      <c r="D93">
        <f>'3. SASER Master List'!AY93</f>
        <v>0</v>
      </c>
    </row>
    <row r="94" spans="1:7" ht="15" x14ac:dyDescent="0.25">
      <c r="A94">
        <f>'3. SASER Master List'!B94</f>
        <v>0</v>
      </c>
      <c r="B94" s="15">
        <f>'3. SASER Master List'!D94</f>
        <v>0</v>
      </c>
      <c r="C94" t="str">
        <f>'3. SASER Master List'!K94</f>
        <v>Architect</v>
      </c>
      <c r="D94">
        <f>'3. SASER Master List'!AY94</f>
        <v>0</v>
      </c>
    </row>
    <row r="95" spans="1:7" ht="15" x14ac:dyDescent="0.25">
      <c r="A95">
        <f>'3. SASER Master List'!B95</f>
        <v>0</v>
      </c>
      <c r="B95" s="15">
        <f>'3. SASER Master List'!D95</f>
        <v>0</v>
      </c>
      <c r="C95" t="str">
        <f>'3. SASER Master List'!K95</f>
        <v>Architect</v>
      </c>
      <c r="D95">
        <f>'3. SASER Master List'!AY95</f>
        <v>0</v>
      </c>
    </row>
    <row r="96" spans="1:7" ht="15" x14ac:dyDescent="0.25">
      <c r="A96">
        <f>'3. SASER Master List'!B96</f>
        <v>0</v>
      </c>
      <c r="B96" s="15">
        <f>'3. SASER Master List'!D96</f>
        <v>0</v>
      </c>
      <c r="C96" t="str">
        <f>'3. SASER Master List'!K96</f>
        <v>Architect</v>
      </c>
      <c r="D96">
        <f>'3. SASER Master List'!AY96</f>
        <v>0</v>
      </c>
    </row>
    <row r="97" spans="1:4" ht="15" x14ac:dyDescent="0.25">
      <c r="A97">
        <f>'3. SASER Master List'!B97</f>
        <v>0</v>
      </c>
      <c r="B97" s="15">
        <f>'3. SASER Master List'!D97</f>
        <v>0</v>
      </c>
      <c r="C97" t="str">
        <f>'3. SASER Master List'!K97</f>
        <v>Architect</v>
      </c>
      <c r="D97">
        <f>'3. SASER Master List'!AY97</f>
        <v>0</v>
      </c>
    </row>
    <row r="98" spans="1:4" ht="15" x14ac:dyDescent="0.25">
      <c r="A98">
        <f>'3. SASER Master List'!B98</f>
        <v>0</v>
      </c>
      <c r="B98" s="15">
        <f>'3. SASER Master List'!D98</f>
        <v>0</v>
      </c>
      <c r="C98" t="str">
        <f>'3. SASER Master List'!K98</f>
        <v>Architect</v>
      </c>
      <c r="D98">
        <f>'3. SASER Master List'!AY98</f>
        <v>0</v>
      </c>
    </row>
    <row r="99" spans="1:4" ht="15" x14ac:dyDescent="0.25">
      <c r="A99">
        <f>'3. SASER Master List'!B99</f>
        <v>0</v>
      </c>
      <c r="B99" s="15">
        <f>'3. SASER Master List'!D99</f>
        <v>0</v>
      </c>
      <c r="C99" t="str">
        <f>'3. SASER Master List'!K99</f>
        <v>Architect</v>
      </c>
      <c r="D99">
        <f>'3. SASER Master List'!AY99</f>
        <v>0</v>
      </c>
    </row>
    <row r="100" spans="1:4" ht="15" x14ac:dyDescent="0.25">
      <c r="A100">
        <f>'3. SASER Master List'!B100</f>
        <v>0</v>
      </c>
      <c r="B100" s="15">
        <f>'3. SASER Master List'!D100</f>
        <v>0</v>
      </c>
      <c r="C100" t="str">
        <f>'3. SASER Master List'!K100</f>
        <v>Architect</v>
      </c>
      <c r="D100">
        <f>'3. SASER Master List'!AY100</f>
        <v>0</v>
      </c>
    </row>
  </sheetData>
  <conditionalFormatting sqref="A1:G1">
    <cfRule type="duplicateValues" dxfId="5" priority="1"/>
    <cfRule type="duplicateValues" dxfId="4"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75C95D9B3BE3478D275771F41414E3" ma:contentTypeVersion="16" ma:contentTypeDescription="Create a new document." ma:contentTypeScope="" ma:versionID="fb226a62be7cbc43d1df172195cc4bf7">
  <xsd:schema xmlns:xsd="http://www.w3.org/2001/XMLSchema" xmlns:xs="http://www.w3.org/2001/XMLSchema" xmlns:p="http://schemas.microsoft.com/office/2006/metadata/properties" xmlns:ns1="http://schemas.microsoft.com/sharepoint/v3" xmlns:ns3="4deef629-f595-430c-b4aa-bbbe697aef78" xmlns:ns4="9caa45e1-9b8a-4181-90d3-eb226a4a1cef" targetNamespace="http://schemas.microsoft.com/office/2006/metadata/properties" ma:root="true" ma:fieldsID="eaea778b5455e8a14dfa990bd4719cdb" ns1:_="" ns3:_="" ns4:_="">
    <xsd:import namespace="http://schemas.microsoft.com/sharepoint/v3"/>
    <xsd:import namespace="4deef629-f595-430c-b4aa-bbbe697aef78"/>
    <xsd:import namespace="9caa45e1-9b8a-4181-90d3-eb226a4a1ce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4:SharedWithUsers" minOccurs="0"/>
                <xsd:element ref="ns4:SharedWithDetails" minOccurs="0"/>
                <xsd:element ref="ns4:SharingHintHash"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eef629-f595-430c-b4aa-bbbe697aef7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caa45e1-9b8a-4181-90d3-eb226a4a1ce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description="" ma:internalName="SharedWithDetails" ma:readOnly="true">
      <xsd:simpleType>
        <xsd:restriction base="dms:Note">
          <xsd:maxLength value="255"/>
        </xsd:restriction>
      </xsd:simpleType>
    </xsd:element>
    <xsd:element name="SharingHintHash" ma:index="14"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70C77-DC37-4005-B927-6F03B17CF814}">
  <ds:schemaRefs>
    <ds:schemaRef ds:uri="http://schemas.microsoft.com/sharepoint/v3/contenttype/forms"/>
  </ds:schemaRefs>
</ds:datastoreItem>
</file>

<file path=customXml/itemProps2.xml><?xml version="1.0" encoding="utf-8"?>
<ds:datastoreItem xmlns:ds="http://schemas.openxmlformats.org/officeDocument/2006/customXml" ds:itemID="{3104FDAC-4F8E-45AB-8B5C-8060843797DE}">
  <ds:schemaRefs>
    <ds:schemaRef ds:uri="http://schemas.microsoft.com/office/2006/documentManagement/types"/>
    <ds:schemaRef ds:uri="4deef629-f595-430c-b4aa-bbbe697aef78"/>
    <ds:schemaRef ds:uri="http://purl.org/dc/elements/1.1/"/>
    <ds:schemaRef ds:uri="http://purl.org/dc/terms/"/>
    <ds:schemaRef ds:uri="http://schemas.microsoft.com/sharepoint/v3"/>
    <ds:schemaRef ds:uri="http://schemas.microsoft.com/office/2006/metadata/properties"/>
    <ds:schemaRef ds:uri="http://schemas.microsoft.com/office/infopath/2007/PartnerControls"/>
    <ds:schemaRef ds:uri="9caa45e1-9b8a-4181-90d3-eb226a4a1cef"/>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F2D27A2-D5AD-4399-BA0B-40CDC90DC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deef629-f595-430c-b4aa-bbbe697aef78"/>
    <ds:schemaRef ds:uri="9caa45e1-9b8a-4181-90d3-eb226a4a1c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0. Introduction</vt:lpstr>
      <vt:lpstr>1. Reporting</vt:lpstr>
      <vt:lpstr>2. SASER Data Reports</vt:lpstr>
      <vt:lpstr>3. SASER Master List</vt:lpstr>
      <vt:lpstr>APM</vt:lpstr>
      <vt:lpstr>DropDownList</vt:lpstr>
      <vt:lpstr>SASER_Masterlist_Comments_07_21</vt:lpstr>
      <vt:lpstr>Action List</vt:lpstr>
      <vt:lpstr>Follow up list</vt:lpstr>
      <vt:lpstr>July 2021</vt:lpstr>
      <vt:lpstr>SASER Tasks Status	Definition</vt:lpstr>
      <vt:lpstr>CV Status</vt:lpstr>
      <vt:lpstr>'1. Reporting'!Print_Area</vt:lpstr>
    </vt:vector>
  </TitlesOfParts>
  <Manager/>
  <Company>Old Mutual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Cadenhead Craig</dc:creator>
  <cp:keywords/>
  <dc:description/>
  <cp:lastModifiedBy>Craig Cadenhead (GTI)</cp:lastModifiedBy>
  <cp:revision/>
  <dcterms:created xsi:type="dcterms:W3CDTF">2020-06-02T07:27:14Z</dcterms:created>
  <dcterms:modified xsi:type="dcterms:W3CDTF">2021-09-13T18:39:04Z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0x010100AC75C95D9B3BE3478D275771F41414E3</vt:lpwstr>
  </property>
</Properties>
</file>