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Amplivista/"/>
    </mc:Choice>
  </mc:AlternateContent>
  <xr:revisionPtr revIDLastSave="4" documentId="8_{3E99E2D7-95BE-4930-A279-69C5586338F1}" xr6:coauthVersionLast="47" xr6:coauthVersionMax="47" xr10:uidLastSave="{E6799148-CEE5-4232-A635-CD6A508FB4D0}"/>
  <bookViews>
    <workbookView xWindow="-108" yWindow="-108" windowWidth="23256" windowHeight="12456" xr2:uid="{BE1B0840-2F0E-4D23-9A5A-4251A1EEF908}"/>
  </bookViews>
  <sheets>
    <sheet name="Forecast" sheetId="1" r:id="rId1"/>
  </sheets>
  <externalReferences>
    <externalReference r:id="rId2"/>
  </externalReferences>
  <definedNames>
    <definedName name="AM_List">#REF!</definedName>
    <definedName name="BA">#REF!</definedName>
    <definedName name="BC">#REF!</definedName>
    <definedName name="FDFD">#REF!</definedName>
    <definedName name="FEB">#REF!</definedName>
    <definedName name="FF" hidden="1">{#N/A,#N/A,TRUE,"Produktniveau";#N/A,#N/A,TRUE,"Filiaalniveau";#N/A,#N/A,TRUE,"Kengetallen"}</definedName>
    <definedName name="Filial_List_ES">#REF!</definedName>
    <definedName name="Filial_List_PT">#REF!</definedName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  <definedName name="mar">#REF!</definedName>
    <definedName name="OTRO">#REF!</definedName>
    <definedName name="PToday">#REF!</definedName>
    <definedName name="Region_1__SUSANA_QUESADA">#REF!</definedName>
    <definedName name="SpreadsheetBuilder_2" hidden="1">#REF!</definedName>
    <definedName name="st" hidden="1">{#N/A,#N/A,TRUE,"Invoer (P)";#N/A,#N/A,TRUE,"Produktniveau";#N/A,#N/A,TRUE,"Filiaalniveau";#N/A,#N/A,TRUE,"Kengetallen";#N/A,#N/A,TRUE,"Hulpscherm Becker (F)";#N/A,#N/A,TRUE,"Hulpscherm Becker (P)"}</definedName>
    <definedName name="store_list_PT">#REF!</definedName>
    <definedName name="tabla1">#REF!</definedName>
    <definedName name="TABLA2">#REF!</definedName>
    <definedName name="tabla3">#REF!</definedName>
    <definedName name="tabla4">#REF!</definedName>
    <definedName name="tabla5">#REF!</definedName>
    <definedName name="Tot_Spain">#REF!</definedName>
    <definedName name="wrn.Alles." hidden="1">{#N/A,#N/A,TRUE,"Invoer (P)";#N/A,#N/A,TRUE,"Produktniveau";#N/A,#N/A,TRUE,"Filiaalniveau";#N/A,#N/A,TRUE,"Kengetallen";#N/A,#N/A,TRUE,"Hulpscherm Becker (F)";#N/A,#N/A,TRUE,"Hulpscherm Becker (P)"}</definedName>
    <definedName name="wrn.Alles._1" hidden="1">{#N/A,#N/A,TRUE,"Invoer (P)";#N/A,#N/A,TRUE,"Produktniveau";#N/A,#N/A,TRUE,"Filiaalniveau";#N/A,#N/A,TRUE,"Kengetallen";#N/A,#N/A,TRUE,"Hulpscherm Becker (F)";#N/A,#N/A,TRUE,"Hulpscherm Becker (P)"}</definedName>
    <definedName name="wrn.Alles._1_1" hidden="1">{#N/A,#N/A,TRUE,"Invoer (P)";#N/A,#N/A,TRUE,"Produktniveau";#N/A,#N/A,TRUE,"Filiaalniveau";#N/A,#N/A,TRUE,"Kengetallen";#N/A,#N/A,TRUE,"Hulpscherm Becker (F)";#N/A,#N/A,TRUE,"Hulpscherm Becker (P)"}</definedName>
    <definedName name="wrn.Alles._1_1_1" hidden="1">{#N/A,#N/A,TRUE,"Invoer (P)";#N/A,#N/A,TRUE,"Produktniveau";#N/A,#N/A,TRUE,"Filiaalniveau";#N/A,#N/A,TRUE,"Kengetallen";#N/A,#N/A,TRUE,"Hulpscherm Becker (F)";#N/A,#N/A,TRUE,"Hulpscherm Becker (P)"}</definedName>
    <definedName name="wrn.Alles._2" hidden="1">{#N/A,#N/A,TRUE,"Invoer (P)";#N/A,#N/A,TRUE,"Produktniveau";#N/A,#N/A,TRUE,"Filiaalniveau";#N/A,#N/A,TRUE,"Kengetallen";#N/A,#N/A,TRUE,"Hulpscherm Becker (F)";#N/A,#N/A,TRUE,"Hulpscherm Becker (P)"}</definedName>
    <definedName name="wrn.Wekelijkse._.Rapportage." hidden="1">{#N/A,#N/A,TRUE,"Produktniveau";#N/A,#N/A,TRUE,"Filiaalniveau";#N/A,#N/A,TRUE,"Kengetallen"}</definedName>
    <definedName name="wrn.Wekelijkse._.Rapportage._1" hidden="1">{#N/A,#N/A,TRUE,"Produktniveau";#N/A,#N/A,TRUE,"Filiaalniveau";#N/A,#N/A,TRUE,"Kengetallen"}</definedName>
    <definedName name="wrn.Wekelijkse._.Rapportage._1_1" hidden="1">{#N/A,#N/A,TRUE,"Produktniveau";#N/A,#N/A,TRUE,"Filiaalniveau";#N/A,#N/A,TRUE,"Kengetallen"}</definedName>
    <definedName name="wrn.Wekelijkse._.Rapportage._1_1_1" hidden="1">{#N/A,#N/A,TRUE,"Produktniveau";#N/A,#N/A,TRUE,"Filiaalniveau";#N/A,#N/A,TRUE,"Kengetallen"}</definedName>
    <definedName name="wrn.Wekelijkse._.Rapportage._2" hidden="1">{#N/A,#N/A,TRUE,"Produktniveau";#N/A,#N/A,TRUE,"Filiaalniveau";#N/A,#N/A,TRUE,"Kengetallen"}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<sst xmlns="http://schemas.openxmlformats.org/spreadsheetml/2006/main" count="14" uniqueCount="14">
  <si>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dia</t>
  </si>
  <si>
    <t>GEN</t>
  </si>
  <si>
    <t>Closing AM</t>
  </si>
  <si>
    <t>Closing MM</t>
  </si>
  <si>
    <t>TR AM</t>
  </si>
  <si>
    <t>TR MM</t>
  </si>
  <si>
    <t>ENTR</t>
  </si>
  <si>
    <t>generado</t>
  </si>
  <si>
    <t>entregado</t>
  </si>
  <si>
    <t>FLASH_COPY PASTE</t>
  </si>
  <si>
    <t>Closing AM 1</t>
  </si>
  <si>
    <t>Closing MM 1</t>
  </si>
  <si>
    <t>TR AM 1</t>
  </si>
  <si>
    <t>TR MM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</si>
</sst>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7"/>
      <color theme="1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 applyNumberFormat="1" applyFont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center" vertical="center" wrapText="1"/>
    </xf>
    <xf numFmtId="164" fontId="0" fillId="2" borderId="0" xfId="1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64" fontId="2" fillId="0" borderId="5" xfId="1" applyNumberFormat="1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64" fontId="1" fillId="2" borderId="0" xfId="1" applyNumberFormat="1" applyFont="1" applyFill="1" applyAlignment="1">
      <alignment horizontal="center"/>
    </xf>
    <xf numFmtId="10" fontId="0" fillId="0" borderId="0" xfId="0" applyNumberFormat="1" applyAlignment="1">
      <alignment vertical="center" wrapText="1"/>
    </xf>
    <xf numFmtId="10" fontId="5" fillId="0" borderId="0" xfId="0" applyNumberFormat="1" applyFont="1" applyAlignment="1">
      <alignment vertical="center" wrapText="1"/>
    </xf>
    <xf numFmtId="0" fontId="2" fillId="0" borderId="0" xfId="1" applyNumberFormat="1" applyFont="1" applyFill="1" applyAlignment="1">
      <alignment horizontal="center"/>
    </xf>
    <xf numFmtId="10" fontId="0" fillId="4" borderId="6" xfId="1" applyNumberFormat="1" applyFont="1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0" fontId="0" fillId="4" borderId="7" xfId="1" applyNumberFormat="1" applyFont="1" applyFill="1" applyBorder="1" applyAlignment="1">
      <alignment horizontal="center"/>
    </xf>
    <xf numFmtId="164" fontId="2" fillId="0" borderId="8" xfId="1" applyNumberFormat="1" applyFont="1" applyBorder="1" applyAlignment="1">
      <alignment horizontal="center" vertical="center" wrapText="1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mplifon-my.sharepoint.com/personal/alisa_aleksanyan_amplifon_com/Documents/Documentos/python_alisa/Amplivista/CG%20Mother%20alisa.xlsm" TargetMode="External"/><Relationship Id="rId1" Type="http://schemas.openxmlformats.org/officeDocument/2006/relationships/externalLinkPath" Target="CG%20Mother%20alis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-&gt;"/>
      <sheetName val="MTD"/>
      <sheetName val="PY"/>
      <sheetName val="Ventas x Mes"/>
      <sheetName val="BL Entrada"/>
      <sheetName val="BL Entrada PY"/>
      <sheetName val="CG - BacklogTrials"/>
      <sheetName val="CG - BacklogDOs"/>
      <sheetName val="CG - BacklogCitas"/>
      <sheetName val="DropList"/>
      <sheetName val="Forecast"/>
      <sheetName val="Backlog Trials_CG"/>
      <sheetName val="GABRIEL_BL DO Temporaneo"/>
      <sheetName val="GABRIEL_Citas BL"/>
      <sheetName val="Report -&gt;"/>
      <sheetName val="1st BookedAPPs MTD"/>
      <sheetName val="Funnel MTD"/>
      <sheetName val="Sheet1"/>
      <sheetName val="Seguimiento VENTAS"/>
      <sheetName val="Seguimiento TRIALS"/>
      <sheetName val="Seguimiento DO"/>
      <sheetName val="GABRIEL_BL DO"/>
      <sheetName val="Seguimiento_Trials"/>
      <sheetName val="Seguimiento_TrialsxAG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B333-EE38-4AB4-81EE-DED118AA333B}">
  <sheetPr codeName="Hoja14">
    <tabColor theme="2"/>
  </sheetPr>
  <dimension ref="A1:R29"/>
  <sheetViews>
    <sheetView showGridLines="0" tabSelected="1" zoomScale="80" zoomScaleNormal="80" workbookViewId="0">
      <selection activeCell="N1" sqref="N1"/>
    </sheetView>
  </sheetViews>
  <sheetFormatPr defaultColWidth="11.44140625" defaultRowHeight="14.4" x14ac:dyDescent="0.3"/>
  <cols>
    <col min="1" max="1" width="11.44140625" style="1"/>
    <col min="2" max="2" width="19" bestFit="1" customWidth="1"/>
    <col min="7" max="7" width="19" bestFit="1" customWidth="1"/>
    <col min="8" max="8" width="11.44140625" customWidth="1"/>
    <col min="9" max="12" width="11.44140625" style="14"/>
    <col min="14" max="14" width="11.44140625" style="14"/>
    <col min="15" max="15" width="17.88671875" style="14" customWidth="1"/>
    <col min="16" max="16384" width="11.44140625" style="14"/>
  </cols>
  <sheetData>
    <row r="1" spans="1:18" s="3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4" t="s">
        <v>7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8</v>
      </c>
      <c r="O1" s="6" t="s">
        <v>9</v>
      </c>
    </row>
    <row r="2" spans="1:18" x14ac:dyDescent="0.3">
      <c r="A2" s="1">
        <v>1</v>
      </c>
      <c r="B2" s="7">
        <f>I2</f>
        <v>5.4656725902562632E-2</v>
      </c>
      <c r="C2" s="7">
        <f t="shared" ref="C2:G2" si="0">J2</f>
        <v>7.5274374885834522E-2</v>
      </c>
      <c r="D2" s="7">
        <f t="shared" si="0"/>
        <v>2.0010000000000002E-3</v>
      </c>
      <c r="E2" s="7">
        <f t="shared" si="0"/>
        <v>0.01</v>
      </c>
      <c r="F2" s="7">
        <f t="shared" si="0"/>
        <v>0</v>
      </c>
      <c r="G2" s="7">
        <f t="shared" si="0"/>
        <v>3.5904377499254682E-3</v>
      </c>
      <c r="H2" s="8"/>
      <c r="I2" s="9">
        <v>5.4656725902562632E-2</v>
      </c>
      <c r="J2" s="10">
        <v>7.5274374885834522E-2</v>
      </c>
      <c r="K2" s="10">
        <v>2.0010000000000002E-3</v>
      </c>
      <c r="L2" s="10">
        <v>0.01</v>
      </c>
      <c r="M2" s="10">
        <v>0</v>
      </c>
      <c r="N2" s="11">
        <v>3.5904377499254682E-3</v>
      </c>
      <c r="O2" s="12"/>
      <c r="P2" s="13"/>
      <c r="R2" s="15"/>
    </row>
    <row r="3" spans="1:18" x14ac:dyDescent="0.3">
      <c r="A3" s="1">
        <v>2</v>
      </c>
      <c r="B3" s="7">
        <f>I3+B2</f>
        <v>0.10282592679202293</v>
      </c>
      <c r="C3" s="16">
        <f t="shared" ref="C3:G18" si="1">J3+C2</f>
        <v>0.15395011608055184</v>
      </c>
      <c r="D3" s="16">
        <f t="shared" si="1"/>
        <v>6.4511924604480709E-3</v>
      </c>
      <c r="E3" s="16">
        <f t="shared" si="1"/>
        <v>0.02</v>
      </c>
      <c r="F3" s="16">
        <f t="shared" si="1"/>
        <v>1.2500000000000001E-2</v>
      </c>
      <c r="G3" s="16">
        <f t="shared" si="1"/>
        <v>1.5638843354185025E-2</v>
      </c>
      <c r="H3" s="8"/>
      <c r="I3" s="9">
        <v>4.8169200889460299E-2</v>
      </c>
      <c r="J3" s="10">
        <v>7.8675741194717319E-2</v>
      </c>
      <c r="K3" s="10">
        <v>4.4501924604480707E-3</v>
      </c>
      <c r="L3" s="10">
        <v>0.01</v>
      </c>
      <c r="M3" s="10">
        <v>1.2500000000000001E-2</v>
      </c>
      <c r="N3" s="11">
        <v>1.2048405604259557E-2</v>
      </c>
      <c r="O3" s="12"/>
      <c r="P3" s="13"/>
      <c r="Q3" s="17"/>
      <c r="R3"/>
    </row>
    <row r="4" spans="1:18" x14ac:dyDescent="0.3">
      <c r="A4" s="1">
        <v>3</v>
      </c>
      <c r="B4" s="7">
        <f t="shared" ref="B4:G19" si="2">I4+B3</f>
        <v>0.15006720816416416</v>
      </c>
      <c r="C4" s="16">
        <f t="shared" si="1"/>
        <v>0.22472769174125273</v>
      </c>
      <c r="D4" s="16">
        <f t="shared" si="1"/>
        <v>1.801708643975761E-2</v>
      </c>
      <c r="E4" s="16">
        <f t="shared" si="1"/>
        <v>4.2857142857142844E-2</v>
      </c>
      <c r="F4" s="16">
        <f t="shared" si="1"/>
        <v>0.02</v>
      </c>
      <c r="G4" s="16">
        <f t="shared" si="1"/>
        <v>2.6907936821633359E-2</v>
      </c>
      <c r="H4" s="8"/>
      <c r="I4" s="9">
        <v>4.7241281372141238E-2</v>
      </c>
      <c r="J4" s="10">
        <v>7.0777575660700892E-2</v>
      </c>
      <c r="K4" s="10">
        <v>1.156589397930954E-2</v>
      </c>
      <c r="L4" s="10">
        <v>2.2857142857142843E-2</v>
      </c>
      <c r="M4" s="10">
        <v>7.4999999999999997E-3</v>
      </c>
      <c r="N4" s="11">
        <v>1.1269093467448333E-2</v>
      </c>
      <c r="O4" s="12"/>
      <c r="P4" s="13"/>
      <c r="Q4" s="17"/>
      <c r="R4" s="15"/>
    </row>
    <row r="5" spans="1:18" x14ac:dyDescent="0.3">
      <c r="A5" s="1">
        <v>4</v>
      </c>
      <c r="B5" s="7">
        <f t="shared" si="2"/>
        <v>0.20030521964599607</v>
      </c>
      <c r="C5" s="16">
        <f t="shared" si="1"/>
        <v>0.28914685973578813</v>
      </c>
      <c r="D5" s="16">
        <f t="shared" si="1"/>
        <v>3.5379568911521581E-2</v>
      </c>
      <c r="E5" s="16">
        <f t="shared" si="1"/>
        <v>9.047619047619046E-2</v>
      </c>
      <c r="F5" s="16">
        <f t="shared" si="1"/>
        <v>2.6176745550907373E-2</v>
      </c>
      <c r="G5" s="16">
        <f t="shared" si="1"/>
        <v>4.0329665631747919E-2</v>
      </c>
      <c r="H5" s="8"/>
      <c r="I5" s="9">
        <v>5.0238011481831914E-2</v>
      </c>
      <c r="J5" s="10">
        <v>6.4419167994535398E-2</v>
      </c>
      <c r="K5" s="10">
        <v>1.7362482471763967E-2</v>
      </c>
      <c r="L5" s="10">
        <v>4.7619047619047616E-2</v>
      </c>
      <c r="M5" s="10">
        <v>6.1767455509073727E-3</v>
      </c>
      <c r="N5" s="11">
        <v>1.3421728810114556E-2</v>
      </c>
      <c r="O5" s="12"/>
      <c r="P5" s="13"/>
      <c r="Q5" s="17"/>
      <c r="R5"/>
    </row>
    <row r="6" spans="1:18" ht="16.8" x14ac:dyDescent="0.3">
      <c r="A6" s="1">
        <v>5</v>
      </c>
      <c r="B6" s="7">
        <f t="shared" si="2"/>
        <v>0.2525098015765404</v>
      </c>
      <c r="C6" s="16">
        <f t="shared" si="1"/>
        <v>0.34844315885143617</v>
      </c>
      <c r="D6" s="16">
        <f t="shared" si="1"/>
        <v>5.7438687086905367E-2</v>
      </c>
      <c r="E6" s="16">
        <f t="shared" si="1"/>
        <v>0.13809523809523808</v>
      </c>
      <c r="F6" s="16">
        <f t="shared" si="1"/>
        <v>3.2432375137369622E-2</v>
      </c>
      <c r="G6" s="16">
        <f t="shared" si="1"/>
        <v>5.4433565095871501E-2</v>
      </c>
      <c r="H6" s="8"/>
      <c r="I6" s="9">
        <v>5.2204581930544329E-2</v>
      </c>
      <c r="J6" s="10">
        <v>5.9296299115648043E-2</v>
      </c>
      <c r="K6" s="10">
        <v>2.2059118175383786E-2</v>
      </c>
      <c r="L6" s="10">
        <v>4.7619047619047616E-2</v>
      </c>
      <c r="M6" s="10">
        <v>6.255629586462249E-3</v>
      </c>
      <c r="N6" s="11">
        <v>1.4103899464123585E-2</v>
      </c>
      <c r="O6" s="12"/>
      <c r="P6" s="13"/>
      <c r="Q6" s="17"/>
      <c r="R6" s="18"/>
    </row>
    <row r="7" spans="1:18" ht="16.8" x14ac:dyDescent="0.3">
      <c r="A7" s="1">
        <v>6</v>
      </c>
      <c r="B7" s="7">
        <f t="shared" si="2"/>
        <v>0.30418934433168432</v>
      </c>
      <c r="C7" s="16">
        <f t="shared" si="1"/>
        <v>0.40358470304160021</v>
      </c>
      <c r="D7" s="16">
        <f t="shared" si="1"/>
        <v>8.3313648414646738E-2</v>
      </c>
      <c r="E7" s="16">
        <f t="shared" si="1"/>
        <v>0.18571428571428569</v>
      </c>
      <c r="F7" s="16">
        <f t="shared" si="1"/>
        <v>4.0182953797883801E-2</v>
      </c>
      <c r="G7" s="16">
        <f t="shared" si="1"/>
        <v>7.0758274170834426E-2</v>
      </c>
      <c r="H7" s="8"/>
      <c r="I7" s="9">
        <v>5.1679542755143887E-2</v>
      </c>
      <c r="J7" s="10">
        <v>5.5141544190164038E-2</v>
      </c>
      <c r="K7" s="10">
        <v>2.5874961327741371E-2</v>
      </c>
      <c r="L7" s="10">
        <v>4.7619047619047616E-2</v>
      </c>
      <c r="M7" s="10">
        <v>7.7505786605141791E-3</v>
      </c>
      <c r="N7" s="11">
        <v>1.6324709074962921E-2</v>
      </c>
      <c r="O7" s="12"/>
      <c r="P7" s="13"/>
      <c r="Q7" s="17"/>
      <c r="R7" s="18"/>
    </row>
    <row r="8" spans="1:18" ht="16.8" x14ac:dyDescent="0.3">
      <c r="A8" s="1">
        <v>7</v>
      </c>
      <c r="B8" s="7">
        <f t="shared" si="2"/>
        <v>0.34824587058967604</v>
      </c>
      <c r="C8" s="16">
        <f t="shared" si="1"/>
        <v>0.45530897567250683</v>
      </c>
      <c r="D8" s="16">
        <f t="shared" si="1"/>
        <v>0.11234282058105594</v>
      </c>
      <c r="E8" s="16">
        <f t="shared" si="1"/>
        <v>0.23333333333333331</v>
      </c>
      <c r="F8" s="16">
        <f t="shared" si="1"/>
        <v>4.978573937566446E-2</v>
      </c>
      <c r="G8" s="16">
        <f t="shared" si="1"/>
        <v>8.9591170794236008E-2</v>
      </c>
      <c r="H8" s="8"/>
      <c r="I8" s="9">
        <v>4.4056526257991752E-2</v>
      </c>
      <c r="J8" s="10">
        <v>5.172427263090662E-2</v>
      </c>
      <c r="K8" s="10">
        <v>2.9029172166409198E-2</v>
      </c>
      <c r="L8" s="10">
        <v>4.7619047619047616E-2</v>
      </c>
      <c r="M8" s="10">
        <v>9.6027855777806592E-3</v>
      </c>
      <c r="N8" s="11">
        <v>1.8832896623401575E-2</v>
      </c>
      <c r="O8" s="12"/>
      <c r="P8" s="13"/>
      <c r="Q8" s="17"/>
      <c r="R8" s="18"/>
    </row>
    <row r="9" spans="1:18" ht="16.8" x14ac:dyDescent="0.3">
      <c r="A9" s="1">
        <v>8</v>
      </c>
      <c r="B9" s="7">
        <f t="shared" si="2"/>
        <v>0.39160667573337404</v>
      </c>
      <c r="C9" s="16">
        <f t="shared" si="1"/>
        <v>0.50415962376990431</v>
      </c>
      <c r="D9" s="16">
        <f t="shared" si="1"/>
        <v>0.14408373151001558</v>
      </c>
      <c r="E9" s="16">
        <f t="shared" si="1"/>
        <v>0.28095238095238095</v>
      </c>
      <c r="F9" s="16">
        <f t="shared" si="1"/>
        <v>6.1683365977742564E-2</v>
      </c>
      <c r="G9" s="16">
        <f t="shared" si="1"/>
        <v>0.10925176208202536</v>
      </c>
      <c r="H9" s="8"/>
      <c r="I9" s="9">
        <v>4.3360805143698E-2</v>
      </c>
      <c r="J9" s="10">
        <v>4.8850648097397475E-2</v>
      </c>
      <c r="K9" s="10">
        <v>3.1740910928959643E-2</v>
      </c>
      <c r="L9" s="10">
        <v>4.7619047619047644E-2</v>
      </c>
      <c r="M9" s="10">
        <v>1.1897626602078104E-2</v>
      </c>
      <c r="N9" s="11">
        <v>1.9660591287789353E-2</v>
      </c>
      <c r="O9" s="12"/>
      <c r="P9" s="13"/>
      <c r="Q9" s="17"/>
      <c r="R9" s="18"/>
    </row>
    <row r="10" spans="1:18" ht="16.8" x14ac:dyDescent="0.3">
      <c r="A10" s="1">
        <v>9</v>
      </c>
      <c r="B10" s="7">
        <f t="shared" si="2"/>
        <v>0.44067667789518639</v>
      </c>
      <c r="C10" s="16">
        <f t="shared" si="1"/>
        <v>0.55052325226576027</v>
      </c>
      <c r="D10" s="16">
        <f t="shared" si="1"/>
        <v>0.17831306936298061</v>
      </c>
      <c r="E10" s="16">
        <f t="shared" si="1"/>
        <v>0.32857142857142851</v>
      </c>
      <c r="F10" s="16">
        <f t="shared" si="1"/>
        <v>0.09</v>
      </c>
      <c r="G10" s="16">
        <f t="shared" si="1"/>
        <v>0.13891325201107013</v>
      </c>
      <c r="H10" s="8"/>
      <c r="I10" s="9">
        <v>4.9070002161812357E-2</v>
      </c>
      <c r="J10" s="10">
        <v>4.6363628495855957E-2</v>
      </c>
      <c r="K10" s="10">
        <v>3.4229337852965031E-2</v>
      </c>
      <c r="L10" s="10">
        <v>4.7619047619047561E-2</v>
      </c>
      <c r="M10" s="10">
        <v>2.8316634022257432E-2</v>
      </c>
      <c r="N10" s="11">
        <v>2.9661489929044785E-2</v>
      </c>
      <c r="O10" s="12"/>
      <c r="P10" s="13"/>
      <c r="Q10" s="17"/>
      <c r="R10" s="18"/>
    </row>
    <row r="11" spans="1:18" ht="16.8" x14ac:dyDescent="0.3">
      <c r="A11" s="1">
        <v>10</v>
      </c>
      <c r="B11" s="7">
        <f t="shared" si="2"/>
        <v>0.48363487414548578</v>
      </c>
      <c r="C11" s="16">
        <f t="shared" si="1"/>
        <v>0.5946662182449598</v>
      </c>
      <c r="D11" s="16">
        <f t="shared" si="1"/>
        <v>0.21502668253897861</v>
      </c>
      <c r="E11" s="16">
        <f t="shared" si="1"/>
        <v>0.37619047619047619</v>
      </c>
      <c r="F11" s="16">
        <f t="shared" si="1"/>
        <v>0.13</v>
      </c>
      <c r="G11" s="16">
        <f t="shared" si="1"/>
        <v>0.17410889318991929</v>
      </c>
      <c r="H11" s="8"/>
      <c r="I11" s="9">
        <v>4.2958196250299376E-2</v>
      </c>
      <c r="J11" s="10">
        <v>4.4142965979199533E-2</v>
      </c>
      <c r="K11" s="10">
        <v>3.6713613175998E-2</v>
      </c>
      <c r="L11" s="10">
        <v>4.7619047619047672E-2</v>
      </c>
      <c r="M11" s="10">
        <v>4.0000000000000008E-2</v>
      </c>
      <c r="N11" s="11">
        <v>3.5195641178849144E-2</v>
      </c>
      <c r="O11" s="12"/>
      <c r="P11" s="13"/>
      <c r="Q11" s="17"/>
      <c r="R11" s="18"/>
    </row>
    <row r="12" spans="1:18" ht="16.8" x14ac:dyDescent="0.3">
      <c r="A12" s="1">
        <v>11</v>
      </c>
      <c r="B12" s="7">
        <f t="shared" si="2"/>
        <v>0.52029840923931037</v>
      </c>
      <c r="C12" s="16">
        <f t="shared" si="1"/>
        <v>0.63677142519200436</v>
      </c>
      <c r="D12" s="16">
        <f t="shared" si="1"/>
        <v>0.25443957967460928</v>
      </c>
      <c r="E12" s="16">
        <f t="shared" si="1"/>
        <v>0.42380952380952386</v>
      </c>
      <c r="F12" s="16">
        <f t="shared" si="1"/>
        <v>0.16</v>
      </c>
      <c r="G12" s="16">
        <f t="shared" si="1"/>
        <v>0.20626955789897516</v>
      </c>
      <c r="H12" s="8"/>
      <c r="I12" s="9">
        <v>3.6663535093824549E-2</v>
      </c>
      <c r="J12" s="10">
        <v>4.210520694704456E-2</v>
      </c>
      <c r="K12" s="10">
        <v>3.9412897135630703E-2</v>
      </c>
      <c r="L12" s="10">
        <v>4.7619047619047672E-2</v>
      </c>
      <c r="M12" s="10">
        <v>0.03</v>
      </c>
      <c r="N12" s="11">
        <v>3.2160664709055889E-2</v>
      </c>
      <c r="O12" s="12"/>
      <c r="P12" s="13"/>
      <c r="Q12" s="17"/>
      <c r="R12" s="18"/>
    </row>
    <row r="13" spans="1:18" ht="16.8" x14ac:dyDescent="0.3">
      <c r="A13" s="1">
        <v>12</v>
      </c>
      <c r="B13" s="7">
        <f t="shared" si="2"/>
        <v>0.56548668971286997</v>
      </c>
      <c r="C13" s="16">
        <f t="shared" si="1"/>
        <v>0.67697511723770887</v>
      </c>
      <c r="D13" s="16">
        <f t="shared" si="1"/>
        <v>0.29698592964404513</v>
      </c>
      <c r="E13" s="16">
        <f t="shared" si="1"/>
        <v>0.47142857142857142</v>
      </c>
      <c r="F13" s="16">
        <f t="shared" si="1"/>
        <v>0.18</v>
      </c>
      <c r="G13" s="16">
        <f t="shared" si="1"/>
        <v>0.23524982069954789</v>
      </c>
      <c r="H13" s="8"/>
      <c r="I13" s="9">
        <v>4.5188280473559592E-2</v>
      </c>
      <c r="J13" s="10">
        <v>4.0203692045704509E-2</v>
      </c>
      <c r="K13" s="10">
        <v>4.2546349969435848E-2</v>
      </c>
      <c r="L13" s="10">
        <v>4.7619047619047561E-2</v>
      </c>
      <c r="M13" s="10">
        <v>1.999999999999999E-2</v>
      </c>
      <c r="N13" s="11">
        <v>2.8980262800572719E-2</v>
      </c>
      <c r="O13" s="12"/>
      <c r="P13" s="13"/>
      <c r="Q13" s="17"/>
      <c r="R13" s="18"/>
    </row>
    <row r="14" spans="1:18" ht="16.8" x14ac:dyDescent="0.3">
      <c r="A14" s="1">
        <v>13</v>
      </c>
      <c r="B14" s="7">
        <f t="shared" si="2"/>
        <v>0.61585053848302662</v>
      </c>
      <c r="C14" s="16">
        <f t="shared" si="1"/>
        <v>0.7154036734059005</v>
      </c>
      <c r="D14" s="16">
        <f t="shared" si="1"/>
        <v>0.34331906155903047</v>
      </c>
      <c r="E14" s="16">
        <f t="shared" si="1"/>
        <v>0.51904761904761909</v>
      </c>
      <c r="F14" s="16">
        <f t="shared" si="1"/>
        <v>0.23</v>
      </c>
      <c r="G14" s="16">
        <f t="shared" si="1"/>
        <v>0.27921889702815822</v>
      </c>
      <c r="H14" s="8"/>
      <c r="I14" s="9">
        <v>5.036384877015667E-2</v>
      </c>
      <c r="J14" s="10">
        <v>3.842855616819163E-2</v>
      </c>
      <c r="K14" s="10">
        <v>4.6333131914985337E-2</v>
      </c>
      <c r="L14" s="10">
        <v>4.7619047619047672E-2</v>
      </c>
      <c r="M14" s="10">
        <v>5.0000000000000017E-2</v>
      </c>
      <c r="N14" s="11">
        <v>4.396907632861035E-2</v>
      </c>
      <c r="O14" s="12"/>
      <c r="P14" s="13"/>
      <c r="Q14" s="17"/>
      <c r="R14" s="18"/>
    </row>
    <row r="15" spans="1:18" ht="16.8" x14ac:dyDescent="0.3">
      <c r="A15" s="1">
        <v>14</v>
      </c>
      <c r="B15" s="7">
        <f t="shared" si="2"/>
        <v>0.66741216705800255</v>
      </c>
      <c r="C15" s="16">
        <f t="shared" si="1"/>
        <v>0.75221040186011634</v>
      </c>
      <c r="D15" s="16">
        <f t="shared" si="1"/>
        <v>0.39431146476888268</v>
      </c>
      <c r="E15" s="16">
        <f t="shared" si="1"/>
        <v>0.56666666666666665</v>
      </c>
      <c r="F15" s="16">
        <f t="shared" si="1"/>
        <v>0.26</v>
      </c>
      <c r="G15" s="16">
        <f t="shared" si="1"/>
        <v>0.31696872759120565</v>
      </c>
      <c r="H15" s="8"/>
      <c r="I15" s="9">
        <v>5.1561628574975905E-2</v>
      </c>
      <c r="J15" s="10">
        <v>3.6806728454215842E-2</v>
      </c>
      <c r="K15" s="10">
        <v>5.0992403209852211E-2</v>
      </c>
      <c r="L15" s="10">
        <v>4.7619047619047561E-2</v>
      </c>
      <c r="M15" s="10">
        <v>0.03</v>
      </c>
      <c r="N15" s="11">
        <v>3.7749830563047433E-2</v>
      </c>
      <c r="O15" s="12"/>
      <c r="P15" s="13"/>
      <c r="Q15" s="17"/>
      <c r="R15" s="18"/>
    </row>
    <row r="16" spans="1:18" ht="16.8" x14ac:dyDescent="0.3">
      <c r="A16" s="1">
        <v>15</v>
      </c>
      <c r="B16" s="7">
        <f t="shared" si="2"/>
        <v>0.71722264680327674</v>
      </c>
      <c r="C16" s="16">
        <f t="shared" si="1"/>
        <v>0.78761233415030163</v>
      </c>
      <c r="D16" s="16">
        <f t="shared" si="1"/>
        <v>0.45105478886049133</v>
      </c>
      <c r="E16" s="16">
        <f t="shared" si="1"/>
        <v>0.61428571428571432</v>
      </c>
      <c r="F16" s="16">
        <f t="shared" si="1"/>
        <v>0.3</v>
      </c>
      <c r="G16" s="16">
        <f t="shared" si="1"/>
        <v>0.36337098635594961</v>
      </c>
      <c r="H16" s="8"/>
      <c r="I16" s="9">
        <v>4.9810479745274146E-2</v>
      </c>
      <c r="J16" s="10">
        <v>3.540193229018529E-2</v>
      </c>
      <c r="K16" s="10">
        <v>5.6743324091608649E-2</v>
      </c>
      <c r="L16" s="10">
        <v>4.7619047619047672E-2</v>
      </c>
      <c r="M16" s="10">
        <v>3.999999999999998E-2</v>
      </c>
      <c r="N16" s="11">
        <v>4.6402258764743944E-2</v>
      </c>
      <c r="O16" s="12"/>
      <c r="P16" s="13"/>
      <c r="Q16" s="17"/>
      <c r="R16" s="18"/>
    </row>
    <row r="17" spans="1:18" ht="16.8" x14ac:dyDescent="0.3">
      <c r="A17" s="1">
        <v>16</v>
      </c>
      <c r="B17" s="7">
        <f t="shared" si="2"/>
        <v>0.7618182465959249</v>
      </c>
      <c r="C17" s="16">
        <f t="shared" si="1"/>
        <v>0.82192701945950808</v>
      </c>
      <c r="D17" s="16">
        <f t="shared" si="1"/>
        <v>0.51485984365831783</v>
      </c>
      <c r="E17" s="16">
        <f t="shared" si="1"/>
        <v>0.66190476190476188</v>
      </c>
      <c r="F17" s="16">
        <f t="shared" si="1"/>
        <v>0.36</v>
      </c>
      <c r="G17" s="16">
        <f t="shared" si="1"/>
        <v>0.42231224963550662</v>
      </c>
      <c r="H17" s="8"/>
      <c r="I17" s="9">
        <v>4.4595599792648141E-2</v>
      </c>
      <c r="J17" s="10">
        <v>3.431468530920645E-2</v>
      </c>
      <c r="K17" s="10">
        <v>6.3805054797826555E-2</v>
      </c>
      <c r="L17" s="10">
        <v>4.7619047619047561E-2</v>
      </c>
      <c r="M17" s="10">
        <v>0.06</v>
      </c>
      <c r="N17" s="11">
        <v>5.8941263279556996E-2</v>
      </c>
      <c r="O17" s="12"/>
      <c r="P17" s="13"/>
      <c r="Q17" s="17"/>
      <c r="R17" s="18"/>
    </row>
    <row r="18" spans="1:18" ht="16.8" x14ac:dyDescent="0.3">
      <c r="A18" s="1">
        <v>17</v>
      </c>
      <c r="B18" s="7">
        <f t="shared" si="2"/>
        <v>0.80482611115436065</v>
      </c>
      <c r="C18" s="16">
        <f t="shared" si="1"/>
        <v>0.8556093188505921</v>
      </c>
      <c r="D18" s="16">
        <f t="shared" si="1"/>
        <v>0.5872565992243971</v>
      </c>
      <c r="E18" s="16">
        <f t="shared" si="1"/>
        <v>0.70952380952380956</v>
      </c>
      <c r="F18" s="16">
        <f t="shared" si="1"/>
        <v>0.44</v>
      </c>
      <c r="G18" s="16">
        <f t="shared" si="1"/>
        <v>0.49638180068485682</v>
      </c>
      <c r="H18" s="8"/>
      <c r="I18" s="9">
        <v>4.3007864558435714E-2</v>
      </c>
      <c r="J18" s="10">
        <v>3.3682299391084025E-2</v>
      </c>
      <c r="K18" s="10">
        <v>7.2396755566079274E-2</v>
      </c>
      <c r="L18" s="10">
        <v>4.7619047619047672E-2</v>
      </c>
      <c r="M18" s="10">
        <v>8.0000000000000016E-2</v>
      </c>
      <c r="N18" s="11">
        <v>7.4069551049350188E-2</v>
      </c>
      <c r="O18" s="12"/>
      <c r="P18" s="13"/>
      <c r="Q18" s="17"/>
      <c r="R18" s="18"/>
    </row>
    <row r="19" spans="1:18" ht="16.8" x14ac:dyDescent="0.3">
      <c r="A19" s="19">
        <v>18</v>
      </c>
      <c r="B19" s="7">
        <f t="shared" si="2"/>
        <v>0.85417037544428154</v>
      </c>
      <c r="C19" s="16">
        <f t="shared" si="2"/>
        <v>0.88928819951291227</v>
      </c>
      <c r="D19" s="16">
        <f t="shared" si="2"/>
        <v>0.66999418585833614</v>
      </c>
      <c r="E19" s="16">
        <f t="shared" si="2"/>
        <v>0.78214285714285714</v>
      </c>
      <c r="F19" s="16">
        <f t="shared" si="2"/>
        <v>0.52577398929163854</v>
      </c>
      <c r="G19" s="16">
        <f t="shared" si="2"/>
        <v>0.58352062057906184</v>
      </c>
      <c r="H19" s="8"/>
      <c r="I19" s="9">
        <v>4.934426428992085E-2</v>
      </c>
      <c r="J19" s="10">
        <v>3.3678880662320165E-2</v>
      </c>
      <c r="K19" s="10">
        <v>8.2737586633939042E-2</v>
      </c>
      <c r="L19" s="10">
        <v>7.2619047619047583E-2</v>
      </c>
      <c r="M19" s="10">
        <v>8.5773989291638542E-2</v>
      </c>
      <c r="N19" s="11">
        <v>8.7138819894205063E-2</v>
      </c>
      <c r="O19" s="12"/>
      <c r="P19" s="13"/>
      <c r="Q19" s="17"/>
      <c r="R19" s="18"/>
    </row>
    <row r="20" spans="1:18" ht="16.8" x14ac:dyDescent="0.3">
      <c r="A20" s="19">
        <v>19</v>
      </c>
      <c r="B20" s="7">
        <f t="shared" ref="B20:G22" si="3">I20+B19</f>
        <v>0.90419462613268098</v>
      </c>
      <c r="C20" s="16">
        <f t="shared" si="3"/>
        <v>0.92380352900902796</v>
      </c>
      <c r="D20" s="16">
        <f t="shared" si="3"/>
        <v>0.76504089409731291</v>
      </c>
      <c r="E20" s="16">
        <f t="shared" si="3"/>
        <v>0.85476190476190472</v>
      </c>
      <c r="F20" s="16">
        <f t="shared" si="3"/>
        <v>0.65142166832831117</v>
      </c>
      <c r="G20" s="16">
        <f t="shared" si="3"/>
        <v>0.69626229704051812</v>
      </c>
      <c r="H20" s="8"/>
      <c r="I20" s="9">
        <v>5.002425068839942E-2</v>
      </c>
      <c r="J20" s="10">
        <v>3.4515329496115688E-2</v>
      </c>
      <c r="K20" s="10">
        <v>9.5046708238976763E-2</v>
      </c>
      <c r="L20" s="10">
        <v>7.2619047619047583E-2</v>
      </c>
      <c r="M20" s="10">
        <v>0.12564767903667262</v>
      </c>
      <c r="N20" s="11">
        <v>0.11274167646145632</v>
      </c>
      <c r="O20" s="12"/>
      <c r="P20" s="13"/>
      <c r="Q20" s="17"/>
      <c r="R20" s="18"/>
    </row>
    <row r="21" spans="1:18" ht="16.8" x14ac:dyDescent="0.3">
      <c r="A21" s="1">
        <v>20</v>
      </c>
      <c r="B21" s="7">
        <f t="shared" si="3"/>
        <v>0.95321932639988094</v>
      </c>
      <c r="C21" s="16">
        <f t="shared" si="3"/>
        <v>0.9602428695213977</v>
      </c>
      <c r="D21" s="16">
        <f t="shared" si="3"/>
        <v>0.87458417471607974</v>
      </c>
      <c r="E21" s="16">
        <f t="shared" si="3"/>
        <v>0.92738095238095242</v>
      </c>
      <c r="F21" s="16">
        <f t="shared" si="3"/>
        <v>0.807096202190139</v>
      </c>
      <c r="G21" s="16">
        <f t="shared" si="3"/>
        <v>0.8331575527057351</v>
      </c>
      <c r="H21" s="8"/>
      <c r="I21" s="9">
        <v>4.9024700267199989E-2</v>
      </c>
      <c r="J21" s="10">
        <v>3.6439340512369744E-2</v>
      </c>
      <c r="K21" s="10">
        <v>0.10954328061876684</v>
      </c>
      <c r="L21" s="10">
        <v>7.2619047619047694E-2</v>
      </c>
      <c r="M21" s="10">
        <v>0.15567453386182784</v>
      </c>
      <c r="N21" s="11">
        <v>0.13689525566521693</v>
      </c>
      <c r="O21" s="12"/>
      <c r="P21" s="13"/>
      <c r="Q21" s="17"/>
      <c r="R21" s="18"/>
    </row>
    <row r="22" spans="1:18" ht="17.399999999999999" thickBot="1" x14ac:dyDescent="0.35">
      <c r="A22" s="1">
        <v>21</v>
      </c>
      <c r="B22" s="7">
        <f t="shared" si="3"/>
        <v>1</v>
      </c>
      <c r="C22" s="16">
        <f t="shared" si="3"/>
        <v>1</v>
      </c>
      <c r="D22" s="16">
        <f t="shared" si="3"/>
        <v>1</v>
      </c>
      <c r="E22" s="16">
        <f t="shared" si="3"/>
        <v>1</v>
      </c>
      <c r="F22" s="16">
        <f t="shared" si="3"/>
        <v>1</v>
      </c>
      <c r="G22" s="16">
        <f t="shared" si="3"/>
        <v>1</v>
      </c>
      <c r="I22" s="20">
        <v>4.6780673600119116E-2</v>
      </c>
      <c r="J22" s="21">
        <v>3.9757130478602298E-2</v>
      </c>
      <c r="K22" s="21">
        <v>0.12541582528392026</v>
      </c>
      <c r="L22" s="21">
        <v>7.2619047619047583E-2</v>
      </c>
      <c r="M22" s="21">
        <v>0.192903797809861</v>
      </c>
      <c r="N22" s="22">
        <v>0.16684244729426492</v>
      </c>
      <c r="O22" s="23"/>
      <c r="P22" s="8"/>
      <c r="Q22" s="17"/>
      <c r="R22" s="18"/>
    </row>
    <row r="23" spans="1:18" ht="16.8" x14ac:dyDescent="0.3">
      <c r="R23" s="18"/>
    </row>
    <row r="24" spans="1:18" ht="16.8" x14ac:dyDescent="0.3">
      <c r="R24" s="18"/>
    </row>
    <row r="25" spans="1:18" ht="16.8" x14ac:dyDescent="0.3">
      <c r="R25" s="18"/>
    </row>
    <row r="26" spans="1:18" x14ac:dyDescent="0.3">
      <c r="R26"/>
    </row>
    <row r="27" spans="1:18" x14ac:dyDescent="0.3">
      <c r="R27" s="15"/>
    </row>
    <row r="28" spans="1:18" x14ac:dyDescent="0.3">
      <c r="R28" s="24"/>
    </row>
    <row r="29" spans="1:18" x14ac:dyDescent="0.3">
      <c r="R29" s="24"/>
    </row>
  </sheetData>
  <mergeCells count="1">
    <mergeCell ref="O1:O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Aleksanyan</dc:creator>
  <cp:lastModifiedBy>Alisa Aleksanyan</cp:lastModifiedBy>
  <dcterms:created xsi:type="dcterms:W3CDTF">2024-08-22T11:11:12Z</dcterms:created>
  <dcterms:modified xsi:type="dcterms:W3CDTF">2024-08-22T11:23:32Z</dcterms:modified>
</cp:coreProperties>
</file>