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IODS\Project\"/>
    </mc:Choice>
  </mc:AlternateContent>
  <xr:revisionPtr revIDLastSave="0" documentId="13_ncr:1_{D51C2540-ACFC-444B-B002-782C67C991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pulation_vs_female_2020" sheetId="4" r:id="rId1"/>
  </sheets>
  <definedNames>
    <definedName name="population_total_females_2020CSV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E33" i="4"/>
  <c r="C35" i="4"/>
  <c r="E35" i="4" s="1"/>
  <c r="B3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4" i="4"/>
  <c r="E2" i="4"/>
</calcChain>
</file>

<file path=xl/sharedStrings.xml><?xml version="1.0" encoding="utf-8"?>
<sst xmlns="http://schemas.openxmlformats.org/spreadsheetml/2006/main" count="39" uniqueCount="38">
  <si>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</si>
  <si>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</si>
  <si>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</si>
  <si>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</si>
  <si>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</si>
  <si>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</si>
  <si>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</si>
  <si>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</si>
  <si>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</si>
  <si>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</si>
  <si>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</si>
  <si>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</si>
  <si>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</si>
  <si>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</si>
  <si>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</si>
  <si>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</si>
  <si>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</si>
  <si>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</si>
  <si>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</si>
  <si>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</si>
  <si>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</si>
  <si>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</si>
  <si>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</si>
  <si>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</si>
  <si>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</si>
  <si>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</si>
  <si>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</si>
  <si>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</si>
  <si>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</si>
  <si>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</si>
  <si>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</si>
  <si>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Country</t>
  </si>
  <si>
    <t xml:space="preserve">Germany </t>
  </si>
  <si>
    <t xml:space="preserve">Population total  </t>
  </si>
  <si>
    <t>TOTAL</t>
  </si>
  <si>
    <t>% female</t>
  </si>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</sst>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  <scheme val="minor"/>
    </font>
    <font>
      <b/>
      <sz val="9"/>
      <name val="Arial"/>
      <family val="2"/>
    </font>
    <font>
      <i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CC33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1" fillId="2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vertical="center" shrinkToFit="1"/>
    </xf>
    <xf numFmtId="3" fontId="2" fillId="0" borderId="1" xfId="0" applyNumberFormat="1" applyFont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left" vertical="center"/>
    </xf>
    <xf numFmtId="3" fontId="2" fillId="0" borderId="4" xfId="0" applyNumberFormat="1" applyFont="1" applyBorder="1" applyAlignment="1">
      <alignment horizontal="right" vertical="center" shrinkToFit="1"/>
    </xf>
    <xf numFmtId="164" fontId="0" fillId="0" borderId="4" xfId="0" applyNumberFormat="1" applyBorder="1"/>
    <xf numFmtId="0" fontId="6" fillId="4" borderId="2" xfId="0" applyFont="1" applyFill="1" applyBorder="1"/>
    <xf numFmtId="3" fontId="0" fillId="4" borderId="5" xfId="0" applyNumberFormat="1" applyFill="1" applyBorder="1"/>
    <xf numFmtId="164" fontId="0" fillId="4" borderId="6" xfId="0" applyNumberFormat="1" applyFill="1" applyBorder="1"/>
    <xf numFmtId="3" fontId="2" fillId="3" borderId="4" xfId="0" applyNumberFormat="1" applyFont="1" applyFill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EEC-C296-4ED8-90BC-0A58726F2678}">
  <dimension ref="A1:H35"/>
  <sheetViews>
    <sheetView tabSelected="1" topLeftCell="A13" workbookViewId="0">
      <selection activeCell="J31" sqref="J31"/>
    </sheetView>
  </sheetViews>
  <sheetFormatPr defaultRowHeight="15" x14ac:dyDescent="0.25"/>
  <cols>
    <col min="1" max="1" width="13.85546875" bestFit="1" customWidth="1"/>
    <col min="2" max="2" width="18.5703125" bestFit="1" customWidth="1"/>
    <col min="3" max="3" width="20.140625" bestFit="1" customWidth="1"/>
    <col min="4" max="4" width="20.140625" customWidth="1"/>
    <col min="5" max="5" width="12.85546875" bestFit="1" customWidth="1"/>
    <col min="6" max="6" width="17.28515625" bestFit="1" customWidth="1"/>
  </cols>
  <sheetData>
    <row r="1" spans="1:8" s="1" customFormat="1" ht="16.5" thickBot="1" x14ac:dyDescent="0.3">
      <c r="A1" s="2" t="s">
        <v>31</v>
      </c>
      <c r="B1" s="2" t="s">
        <v>33</v>
      </c>
      <c r="C1" s="2" t="s">
        <v>36</v>
      </c>
      <c r="D1" s="2" t="s">
        <v>37</v>
      </c>
      <c r="E1" s="2" t="s">
        <v>35</v>
      </c>
    </row>
    <row r="2" spans="1:8" ht="16.5" thickBot="1" x14ac:dyDescent="0.3">
      <c r="A2" s="3" t="s">
        <v>0</v>
      </c>
      <c r="B2" s="4">
        <v>11522440</v>
      </c>
      <c r="C2" s="4">
        <v>5841215</v>
      </c>
      <c r="D2" s="4">
        <f>B2-C2</f>
        <v>5681225</v>
      </c>
      <c r="E2" s="9">
        <f>(C2/B2)*100</f>
        <v>50.6942539948136</v>
      </c>
      <c r="G2" s="7"/>
      <c r="H2" s="8"/>
    </row>
    <row r="3" spans="1:8" x14ac:dyDescent="0.25">
      <c r="A3" s="3" t="s">
        <v>1</v>
      </c>
      <c r="B3" s="5">
        <v>6951482</v>
      </c>
      <c r="C3" s="5">
        <v>3581836</v>
      </c>
      <c r="D3" s="4">
        <f t="shared" ref="D3:D35" si="0">B3-C3</f>
        <v>3369646</v>
      </c>
      <c r="E3" s="9">
        <f>(C3/B3)*100</f>
        <v>51.526221315109503</v>
      </c>
    </row>
    <row r="4" spans="1:8" x14ac:dyDescent="0.25">
      <c r="A4" s="3" t="s">
        <v>2</v>
      </c>
      <c r="B4" s="4">
        <v>10693939</v>
      </c>
      <c r="C4" s="4">
        <v>5421943</v>
      </c>
      <c r="D4" s="4">
        <f t="shared" si="0"/>
        <v>5271996</v>
      </c>
      <c r="E4" s="9">
        <f>(C4/B4)*100</f>
        <v>50.701084043961721</v>
      </c>
    </row>
    <row r="5" spans="1:8" x14ac:dyDescent="0.25">
      <c r="A5" s="3" t="s">
        <v>3</v>
      </c>
      <c r="B5" s="5">
        <v>5822763</v>
      </c>
      <c r="C5" s="5">
        <v>2925845</v>
      </c>
      <c r="D5" s="4">
        <f t="shared" si="0"/>
        <v>2896918</v>
      </c>
      <c r="E5" s="9">
        <f>(C5/B5)*100</f>
        <v>50.248395821708705</v>
      </c>
    </row>
    <row r="6" spans="1:8" x14ac:dyDescent="0.25">
      <c r="A6" s="6" t="s">
        <v>32</v>
      </c>
      <c r="B6" s="5">
        <v>83166711</v>
      </c>
      <c r="C6" s="5">
        <v>42129098</v>
      </c>
      <c r="D6" s="4">
        <f t="shared" si="0"/>
        <v>41037613</v>
      </c>
      <c r="E6" s="9">
        <f>(C6/B6)*100</f>
        <v>50.656203057014004</v>
      </c>
    </row>
    <row r="7" spans="1:8" x14ac:dyDescent="0.25">
      <c r="A7" s="3" t="s">
        <v>4</v>
      </c>
      <c r="B7" s="4">
        <v>1328976</v>
      </c>
      <c r="C7" s="4">
        <v>699699</v>
      </c>
      <c r="D7" s="4">
        <f t="shared" si="0"/>
        <v>629277</v>
      </c>
      <c r="E7" s="9">
        <f>(C7/B7)*100</f>
        <v>52.649483512117598</v>
      </c>
    </row>
    <row r="8" spans="1:8" x14ac:dyDescent="0.25">
      <c r="A8" s="3" t="s">
        <v>5</v>
      </c>
      <c r="B8" s="5">
        <v>4964440</v>
      </c>
      <c r="C8" s="5">
        <v>2506783</v>
      </c>
      <c r="D8" s="4">
        <f t="shared" si="0"/>
        <v>2457657</v>
      </c>
      <c r="E8" s="9">
        <f>(C8/B8)*100</f>
        <v>50.494778867304269</v>
      </c>
    </row>
    <row r="9" spans="1:8" x14ac:dyDescent="0.25">
      <c r="A9" s="3" t="s">
        <v>6</v>
      </c>
      <c r="B9" s="4">
        <v>10718565</v>
      </c>
      <c r="C9" s="4">
        <v>5503077</v>
      </c>
      <c r="D9" s="4">
        <f t="shared" si="0"/>
        <v>5215488</v>
      </c>
      <c r="E9" s="9">
        <f>(C9/B9)*100</f>
        <v>51.341546186453137</v>
      </c>
    </row>
    <row r="10" spans="1:8" x14ac:dyDescent="0.25">
      <c r="A10" s="3" t="s">
        <v>7</v>
      </c>
      <c r="B10" s="5">
        <v>47332614</v>
      </c>
      <c r="C10" s="5">
        <v>24133301</v>
      </c>
      <c r="D10" s="4">
        <f t="shared" si="0"/>
        <v>23199313</v>
      </c>
      <c r="E10" s="9">
        <f>(C10/B10)*100</f>
        <v>50.986622036129262</v>
      </c>
    </row>
    <row r="11" spans="1:8" x14ac:dyDescent="0.25">
      <c r="A11" s="3" t="s">
        <v>8</v>
      </c>
      <c r="B11" s="4">
        <v>67320216</v>
      </c>
      <c r="C11" s="4">
        <v>34787547</v>
      </c>
      <c r="D11" s="4">
        <f t="shared" si="0"/>
        <v>32532669</v>
      </c>
      <c r="E11" s="9">
        <f>(C11/B11)*100</f>
        <v>51.674740615805511</v>
      </c>
    </row>
    <row r="12" spans="1:8" x14ac:dyDescent="0.25">
      <c r="A12" s="3" t="s">
        <v>9</v>
      </c>
      <c r="B12" s="4">
        <v>4058165</v>
      </c>
      <c r="C12" s="4">
        <v>2086515</v>
      </c>
      <c r="D12" s="4">
        <f t="shared" si="0"/>
        <v>1971650</v>
      </c>
      <c r="E12" s="9">
        <f>(C12/B12)*100</f>
        <v>51.41523323965388</v>
      </c>
    </row>
    <row r="13" spans="1:8" x14ac:dyDescent="0.25">
      <c r="A13" s="3" t="s">
        <v>10</v>
      </c>
      <c r="B13" s="5">
        <v>59641488</v>
      </c>
      <c r="C13" s="5">
        <v>30591392</v>
      </c>
      <c r="D13" s="4">
        <f t="shared" si="0"/>
        <v>29050096</v>
      </c>
      <c r="E13" s="9">
        <f>(C13/B13)*100</f>
        <v>51.292134092965625</v>
      </c>
    </row>
    <row r="14" spans="1:8" x14ac:dyDescent="0.25">
      <c r="A14" s="3" t="s">
        <v>11</v>
      </c>
      <c r="B14" s="4">
        <v>888005</v>
      </c>
      <c r="C14" s="4">
        <v>453534</v>
      </c>
      <c r="D14" s="4">
        <f t="shared" si="0"/>
        <v>434471</v>
      </c>
      <c r="E14" s="9">
        <f>(C14/B14)*100</f>
        <v>51.073361073417381</v>
      </c>
    </row>
    <row r="15" spans="1:8" x14ac:dyDescent="0.25">
      <c r="A15" s="3" t="s">
        <v>12</v>
      </c>
      <c r="B15" s="5">
        <v>1907675</v>
      </c>
      <c r="C15" s="5">
        <v>1026719</v>
      </c>
      <c r="D15" s="4">
        <f t="shared" si="0"/>
        <v>880956</v>
      </c>
      <c r="E15" s="9">
        <f>(C15/B15)*100</f>
        <v>53.820435870889959</v>
      </c>
    </row>
    <row r="16" spans="1:8" x14ac:dyDescent="0.25">
      <c r="A16" s="3" t="s">
        <v>13</v>
      </c>
      <c r="B16" s="4">
        <v>2794090</v>
      </c>
      <c r="C16" s="4">
        <v>1489736</v>
      </c>
      <c r="D16" s="4">
        <f t="shared" si="0"/>
        <v>1304354</v>
      </c>
      <c r="E16" s="9">
        <f>(C16/B16)*100</f>
        <v>53.317394930012995</v>
      </c>
    </row>
    <row r="17" spans="1:5" x14ac:dyDescent="0.25">
      <c r="A17" s="3" t="s">
        <v>14</v>
      </c>
      <c r="B17" s="5">
        <v>626108</v>
      </c>
      <c r="C17" s="5">
        <v>311144</v>
      </c>
      <c r="D17" s="4">
        <f t="shared" si="0"/>
        <v>314964</v>
      </c>
      <c r="E17" s="9">
        <f>(C17/B17)*100</f>
        <v>49.694940808933922</v>
      </c>
    </row>
    <row r="18" spans="1:5" x14ac:dyDescent="0.25">
      <c r="A18" s="3" t="s">
        <v>15</v>
      </c>
      <c r="B18" s="4">
        <v>9769526</v>
      </c>
      <c r="C18" s="4">
        <v>5088736</v>
      </c>
      <c r="D18" s="4">
        <f t="shared" si="0"/>
        <v>4680790</v>
      </c>
      <c r="E18" s="9">
        <f>(C18/B18)*100</f>
        <v>52.087849502626838</v>
      </c>
    </row>
    <row r="19" spans="1:5" x14ac:dyDescent="0.25">
      <c r="A19" s="3" t="s">
        <v>16</v>
      </c>
      <c r="B19" s="5">
        <v>514564</v>
      </c>
      <c r="C19" s="5">
        <v>248802</v>
      </c>
      <c r="D19" s="4">
        <f t="shared" si="0"/>
        <v>265762</v>
      </c>
      <c r="E19" s="9">
        <f>(C19/B19)*100</f>
        <v>48.352002860674283</v>
      </c>
    </row>
    <row r="20" spans="1:5" x14ac:dyDescent="0.25">
      <c r="A20" s="3" t="s">
        <v>17</v>
      </c>
      <c r="B20" s="4">
        <v>17407585</v>
      </c>
      <c r="C20" s="4">
        <v>8759554</v>
      </c>
      <c r="D20" s="4">
        <f t="shared" si="0"/>
        <v>8648031</v>
      </c>
      <c r="E20" s="9">
        <f>(C20/B20)*100</f>
        <v>50.32032875324176</v>
      </c>
    </row>
    <row r="21" spans="1:5" x14ac:dyDescent="0.25">
      <c r="A21" s="3" t="s">
        <v>18</v>
      </c>
      <c r="B21" s="5">
        <v>8901064</v>
      </c>
      <c r="C21" s="5">
        <v>4522292</v>
      </c>
      <c r="D21" s="4">
        <f t="shared" si="0"/>
        <v>4378772</v>
      </c>
      <c r="E21" s="9">
        <f>(C21/B21)*100</f>
        <v>50.806195753676185</v>
      </c>
    </row>
    <row r="22" spans="1:5" x14ac:dyDescent="0.25">
      <c r="A22" s="3" t="s">
        <v>19</v>
      </c>
      <c r="B22" s="4">
        <v>37958138</v>
      </c>
      <c r="C22" s="4">
        <v>19584757</v>
      </c>
      <c r="D22" s="4">
        <f t="shared" si="0"/>
        <v>18373381</v>
      </c>
      <c r="E22" s="9">
        <f>(C22/B22)*100</f>
        <v>51.595673633938524</v>
      </c>
    </row>
    <row r="23" spans="1:5" x14ac:dyDescent="0.25">
      <c r="A23" s="3" t="s">
        <v>20</v>
      </c>
      <c r="B23" s="5">
        <v>10295909</v>
      </c>
      <c r="C23" s="5">
        <v>5435932</v>
      </c>
      <c r="D23" s="4">
        <f t="shared" si="0"/>
        <v>4859977</v>
      </c>
      <c r="E23" s="9">
        <f>(C23/B23)*100</f>
        <v>52.797008986773285</v>
      </c>
    </row>
    <row r="24" spans="1:5" x14ac:dyDescent="0.25">
      <c r="A24" s="3" t="s">
        <v>21</v>
      </c>
      <c r="B24" s="4">
        <v>19328838</v>
      </c>
      <c r="C24" s="4">
        <v>9868177</v>
      </c>
      <c r="D24" s="4">
        <f t="shared" si="0"/>
        <v>9460661</v>
      </c>
      <c r="E24" s="9">
        <f>(C24/B24)*100</f>
        <v>51.05416580137927</v>
      </c>
    </row>
    <row r="25" spans="1:5" x14ac:dyDescent="0.25">
      <c r="A25" s="3" t="s">
        <v>22</v>
      </c>
      <c r="B25" s="5">
        <v>2095861</v>
      </c>
      <c r="C25" s="5">
        <v>1044795</v>
      </c>
      <c r="D25" s="4">
        <f t="shared" si="0"/>
        <v>1051066</v>
      </c>
      <c r="E25" s="9">
        <f>(C25/B25)*100</f>
        <v>49.850395613067846</v>
      </c>
    </row>
    <row r="26" spans="1:5" x14ac:dyDescent="0.25">
      <c r="A26" s="3" t="s">
        <v>23</v>
      </c>
      <c r="B26" s="4">
        <v>5457873</v>
      </c>
      <c r="C26" s="4">
        <v>2792523</v>
      </c>
      <c r="D26" s="4">
        <f t="shared" si="0"/>
        <v>2665350</v>
      </c>
      <c r="E26" s="9">
        <f>(C26/B26)*100</f>
        <v>51.165041766270491</v>
      </c>
    </row>
    <row r="27" spans="1:5" x14ac:dyDescent="0.25">
      <c r="A27" s="3" t="s">
        <v>24</v>
      </c>
      <c r="B27" s="5">
        <v>5525292</v>
      </c>
      <c r="C27" s="5">
        <v>2797030</v>
      </c>
      <c r="D27" s="4">
        <f t="shared" si="0"/>
        <v>2728262</v>
      </c>
      <c r="E27" s="9">
        <f>(C27/B27)*100</f>
        <v>50.622301952548391</v>
      </c>
    </row>
    <row r="28" spans="1:5" x14ac:dyDescent="0.25">
      <c r="A28" s="3" t="s">
        <v>25</v>
      </c>
      <c r="B28" s="4">
        <v>10327589</v>
      </c>
      <c r="C28" s="4">
        <v>5131775</v>
      </c>
      <c r="D28" s="4">
        <f t="shared" si="0"/>
        <v>5195814</v>
      </c>
      <c r="E28" s="9">
        <f>(C28/B28)*100</f>
        <v>49.68996151957635</v>
      </c>
    </row>
    <row r="29" spans="1:5" x14ac:dyDescent="0.25">
      <c r="A29" s="3" t="s">
        <v>26</v>
      </c>
      <c r="B29" s="5">
        <v>364134</v>
      </c>
      <c r="C29" s="5">
        <v>177193</v>
      </c>
      <c r="D29" s="4">
        <f t="shared" si="0"/>
        <v>186941</v>
      </c>
      <c r="E29" s="9">
        <f>(C29/B29)*100</f>
        <v>48.661481762208417</v>
      </c>
    </row>
    <row r="30" spans="1:5" x14ac:dyDescent="0.25">
      <c r="A30" s="3" t="s">
        <v>27</v>
      </c>
      <c r="B30" s="4">
        <v>38747</v>
      </c>
      <c r="C30" s="4">
        <v>19532</v>
      </c>
      <c r="D30" s="4">
        <f t="shared" si="0"/>
        <v>19215</v>
      </c>
      <c r="E30" s="9">
        <f>(C30/B30)*100</f>
        <v>50.409063927529871</v>
      </c>
    </row>
    <row r="31" spans="1:5" x14ac:dyDescent="0.25">
      <c r="A31" s="3" t="s">
        <v>28</v>
      </c>
      <c r="B31" s="5">
        <v>5367580</v>
      </c>
      <c r="C31" s="5">
        <v>2661018</v>
      </c>
      <c r="D31" s="4">
        <f t="shared" si="0"/>
        <v>2706562</v>
      </c>
      <c r="E31" s="9">
        <f>(C31/B31)*100</f>
        <v>49.575749220319025</v>
      </c>
    </row>
    <row r="32" spans="1:5" x14ac:dyDescent="0.25">
      <c r="A32" s="3" t="s">
        <v>29</v>
      </c>
      <c r="B32" s="4">
        <v>8606033</v>
      </c>
      <c r="C32" s="4">
        <v>4337170</v>
      </c>
      <c r="D32" s="4">
        <f t="shared" si="0"/>
        <v>4268863</v>
      </c>
      <c r="E32" s="9">
        <f>(C32/B32)*100</f>
        <v>50.396855322307033</v>
      </c>
    </row>
    <row r="33" spans="1:5" x14ac:dyDescent="0.25">
      <c r="A33" s="10" t="s">
        <v>28</v>
      </c>
      <c r="B33" s="16">
        <v>5367580</v>
      </c>
      <c r="C33" s="16">
        <v>2661018</v>
      </c>
      <c r="D33" s="4">
        <f t="shared" si="0"/>
        <v>2706562</v>
      </c>
      <c r="E33" s="9">
        <f>(C33/B33)*100</f>
        <v>49.575749220319025</v>
      </c>
    </row>
    <row r="34" spans="1:5" ht="15.75" thickBot="1" x14ac:dyDescent="0.3">
      <c r="A34" s="10" t="s">
        <v>30</v>
      </c>
      <c r="B34" s="11">
        <v>67025542</v>
      </c>
      <c r="C34" s="11">
        <v>33160754</v>
      </c>
      <c r="D34" s="4">
        <f t="shared" si="0"/>
        <v>33864788</v>
      </c>
      <c r="E34" s="12">
        <f>(C34/B34)*100</f>
        <v>49.474801710667258</v>
      </c>
    </row>
    <row r="35" spans="1:5" ht="15.75" thickBot="1" x14ac:dyDescent="0.3">
      <c r="A35" s="13" t="s">
        <v>34</v>
      </c>
      <c r="B35" s="14">
        <f>SUM(B2:B34)</f>
        <v>534089532</v>
      </c>
      <c r="C35" s="14">
        <f>SUM(C2:C34)</f>
        <v>271780442</v>
      </c>
      <c r="D35" s="4">
        <f t="shared" si="0"/>
        <v>262309090</v>
      </c>
      <c r="E35" s="15">
        <f>(C35/B35)*100</f>
        <v>50.886682047908025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Population_vs_female_2020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</cp:lastModifiedBy>
  <dcterms:created xsi:type="dcterms:W3CDTF">2022-09-19T12:15:49Z</dcterms:created>
  <dcterms:modified xsi:type="dcterms:W3CDTF">2022-10-05T18:32:20Z</dcterms:modified>
</cp:coreProperties>
</file>