
<file path=[Content_Types].xml><?xml version="1.0" encoding="utf-8"?>
<Types xmlns="http://schemas.openxmlformats.org/package/2006/content-types">
  <Default Extension="data" ContentType="application/vnd.openxmlformats-officedocument.model+data"/>
  <Default Extension="glb" ContentType="model/gltf.binary"/>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24226"/>
  <mc:AlternateContent xmlns:mc="http://schemas.openxmlformats.org/markup-compatibility/2006">
    <mc:Choice Requires="x15">
      <x15ac:absPath xmlns:x15ac="http://schemas.microsoft.com/office/spreadsheetml/2010/11/ac" url="https://d.docs.live.net/c2cfc027591758d4/Documents/Course/Excel Dashboards/"/>
    </mc:Choice>
  </mc:AlternateContent>
  <xr:revisionPtr revIDLastSave="2" documentId="8_{41CFD7C6-4BFF-44A5-9C7A-87BBEA97ADA1}" xr6:coauthVersionLast="47" xr6:coauthVersionMax="47" xr10:uidLastSave="{14DB2314-E0D5-4197-A3ED-307A94B79F04}"/>
  <bookViews>
    <workbookView xWindow="-120" yWindow="-120" windowWidth="20730" windowHeight="11160" activeTab="3" xr2:uid="{00000000-000D-0000-FFFF-FFFF00000000}"/>
  </bookViews>
  <sheets>
    <sheet name="data" sheetId="1" r:id="rId1"/>
    <sheet name="pivot table 2" sheetId="4" r:id="rId2"/>
    <sheet name="pivot table" sheetId="2" r:id="rId3"/>
    <sheet name="Dashboard" sheetId="3" r:id="rId4"/>
  </sheets>
  <definedNames>
    <definedName name="_xlcn.WorksheetConnection_airline_flight_data_10rowsversion2.xlsbTable1" hidden="1">Table1[]</definedName>
    <definedName name="Slicer_Airline">#N/A</definedName>
    <definedName name="Slicer_Origin">#N/A</definedName>
    <definedName name="Slicer_Status">#N/A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airline_flight_data_10rows (version 2).xlsb!Table1"/>
        </x15:modelTables>
      </x15:dataModel>
    </ext>
  </extLst>
</workbook>
</file>

<file path=xl/calcChain.xml><?xml version="1.0" encoding="utf-8"?>
<calcChain xmlns="http://schemas.openxmlformats.org/spreadsheetml/2006/main">
  <c r="C4" i="4" l="1"/>
  <c r="B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6DC4B76-AD91-40F8-B0A6-706F66C97D0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0566B9B-11C2-4323-AEBD-6336B805FB5B}" name="WorksheetConnection_airline_flight_data_10rows (version 2).xlsb!Table1" type="102" refreshedVersion="8" minRefreshableVersion="5">
    <extLst>
      <ext xmlns:x15="http://schemas.microsoft.com/office/spreadsheetml/2010/11/main" uri="{DE250136-89BD-433C-8126-D09CA5730AF9}">
        <x15:connection id="Table1" autoDelete="1">
          <x15:rangePr sourceName="_xlcn.WorksheetConnection_airline_flight_data_10rowsversion2.xlsbTable1"/>
        </x15:connection>
      </ext>
    </extLst>
  </connection>
</connections>
</file>

<file path=xl/sharedStrings.xml><?xml version="1.0" encoding="utf-8"?>
<sst xmlns="http://schemas.openxmlformats.org/spreadsheetml/2006/main" count="103" uniqueCount="55">
  <si>
    <t>Flight ID</t>
  </si>
  <si>
    <t>Airline</t>
  </si>
  <si>
    <t>Origin</t>
  </si>
  <si>
    <t>Destination</t>
  </si>
  <si>
    <t>Departure Time</t>
  </si>
  <si>
    <t>Arrival Time</t>
  </si>
  <si>
    <t>Status</t>
  </si>
  <si>
    <t>F1000</t>
  </si>
  <si>
    <t>F1001</t>
  </si>
  <si>
    <t>F1002</t>
  </si>
  <si>
    <t>F1003</t>
  </si>
  <si>
    <t>F1004</t>
  </si>
  <si>
    <t>F1005</t>
  </si>
  <si>
    <t>F1006</t>
  </si>
  <si>
    <t>F1007</t>
  </si>
  <si>
    <t>F1008</t>
  </si>
  <si>
    <t>F1009</t>
  </si>
  <si>
    <t>AirNova</t>
  </si>
  <si>
    <t>FlyHigh</t>
  </si>
  <si>
    <t>JetLink</t>
  </si>
  <si>
    <t>SkyJet</t>
  </si>
  <si>
    <t>Los Angeles</t>
  </si>
  <si>
    <t>New York</t>
  </si>
  <si>
    <t>Chicago</t>
  </si>
  <si>
    <t>Atlanta</t>
  </si>
  <si>
    <t>Miami</t>
  </si>
  <si>
    <t>Dallas</t>
  </si>
  <si>
    <t>2025-05-02 08:00</t>
  </si>
  <si>
    <t>2025-05-03 22:00</t>
  </si>
  <si>
    <t>2025-05-02 19:00</t>
  </si>
  <si>
    <t>2025-05-03 18:00</t>
  </si>
  <si>
    <t>2025-05-03 02:00</t>
  </si>
  <si>
    <t>2025-05-03 13:00</t>
  </si>
  <si>
    <t>2025-05-01 17:00</t>
  </si>
  <si>
    <t>2025-05-03 06:00</t>
  </si>
  <si>
    <t>2025-05-01 15:00</t>
  </si>
  <si>
    <t>2025-05-02 10:00</t>
  </si>
  <si>
    <t>2025-05-02 13:00</t>
  </si>
  <si>
    <t>2025-05-04 03:00</t>
  </si>
  <si>
    <t>2025-05-02 22:00</t>
  </si>
  <si>
    <t>2025-05-03 07:00</t>
  </si>
  <si>
    <t>2025-05-03 19:00</t>
  </si>
  <si>
    <t>2025-05-01 21:00</t>
  </si>
  <si>
    <t>2025-05-03 08:00</t>
  </si>
  <si>
    <t>2025-05-01 19:00</t>
  </si>
  <si>
    <t>2025-05-02 14:00</t>
  </si>
  <si>
    <t>On Time</t>
  </si>
  <si>
    <t>Delayed</t>
  </si>
  <si>
    <t>Cancelled</t>
  </si>
  <si>
    <t>Row Labels</t>
  </si>
  <si>
    <t>Count of Flight ID</t>
  </si>
  <si>
    <t>total flights</t>
  </si>
  <si>
    <t>flights by status</t>
  </si>
  <si>
    <t>flights by airline</t>
  </si>
  <si>
    <t>flights by routes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</si>
</sst>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1DD9FF"/>
        <bgColor indexed="64"/>
      </patternFill>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2" borderId="0" xfId="0" applyFill="1"/>
    <xf numFmtId="0" fontId="0" fillId="3" borderId="0" xfId="0" applyFill="1"/>
  </cellXfs>
  <cellStyles count="1">
    <cellStyle name="Normal" xfId="0" builtinId="0"/>
  </cellStyles>
  <dxfs count="3">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colors>
    <mruColors>
      <color rgb="FFFF0066"/>
      <color rgb="FFCC0066"/>
      <color rgb="FFFF3399"/>
      <color rgb="FF000099"/>
      <color rgb="FF1DD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15 Airline Flight.xlsx]pivot table!PivotTable3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table'!$B$13</c:f>
              <c:strCache>
                <c:ptCount val="1"/>
                <c:pt idx="0">
                  <c:v>Total</c:v>
                </c:pt>
              </c:strCache>
            </c:strRef>
          </c:tx>
          <c:spPr>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lin ang="162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table'!$A$14:$A$17</c:f>
              <c:strCache>
                <c:ptCount val="4"/>
                <c:pt idx="0">
                  <c:v>AirNova</c:v>
                </c:pt>
                <c:pt idx="1">
                  <c:v>SkyJet</c:v>
                </c:pt>
                <c:pt idx="2">
                  <c:v>FlyHigh</c:v>
                </c:pt>
                <c:pt idx="3">
                  <c:v>JetLink</c:v>
                </c:pt>
              </c:strCache>
            </c:strRef>
          </c:cat>
          <c:val>
            <c:numRef>
              <c:f>'pivot table'!$B$14:$B$17</c:f>
              <c:numCache>
                <c:formatCode>General</c:formatCode>
                <c:ptCount val="4"/>
                <c:pt idx="0">
                  <c:v>4</c:v>
                </c:pt>
                <c:pt idx="1">
                  <c:v>3</c:v>
                </c:pt>
                <c:pt idx="2">
                  <c:v>2</c:v>
                </c:pt>
                <c:pt idx="3">
                  <c:v>1</c:v>
                </c:pt>
              </c:numCache>
            </c:numRef>
          </c:val>
          <c:extLst>
            <c:ext xmlns:c16="http://schemas.microsoft.com/office/drawing/2014/chart" uri="{C3380CC4-5D6E-409C-BE32-E72D297353CC}">
              <c16:uniqueId val="{00000000-9ED8-4C96-AFA5-088D21FA90B4}"/>
            </c:ext>
          </c:extLst>
        </c:ser>
        <c:dLbls>
          <c:dLblPos val="outEnd"/>
          <c:showLegendKey val="0"/>
          <c:showVal val="1"/>
          <c:showCatName val="0"/>
          <c:showSerName val="0"/>
          <c:showPercent val="0"/>
          <c:showBubbleSize val="0"/>
        </c:dLbls>
        <c:gapWidth val="219"/>
        <c:overlap val="-27"/>
        <c:axId val="338297512"/>
        <c:axId val="338297872"/>
      </c:barChart>
      <c:catAx>
        <c:axId val="338297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38297872"/>
        <c:crosses val="autoZero"/>
        <c:auto val="1"/>
        <c:lblAlgn val="ctr"/>
        <c:lblOffset val="100"/>
        <c:noMultiLvlLbl val="0"/>
      </c:catAx>
      <c:valAx>
        <c:axId val="338297872"/>
        <c:scaling>
          <c:orientation val="minMax"/>
        </c:scaling>
        <c:delete val="1"/>
        <c:axPos val="l"/>
        <c:numFmt formatCode="General" sourceLinked="1"/>
        <c:majorTickMark val="none"/>
        <c:minorTickMark val="none"/>
        <c:tickLblPos val="nextTo"/>
        <c:crossAx val="338297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15 Airline Flight.xlsx]pivot table!PivotTable4</c:name>
    <c:fmtId val="4"/>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00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389985256880673"/>
          <c:y val="2.7072758037225041E-2"/>
          <c:w val="0.67915640267888433"/>
          <c:h val="0.82263932744447554"/>
        </c:manualLayout>
      </c:layout>
      <c:barChart>
        <c:barDir val="bar"/>
        <c:grouping val="clustered"/>
        <c:varyColors val="0"/>
        <c:ser>
          <c:idx val="0"/>
          <c:order val="0"/>
          <c:tx>
            <c:strRef>
              <c:f>'pivot table'!$B$20</c:f>
              <c:strCache>
                <c:ptCount val="1"/>
                <c:pt idx="0">
                  <c:v>Total</c:v>
                </c:pt>
              </c:strCache>
            </c:strRef>
          </c:tx>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table'!$A$21:$A$25</c:f>
              <c:strCache>
                <c:ptCount val="5"/>
                <c:pt idx="0">
                  <c:v>New York</c:v>
                </c:pt>
                <c:pt idx="1">
                  <c:v>Miami</c:v>
                </c:pt>
                <c:pt idx="2">
                  <c:v>Los Angeles</c:v>
                </c:pt>
                <c:pt idx="3">
                  <c:v>Dallas</c:v>
                </c:pt>
                <c:pt idx="4">
                  <c:v>Chicago</c:v>
                </c:pt>
              </c:strCache>
            </c:strRef>
          </c:cat>
          <c:val>
            <c:numRef>
              <c:f>'pivot table'!$B$21:$B$25</c:f>
              <c:numCache>
                <c:formatCode>General</c:formatCode>
                <c:ptCount val="5"/>
                <c:pt idx="0">
                  <c:v>1</c:v>
                </c:pt>
                <c:pt idx="1">
                  <c:v>2</c:v>
                </c:pt>
                <c:pt idx="2">
                  <c:v>1</c:v>
                </c:pt>
                <c:pt idx="3">
                  <c:v>4</c:v>
                </c:pt>
                <c:pt idx="4">
                  <c:v>2</c:v>
                </c:pt>
              </c:numCache>
            </c:numRef>
          </c:val>
          <c:extLst>
            <c:ext xmlns:c16="http://schemas.microsoft.com/office/drawing/2014/chart" uri="{C3380CC4-5D6E-409C-BE32-E72D297353CC}">
              <c16:uniqueId val="{00000000-CC4A-468F-A439-429A5804B3B5}"/>
            </c:ext>
          </c:extLst>
        </c:ser>
        <c:dLbls>
          <c:dLblPos val="outEnd"/>
          <c:showLegendKey val="0"/>
          <c:showVal val="1"/>
          <c:showCatName val="0"/>
          <c:showSerName val="0"/>
          <c:showPercent val="0"/>
          <c:showBubbleSize val="0"/>
        </c:dLbls>
        <c:gapWidth val="219"/>
        <c:axId val="338297512"/>
        <c:axId val="338297872"/>
      </c:barChart>
      <c:catAx>
        <c:axId val="338297512"/>
        <c:scaling>
          <c:orientation val="minMax"/>
        </c:scaling>
        <c:delete val="0"/>
        <c:axPos val="l"/>
        <c:title>
          <c:tx>
            <c:rich>
              <a:bodyPr/>
              <a:lstStyle/>
              <a:p>
                <a:pPr>
                  <a:defRPr b="0">
                    <a:solidFill>
                      <a:schemeClr val="bg1">
                        <a:lumMod val="50000"/>
                      </a:schemeClr>
                    </a:solidFill>
                  </a:defRPr>
                </a:pPr>
                <a:r>
                  <a:rPr lang="en-US" b="0">
                    <a:solidFill>
                      <a:schemeClr val="bg1">
                        <a:lumMod val="50000"/>
                      </a:schemeClr>
                    </a:solidFill>
                  </a:rPr>
                  <a:t>Destination</a:t>
                </a:r>
              </a:p>
            </c:rich>
          </c:tx>
          <c:layout>
            <c:manualLayout>
              <c:xMode val="edge"/>
              <c:yMode val="edge"/>
              <c:x val="1.6792611251049538E-2"/>
              <c:y val="0.25937354277415831"/>
            </c:manualLayout>
          </c:layout>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38297872"/>
        <c:crosses val="autoZero"/>
        <c:auto val="1"/>
        <c:lblAlgn val="ctr"/>
        <c:lblOffset val="100"/>
        <c:noMultiLvlLbl val="0"/>
      </c:catAx>
      <c:valAx>
        <c:axId val="338297872"/>
        <c:scaling>
          <c:orientation val="minMax"/>
        </c:scaling>
        <c:delete val="1"/>
        <c:axPos val="b"/>
        <c:title>
          <c:tx>
            <c:rich>
              <a:bodyPr/>
              <a:lstStyle/>
              <a:p>
                <a:pPr>
                  <a:defRPr sz="1000" b="0">
                    <a:solidFill>
                      <a:schemeClr val="bg1">
                        <a:lumMod val="50000"/>
                      </a:schemeClr>
                    </a:solidFill>
                  </a:defRPr>
                </a:pPr>
                <a:r>
                  <a:rPr lang="en-US" sz="1000" b="0">
                    <a:solidFill>
                      <a:schemeClr val="bg1">
                        <a:lumMod val="50000"/>
                      </a:schemeClr>
                    </a:solidFill>
                  </a:rPr>
                  <a:t>Flights</a:t>
                </a:r>
              </a:p>
            </c:rich>
          </c:tx>
          <c:overlay val="0"/>
        </c:title>
        <c:numFmt formatCode="General" sourceLinked="1"/>
        <c:majorTickMark val="none"/>
        <c:minorTickMark val="none"/>
        <c:tickLblPos val="nextTo"/>
        <c:crossAx val="338297512"/>
        <c:crosses val="autoZero"/>
        <c:crossBetween val="between"/>
      </c:valAx>
      <c:spPr>
        <a:noFill/>
        <a:ln>
          <a:noFill/>
        </a:ln>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15 Airline Flight.xlsx]pivot table!PivotTable2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2D05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rgbClr val="0070C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w="19050">
            <a:solidFill>
              <a:schemeClr val="lt1"/>
            </a:solidFill>
          </a:ln>
          <a:effectLst/>
        </c:spPr>
      </c:pivotFmt>
      <c:pivotFmt>
        <c:idx val="6"/>
        <c:spPr>
          <a:solidFill>
            <a:srgbClr val="0070C0"/>
          </a:solidFill>
          <a:ln w="19050">
            <a:solidFill>
              <a:schemeClr val="lt1"/>
            </a:solidFill>
          </a:ln>
          <a:effectLst/>
        </c:spPr>
      </c:pivotFmt>
      <c:pivotFmt>
        <c:idx val="7"/>
        <c:spPr>
          <a:solidFill>
            <a:srgbClr val="92D050"/>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gradFill flip="none" rotWithShape="1">
            <a:gsLst>
              <a:gs pos="0">
                <a:srgbClr val="FF3399">
                  <a:shade val="30000"/>
                  <a:satMod val="115000"/>
                </a:srgbClr>
              </a:gs>
              <a:gs pos="50000">
                <a:srgbClr val="FF3399">
                  <a:shade val="67500"/>
                  <a:satMod val="115000"/>
                </a:srgbClr>
              </a:gs>
              <a:gs pos="100000">
                <a:srgbClr val="FF3399">
                  <a:shade val="100000"/>
                  <a:satMod val="115000"/>
                </a:srgbClr>
              </a:gs>
            </a:gsLst>
            <a:lin ang="5400000" scaled="1"/>
            <a:tileRect/>
          </a:gradFill>
          <a:ln w="19050">
            <a:solidFill>
              <a:schemeClr val="lt1"/>
            </a:solidFill>
          </a:ln>
          <a:effectLst/>
        </c:spPr>
        <c:dLbl>
          <c:idx val="0"/>
          <c:layout>
            <c:manualLayout>
              <c:x val="3.7166085946573578E-2"/>
              <c:y val="0"/>
            </c:manualLayout>
          </c:layout>
          <c:spPr>
            <a:solidFill>
              <a:srgbClr val="C0504D">
                <a:lumMod val="20000"/>
                <a:lumOff val="80000"/>
              </a:srgbClr>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lin ang="10800000" scaled="1"/>
            <a:tileRect/>
          </a:gradFill>
          <a:ln w="19050">
            <a:solidFill>
              <a:schemeClr val="lt1"/>
            </a:solidFill>
          </a:ln>
          <a:effectLst/>
        </c:spPr>
      </c:pivotFmt>
      <c:pivotFmt>
        <c:idx val="11"/>
        <c:spPr>
          <a:gradFill flip="none" rotWithShape="1">
            <a:gsLst>
              <a:gs pos="0">
                <a:srgbClr val="CC0066">
                  <a:shade val="30000"/>
                  <a:satMod val="115000"/>
                </a:srgbClr>
              </a:gs>
              <a:gs pos="50000">
                <a:srgbClr val="CC0066">
                  <a:shade val="67500"/>
                  <a:satMod val="115000"/>
                </a:srgbClr>
              </a:gs>
              <a:gs pos="100000">
                <a:srgbClr val="CC0066">
                  <a:shade val="100000"/>
                  <a:satMod val="115000"/>
                </a:srgbClr>
              </a:gs>
            </a:gsLst>
            <a:lin ang="0" scaled="1"/>
            <a:tileRect/>
          </a:gradFill>
          <a:ln w="19050">
            <a:solidFill>
              <a:schemeClr val="lt1"/>
            </a:solidFill>
          </a:ln>
          <a:effectLst/>
        </c:spPr>
      </c:pivotFmt>
    </c:pivotFmts>
    <c:plotArea>
      <c:layout/>
      <c:pieChart>
        <c:varyColors val="1"/>
        <c:ser>
          <c:idx val="0"/>
          <c:order val="0"/>
          <c:tx>
            <c:strRef>
              <c:f>'pivot table'!$B$7</c:f>
              <c:strCache>
                <c:ptCount val="1"/>
                <c:pt idx="0">
                  <c:v>Total</c:v>
                </c:pt>
              </c:strCache>
            </c:strRef>
          </c:tx>
          <c:dPt>
            <c:idx val="0"/>
            <c:bubble3D val="0"/>
            <c:spPr>
              <a:gradFill flip="none" rotWithShape="1">
                <a:gsLst>
                  <a:gs pos="0">
                    <a:srgbClr val="FF3399">
                      <a:shade val="30000"/>
                      <a:satMod val="115000"/>
                    </a:srgbClr>
                  </a:gs>
                  <a:gs pos="50000">
                    <a:srgbClr val="FF3399">
                      <a:shade val="67500"/>
                      <a:satMod val="115000"/>
                    </a:srgbClr>
                  </a:gs>
                  <a:gs pos="100000">
                    <a:srgbClr val="FF3399">
                      <a:shade val="100000"/>
                      <a:satMod val="115000"/>
                    </a:srgbClr>
                  </a:gs>
                </a:gsLst>
                <a:lin ang="5400000" scaled="1"/>
                <a:tileRect/>
              </a:gradFill>
              <a:ln w="19050">
                <a:solidFill>
                  <a:schemeClr val="lt1"/>
                </a:solidFill>
              </a:ln>
              <a:effectLst/>
            </c:spPr>
            <c:extLst>
              <c:ext xmlns:c16="http://schemas.microsoft.com/office/drawing/2014/chart" uri="{C3380CC4-5D6E-409C-BE32-E72D297353CC}">
                <c16:uniqueId val="{00000001-73CC-41FA-9221-09453381400C}"/>
              </c:ext>
            </c:extLst>
          </c:dPt>
          <c:dPt>
            <c:idx val="1"/>
            <c:bubble3D val="0"/>
            <c:spPr>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lin ang="10800000" scaled="1"/>
                <a:tileRect/>
              </a:gradFill>
              <a:ln w="19050">
                <a:solidFill>
                  <a:schemeClr val="lt1"/>
                </a:solidFill>
              </a:ln>
              <a:effectLst/>
            </c:spPr>
            <c:extLst>
              <c:ext xmlns:c16="http://schemas.microsoft.com/office/drawing/2014/chart" uri="{C3380CC4-5D6E-409C-BE32-E72D297353CC}">
                <c16:uniqueId val="{00000003-E432-49DB-9E59-6162F4516A2E}"/>
              </c:ext>
            </c:extLst>
          </c:dPt>
          <c:dPt>
            <c:idx val="2"/>
            <c:bubble3D val="0"/>
            <c:spPr>
              <a:gradFill flip="none" rotWithShape="1">
                <a:gsLst>
                  <a:gs pos="0">
                    <a:srgbClr val="CC0066">
                      <a:shade val="30000"/>
                      <a:satMod val="115000"/>
                    </a:srgbClr>
                  </a:gs>
                  <a:gs pos="50000">
                    <a:srgbClr val="CC0066">
                      <a:shade val="67500"/>
                      <a:satMod val="115000"/>
                    </a:srgbClr>
                  </a:gs>
                  <a:gs pos="100000">
                    <a:srgbClr val="CC0066">
                      <a:shade val="100000"/>
                      <a:satMod val="115000"/>
                    </a:srgbClr>
                  </a:gs>
                </a:gsLst>
                <a:lin ang="0" scaled="1"/>
                <a:tileRect/>
              </a:gradFill>
              <a:ln w="19050">
                <a:solidFill>
                  <a:schemeClr val="lt1"/>
                </a:solidFill>
              </a:ln>
              <a:effectLst/>
            </c:spPr>
            <c:extLst>
              <c:ext xmlns:c16="http://schemas.microsoft.com/office/drawing/2014/chart" uri="{C3380CC4-5D6E-409C-BE32-E72D297353CC}">
                <c16:uniqueId val="{00000002-E432-49DB-9E59-6162F4516A2E}"/>
              </c:ext>
            </c:extLst>
          </c:dPt>
          <c:dLbls>
            <c:dLbl>
              <c:idx val="0"/>
              <c:layout>
                <c:manualLayout>
                  <c:x val="3.7166085946573578E-2"/>
                  <c:y val="0"/>
                </c:manualLayout>
              </c:layout>
              <c:spPr>
                <a:solidFill>
                  <a:srgbClr val="C0504D">
                    <a:lumMod val="20000"/>
                    <a:lumOff val="80000"/>
                  </a:srgbClr>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73CC-41FA-9221-09453381400C}"/>
                </c:ext>
              </c:extLst>
            </c:dLbl>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table'!$A$8:$A$10</c:f>
              <c:strCache>
                <c:ptCount val="3"/>
                <c:pt idx="0">
                  <c:v>Cancelled</c:v>
                </c:pt>
                <c:pt idx="1">
                  <c:v>Delayed</c:v>
                </c:pt>
                <c:pt idx="2">
                  <c:v>On Time</c:v>
                </c:pt>
              </c:strCache>
            </c:strRef>
          </c:cat>
          <c:val>
            <c:numRef>
              <c:f>'pivot table'!$B$8:$B$10</c:f>
              <c:numCache>
                <c:formatCode>General</c:formatCode>
                <c:ptCount val="3"/>
                <c:pt idx="0">
                  <c:v>1</c:v>
                </c:pt>
                <c:pt idx="1">
                  <c:v>3</c:v>
                </c:pt>
                <c:pt idx="2">
                  <c:v>6</c:v>
                </c:pt>
              </c:numCache>
            </c:numRef>
          </c:val>
          <c:extLst>
            <c:ext xmlns:c16="http://schemas.microsoft.com/office/drawing/2014/chart" uri="{C3380CC4-5D6E-409C-BE32-E72D297353CC}">
              <c16:uniqueId val="{00000000-E432-49DB-9E59-6162F4516A2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1.png"/><Relationship Id="rId1" Type="http://schemas.microsoft.com/office/2017/06/relationships/model3d" Target="../media/model3d1.glb"/><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152400</xdr:colOff>
      <xdr:row>0</xdr:row>
      <xdr:rowOff>171450</xdr:rowOff>
    </xdr:from>
    <xdr:to>
      <xdr:col>1</xdr:col>
      <xdr:colOff>390525</xdr:colOff>
      <xdr:row>4</xdr:row>
      <xdr:rowOff>19050</xdr:rowOff>
    </xdr:to>
    <xdr:sp macro="" textlink="">
      <xdr:nvSpPr>
        <xdr:cNvPr id="26" name="Rectangle 25">
          <a:extLst>
            <a:ext uri="{FF2B5EF4-FFF2-40B4-BE49-F238E27FC236}">
              <a16:creationId xmlns:a16="http://schemas.microsoft.com/office/drawing/2014/main" id="{278C6509-5852-E7E3-1C01-F4300D04C3BE}"/>
            </a:ext>
          </a:extLst>
        </xdr:cNvPr>
        <xdr:cNvSpPr/>
      </xdr:nvSpPr>
      <xdr:spPr>
        <a:xfrm>
          <a:off x="152400" y="171450"/>
          <a:ext cx="847725" cy="609600"/>
        </a:xfrm>
        <a:prstGeom prst="rect">
          <a:avLst/>
        </a:prstGeom>
        <a:solidFill>
          <a:schemeClr val="tx2">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542926</xdr:colOff>
      <xdr:row>17</xdr:row>
      <xdr:rowOff>28576</xdr:rowOff>
    </xdr:from>
    <xdr:to>
      <xdr:col>7</xdr:col>
      <xdr:colOff>381000</xdr:colOff>
      <xdr:row>29</xdr:row>
      <xdr:rowOff>47626</xdr:rowOff>
    </xdr:to>
    <xdr:sp macro="" textlink="">
      <xdr:nvSpPr>
        <xdr:cNvPr id="6" name="Rectangle 5">
          <a:extLst>
            <a:ext uri="{FF2B5EF4-FFF2-40B4-BE49-F238E27FC236}">
              <a16:creationId xmlns:a16="http://schemas.microsoft.com/office/drawing/2014/main" id="{B60E860F-1A31-4517-B0C7-ECD39ADFB946}"/>
            </a:ext>
          </a:extLst>
        </xdr:cNvPr>
        <xdr:cNvSpPr/>
      </xdr:nvSpPr>
      <xdr:spPr>
        <a:xfrm>
          <a:off x="542926" y="3267076"/>
          <a:ext cx="4105274" cy="2305050"/>
        </a:xfrm>
        <a:prstGeom prst="rect">
          <a:avLst/>
        </a:prstGeom>
        <a:solidFill>
          <a:schemeClr val="bg1"/>
        </a:solidFill>
        <a:ln w="57150">
          <a:solidFill>
            <a:schemeClr val="accent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419101</xdr:colOff>
      <xdr:row>17</xdr:row>
      <xdr:rowOff>38101</xdr:rowOff>
    </xdr:from>
    <xdr:to>
      <xdr:col>16</xdr:col>
      <xdr:colOff>257175</xdr:colOff>
      <xdr:row>29</xdr:row>
      <xdr:rowOff>57151</xdr:rowOff>
    </xdr:to>
    <xdr:sp macro="" textlink="">
      <xdr:nvSpPr>
        <xdr:cNvPr id="3" name="Rectangle 2">
          <a:extLst>
            <a:ext uri="{FF2B5EF4-FFF2-40B4-BE49-F238E27FC236}">
              <a16:creationId xmlns:a16="http://schemas.microsoft.com/office/drawing/2014/main" id="{55D339DE-2E32-FFF1-9D52-0B0A6940F3DF}"/>
            </a:ext>
          </a:extLst>
        </xdr:cNvPr>
        <xdr:cNvSpPr/>
      </xdr:nvSpPr>
      <xdr:spPr>
        <a:xfrm>
          <a:off x="5905501" y="3276601"/>
          <a:ext cx="4105274" cy="2305050"/>
        </a:xfrm>
        <a:prstGeom prst="rect">
          <a:avLst/>
        </a:prstGeom>
        <a:solidFill>
          <a:schemeClr val="bg1"/>
        </a:solidFill>
        <a:ln w="57150">
          <a:solidFill>
            <a:schemeClr val="accent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533401</xdr:colOff>
      <xdr:row>0</xdr:row>
      <xdr:rowOff>114300</xdr:rowOff>
    </xdr:from>
    <xdr:to>
      <xdr:col>20</xdr:col>
      <xdr:colOff>152401</xdr:colOff>
      <xdr:row>3</xdr:row>
      <xdr:rowOff>114300</xdr:rowOff>
    </xdr:to>
    <xdr:sp macro="" textlink="">
      <xdr:nvSpPr>
        <xdr:cNvPr id="4" name="TextBox 3">
          <a:extLst>
            <a:ext uri="{FF2B5EF4-FFF2-40B4-BE49-F238E27FC236}">
              <a16:creationId xmlns:a16="http://schemas.microsoft.com/office/drawing/2014/main" id="{6C410CC6-4CDA-0D8C-5357-4E74C5F8B448}"/>
            </a:ext>
          </a:extLst>
        </xdr:cNvPr>
        <xdr:cNvSpPr txBox="1"/>
      </xdr:nvSpPr>
      <xdr:spPr>
        <a:xfrm>
          <a:off x="1143001" y="114300"/>
          <a:ext cx="11201400" cy="571500"/>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latin typeface="Algerian" panose="04020705040A02060702" pitchFamily="82" charset="0"/>
            </a:rPr>
            <a:t>Airline &amp; Flight </a:t>
          </a:r>
        </a:p>
      </xdr:txBody>
    </xdr:sp>
    <xdr:clientData/>
  </xdr:twoCellAnchor>
  <xdr:twoCellAnchor>
    <xdr:from>
      <xdr:col>0</xdr:col>
      <xdr:colOff>110994</xdr:colOff>
      <xdr:row>0</xdr:row>
      <xdr:rowOff>65888</xdr:rowOff>
    </xdr:from>
    <xdr:to>
      <xdr:col>1</xdr:col>
      <xdr:colOff>439507</xdr:colOff>
      <xdr:row>3</xdr:row>
      <xdr:rowOff>148225</xdr:rowOff>
    </xdr:to>
    <mc:AlternateContent xmlns:mc="http://schemas.openxmlformats.org/markup-compatibility/2006">
      <mc:Choice xmlns:am3d="http://schemas.microsoft.com/office/drawing/2017/model3d" Requires="am3d">
        <xdr:graphicFrame macro="">
          <xdr:nvGraphicFramePr>
            <xdr:cNvPr id="5" name="3D Model 4" descr="Airplane">
              <a:extLst>
                <a:ext uri="{FF2B5EF4-FFF2-40B4-BE49-F238E27FC236}">
                  <a16:creationId xmlns:a16="http://schemas.microsoft.com/office/drawing/2014/main" id="{AD94FA49-473A-B00A-B2D2-BAE8E39A8F22}"/>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1">
                <am3d:spPr>
                  <a:xfrm>
                    <a:off x="0" y="0"/>
                    <a:ext cx="938113" cy="653837"/>
                  </a:xfrm>
                  <a:prstGeom prst="rect">
                    <a:avLst/>
                  </a:prstGeom>
                </am3d:spPr>
                <am3d:camera>
                  <am3d:pos x="0" y="0" z="63771892"/>
                  <am3d:up dx="0" dy="36000000" dz="0"/>
                  <am3d:lookAt x="0" y="0" z="0"/>
                  <am3d:perspective fov="2700000"/>
                </am3d:camera>
                <am3d:trans>
                  <am3d:meterPerModelUnit n="474022" d="1000000"/>
                  <am3d:preTrans dx="0" dy="-5522222" dz="-54636"/>
                  <am3d:scale>
                    <am3d:sx n="1000000" d="1000000"/>
                    <am3d:sy n="1000000" d="1000000"/>
                    <am3d:sz n="1000000" d="1000000"/>
                  </am3d:scale>
                  <am3d:rot ax="1200000" ay="1800000" az="600000"/>
                  <am3d:postTrans dx="0" dy="0" dz="0"/>
                </am3d:trans>
                <am3d:raster rName="Office3DRenderer" rVer="16.0.8326">
                  <am3d:blip r:embed="rId2"/>
                </am3d:raster>
                <am3d:objViewport viewportSz="1487715"/>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5" name="3D Model 4" descr="Airplane">
              <a:extLst>
                <a:ext uri="{FF2B5EF4-FFF2-40B4-BE49-F238E27FC236}">
                  <a16:creationId xmlns:a16="http://schemas.microsoft.com/office/drawing/2014/main" id="{AD94FA49-473A-B00A-B2D2-BAE8E39A8F22}"/>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2"/>
            <a:stretch>
              <a:fillRect/>
            </a:stretch>
          </xdr:blipFill>
          <xdr:spPr>
            <a:xfrm>
              <a:off x="110994" y="65888"/>
              <a:ext cx="938113" cy="653837"/>
            </a:xfrm>
            <a:prstGeom prst="rect">
              <a:avLst/>
            </a:prstGeom>
          </xdr:spPr>
        </xdr:pic>
      </mc:Fallback>
    </mc:AlternateContent>
    <xdr:clientData/>
  </xdr:twoCellAnchor>
  <xdr:twoCellAnchor>
    <xdr:from>
      <xdr:col>1</xdr:col>
      <xdr:colOff>38101</xdr:colOff>
      <xdr:row>19</xdr:row>
      <xdr:rowOff>114300</xdr:rowOff>
    </xdr:from>
    <xdr:to>
      <xdr:col>7</xdr:col>
      <xdr:colOff>247651</xdr:colOff>
      <xdr:row>29</xdr:row>
      <xdr:rowOff>0</xdr:rowOff>
    </xdr:to>
    <xdr:graphicFrame macro="">
      <xdr:nvGraphicFramePr>
        <xdr:cNvPr id="10" name="Chart 9">
          <a:extLst>
            <a:ext uri="{FF2B5EF4-FFF2-40B4-BE49-F238E27FC236}">
              <a16:creationId xmlns:a16="http://schemas.microsoft.com/office/drawing/2014/main" id="{C980D0F8-92CB-458D-A6CD-9B32A86D5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19050</xdr:colOff>
      <xdr:row>17</xdr:row>
      <xdr:rowOff>152361</xdr:rowOff>
    </xdr:from>
    <xdr:to>
      <xdr:col>4</xdr:col>
      <xdr:colOff>485775</xdr:colOff>
      <xdr:row>19</xdr:row>
      <xdr:rowOff>95250</xdr:rowOff>
    </xdr:to>
    <xdr:sp macro="" textlink="">
      <xdr:nvSpPr>
        <xdr:cNvPr id="11" name="TextBox 10">
          <a:extLst>
            <a:ext uri="{FF2B5EF4-FFF2-40B4-BE49-F238E27FC236}">
              <a16:creationId xmlns:a16="http://schemas.microsoft.com/office/drawing/2014/main" id="{6A9A4EBC-BB30-4634-28F5-309541B6AAB9}"/>
            </a:ext>
          </a:extLst>
        </xdr:cNvPr>
        <xdr:cNvSpPr txBox="1"/>
      </xdr:nvSpPr>
      <xdr:spPr>
        <a:xfrm>
          <a:off x="628650" y="3390861"/>
          <a:ext cx="2295525" cy="323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1">
              <a:solidFill>
                <a:schemeClr val="tx1"/>
              </a:solidFill>
            </a:rPr>
            <a:t>Flights by Airline</a:t>
          </a:r>
          <a:endParaRPr lang="en-US" sz="1100" b="1">
            <a:solidFill>
              <a:schemeClr val="tx1"/>
            </a:solidFill>
          </a:endParaRPr>
        </a:p>
      </xdr:txBody>
    </xdr:sp>
    <xdr:clientData/>
  </xdr:twoCellAnchor>
  <xdr:twoCellAnchor>
    <xdr:from>
      <xdr:col>9</xdr:col>
      <xdr:colOff>514349</xdr:colOff>
      <xdr:row>19</xdr:row>
      <xdr:rowOff>142874</xdr:rowOff>
    </xdr:from>
    <xdr:to>
      <xdr:col>16</xdr:col>
      <xdr:colOff>28574</xdr:colOff>
      <xdr:row>29</xdr:row>
      <xdr:rowOff>114299</xdr:rowOff>
    </xdr:to>
    <xdr:graphicFrame macro="">
      <xdr:nvGraphicFramePr>
        <xdr:cNvPr id="16" name="Chart 15">
          <a:extLst>
            <a:ext uri="{FF2B5EF4-FFF2-40B4-BE49-F238E27FC236}">
              <a16:creationId xmlns:a16="http://schemas.microsoft.com/office/drawing/2014/main" id="{5F11B1F2-A42C-4E8A-AEAD-6D1A0F6592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533400</xdr:colOff>
      <xdr:row>17</xdr:row>
      <xdr:rowOff>114300</xdr:rowOff>
    </xdr:from>
    <xdr:to>
      <xdr:col>14</xdr:col>
      <xdr:colOff>200025</xdr:colOff>
      <xdr:row>19</xdr:row>
      <xdr:rowOff>66675</xdr:rowOff>
    </xdr:to>
    <xdr:sp macro="" textlink="">
      <xdr:nvSpPr>
        <xdr:cNvPr id="17" name="TextBox 16">
          <a:extLst>
            <a:ext uri="{FF2B5EF4-FFF2-40B4-BE49-F238E27FC236}">
              <a16:creationId xmlns:a16="http://schemas.microsoft.com/office/drawing/2014/main" id="{126390C6-4EFF-F573-7E38-47F669E736C4}"/>
            </a:ext>
          </a:extLst>
        </xdr:cNvPr>
        <xdr:cNvSpPr txBox="1"/>
      </xdr:nvSpPr>
      <xdr:spPr>
        <a:xfrm>
          <a:off x="6019800" y="3352800"/>
          <a:ext cx="271462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1">
              <a:solidFill>
                <a:schemeClr val="tx1"/>
              </a:solidFill>
            </a:rPr>
            <a:t>Flights by Destination</a:t>
          </a:r>
          <a:endParaRPr lang="en-US" sz="1100" b="1">
            <a:solidFill>
              <a:schemeClr val="tx1"/>
            </a:solidFill>
          </a:endParaRPr>
        </a:p>
      </xdr:txBody>
    </xdr:sp>
    <xdr:clientData/>
  </xdr:twoCellAnchor>
  <xdr:twoCellAnchor editAs="oneCell">
    <xdr:from>
      <xdr:col>17</xdr:col>
      <xdr:colOff>104775</xdr:colOff>
      <xdr:row>10</xdr:row>
      <xdr:rowOff>180975</xdr:rowOff>
    </xdr:from>
    <xdr:to>
      <xdr:col>20</xdr:col>
      <xdr:colOff>104775</xdr:colOff>
      <xdr:row>18</xdr:row>
      <xdr:rowOff>123824</xdr:rowOff>
    </xdr:to>
    <mc:AlternateContent xmlns:mc="http://schemas.openxmlformats.org/markup-compatibility/2006" xmlns:a14="http://schemas.microsoft.com/office/drawing/2010/main">
      <mc:Choice Requires="a14">
        <xdr:graphicFrame macro="">
          <xdr:nvGraphicFramePr>
            <xdr:cNvPr id="18" name="Airline">
              <a:extLst>
                <a:ext uri="{FF2B5EF4-FFF2-40B4-BE49-F238E27FC236}">
                  <a16:creationId xmlns:a16="http://schemas.microsoft.com/office/drawing/2014/main" id="{663737B7-0804-484C-A07A-C20430B2A431}"/>
                </a:ext>
              </a:extLst>
            </xdr:cNvPr>
            <xdr:cNvGraphicFramePr/>
          </xdr:nvGraphicFramePr>
          <xdr:xfrm>
            <a:off x="0" y="0"/>
            <a:ext cx="0" cy="0"/>
          </xdr:xfrm>
          <a:graphic>
            <a:graphicData uri="http://schemas.microsoft.com/office/drawing/2010/slicer">
              <sle:slicer xmlns:sle="http://schemas.microsoft.com/office/drawing/2010/slicer" name="Airline"/>
            </a:graphicData>
          </a:graphic>
        </xdr:graphicFrame>
      </mc:Choice>
      <mc:Fallback xmlns="">
        <xdr:sp macro="" textlink="">
          <xdr:nvSpPr>
            <xdr:cNvPr id="0" name=""/>
            <xdr:cNvSpPr>
              <a:spLocks noTextEdit="1"/>
            </xdr:cNvSpPr>
          </xdr:nvSpPr>
          <xdr:spPr>
            <a:xfrm>
              <a:off x="10467975" y="2085975"/>
              <a:ext cx="1828800" cy="1466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123825</xdr:colOff>
      <xdr:row>19</xdr:row>
      <xdr:rowOff>38100</xdr:rowOff>
    </xdr:from>
    <xdr:to>
      <xdr:col>20</xdr:col>
      <xdr:colOff>123825</xdr:colOff>
      <xdr:row>28</xdr:row>
      <xdr:rowOff>28575</xdr:rowOff>
    </xdr:to>
    <mc:AlternateContent xmlns:mc="http://schemas.openxmlformats.org/markup-compatibility/2006" xmlns:a14="http://schemas.microsoft.com/office/drawing/2010/main">
      <mc:Choice Requires="a14">
        <xdr:graphicFrame macro="">
          <xdr:nvGraphicFramePr>
            <xdr:cNvPr id="19" name="Origin">
              <a:extLst>
                <a:ext uri="{FF2B5EF4-FFF2-40B4-BE49-F238E27FC236}">
                  <a16:creationId xmlns:a16="http://schemas.microsoft.com/office/drawing/2014/main" id="{23433606-A87F-42E6-881E-E63D9BB6E250}"/>
                </a:ext>
              </a:extLst>
            </xdr:cNvPr>
            <xdr:cNvGraphicFramePr/>
          </xdr:nvGraphicFramePr>
          <xdr:xfrm>
            <a:off x="0" y="0"/>
            <a:ext cx="0" cy="0"/>
          </xdr:xfrm>
          <a:graphic>
            <a:graphicData uri="http://schemas.microsoft.com/office/drawing/2010/slicer">
              <sle:slicer xmlns:sle="http://schemas.microsoft.com/office/drawing/2010/slicer" name="Origin"/>
            </a:graphicData>
          </a:graphic>
        </xdr:graphicFrame>
      </mc:Choice>
      <mc:Fallback xmlns="">
        <xdr:sp macro="" textlink="">
          <xdr:nvSpPr>
            <xdr:cNvPr id="0" name=""/>
            <xdr:cNvSpPr>
              <a:spLocks noTextEdit="1"/>
            </xdr:cNvSpPr>
          </xdr:nvSpPr>
          <xdr:spPr>
            <a:xfrm>
              <a:off x="10487025" y="3657600"/>
              <a:ext cx="1828800"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85725</xdr:colOff>
      <xdr:row>4</xdr:row>
      <xdr:rowOff>28575</xdr:rowOff>
    </xdr:from>
    <xdr:to>
      <xdr:col>20</xdr:col>
      <xdr:colOff>85725</xdr:colOff>
      <xdr:row>10</xdr:row>
      <xdr:rowOff>85725</xdr:rowOff>
    </xdr:to>
    <mc:AlternateContent xmlns:mc="http://schemas.openxmlformats.org/markup-compatibility/2006" xmlns:a14="http://schemas.microsoft.com/office/drawing/2010/main">
      <mc:Choice Requires="a14">
        <xdr:graphicFrame macro="">
          <xdr:nvGraphicFramePr>
            <xdr:cNvPr id="20" name="Status">
              <a:extLst>
                <a:ext uri="{FF2B5EF4-FFF2-40B4-BE49-F238E27FC236}">
                  <a16:creationId xmlns:a16="http://schemas.microsoft.com/office/drawing/2014/main" id="{3684A6AE-8E7F-458F-81AA-C6A5F93B9ED9}"/>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10448925" y="790575"/>
              <a:ext cx="1828800" cy="1200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190501</xdr:colOff>
      <xdr:row>5</xdr:row>
      <xdr:rowOff>104776</xdr:rowOff>
    </xdr:from>
    <xdr:to>
      <xdr:col>11</xdr:col>
      <xdr:colOff>381000</xdr:colOff>
      <xdr:row>15</xdr:row>
      <xdr:rowOff>57150</xdr:rowOff>
    </xdr:to>
    <xdr:sp macro="" textlink="">
      <xdr:nvSpPr>
        <xdr:cNvPr id="7" name="Rectangle 6">
          <a:extLst>
            <a:ext uri="{FF2B5EF4-FFF2-40B4-BE49-F238E27FC236}">
              <a16:creationId xmlns:a16="http://schemas.microsoft.com/office/drawing/2014/main" id="{10ED614E-3081-4DAB-9D6F-E227D7A61B92}"/>
            </a:ext>
          </a:extLst>
        </xdr:cNvPr>
        <xdr:cNvSpPr/>
      </xdr:nvSpPr>
      <xdr:spPr>
        <a:xfrm>
          <a:off x="3848101" y="1057276"/>
          <a:ext cx="3238499" cy="1857374"/>
        </a:xfrm>
        <a:prstGeom prst="rect">
          <a:avLst/>
        </a:prstGeom>
        <a:solidFill>
          <a:schemeClr val="bg1"/>
        </a:solidFill>
        <a:ln w="57150">
          <a:solidFill>
            <a:schemeClr val="accent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438151</xdr:colOff>
      <xdr:row>7</xdr:row>
      <xdr:rowOff>171450</xdr:rowOff>
    </xdr:from>
    <xdr:to>
      <xdr:col>11</xdr:col>
      <xdr:colOff>123826</xdr:colOff>
      <xdr:row>15</xdr:row>
      <xdr:rowOff>104776</xdr:rowOff>
    </xdr:to>
    <xdr:graphicFrame macro="">
      <xdr:nvGraphicFramePr>
        <xdr:cNvPr id="9" name="Chart 8">
          <a:extLst>
            <a:ext uri="{FF2B5EF4-FFF2-40B4-BE49-F238E27FC236}">
              <a16:creationId xmlns:a16="http://schemas.microsoft.com/office/drawing/2014/main" id="{4F9FB723-2B50-486A-940A-C6D0C47A39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28575</xdr:colOff>
      <xdr:row>5</xdr:row>
      <xdr:rowOff>152361</xdr:rowOff>
    </xdr:from>
    <xdr:to>
      <xdr:col>10</xdr:col>
      <xdr:colOff>495300</xdr:colOff>
      <xdr:row>7</xdr:row>
      <xdr:rowOff>95250</xdr:rowOff>
    </xdr:to>
    <xdr:sp macro="" textlink="">
      <xdr:nvSpPr>
        <xdr:cNvPr id="12" name="TextBox 11">
          <a:extLst>
            <a:ext uri="{FF2B5EF4-FFF2-40B4-BE49-F238E27FC236}">
              <a16:creationId xmlns:a16="http://schemas.microsoft.com/office/drawing/2014/main" id="{E1954CAD-64C2-C2B0-7079-433210D39827}"/>
            </a:ext>
          </a:extLst>
        </xdr:cNvPr>
        <xdr:cNvSpPr txBox="1"/>
      </xdr:nvSpPr>
      <xdr:spPr>
        <a:xfrm>
          <a:off x="4295775" y="1104861"/>
          <a:ext cx="2295525" cy="323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tx1"/>
              </a:solidFill>
            </a:rPr>
            <a:t>Flights by Status</a:t>
          </a:r>
          <a:endParaRPr lang="en-US" sz="1100" b="1">
            <a:solidFill>
              <a:schemeClr val="tx1"/>
            </a:solidFill>
          </a:endParaRPr>
        </a:p>
      </xdr:txBody>
    </xdr:sp>
    <xdr:clientData/>
  </xdr:twoCellAnchor>
  <xdr:twoCellAnchor>
    <xdr:from>
      <xdr:col>1</xdr:col>
      <xdr:colOff>571501</xdr:colOff>
      <xdr:row>8</xdr:row>
      <xdr:rowOff>38101</xdr:rowOff>
    </xdr:from>
    <xdr:to>
      <xdr:col>4</xdr:col>
      <xdr:colOff>285750</xdr:colOff>
      <xdr:row>11</xdr:row>
      <xdr:rowOff>180975</xdr:rowOff>
    </xdr:to>
    <xdr:sp macro="" textlink="">
      <xdr:nvSpPr>
        <xdr:cNvPr id="13" name="Rectangle 12">
          <a:extLst>
            <a:ext uri="{FF2B5EF4-FFF2-40B4-BE49-F238E27FC236}">
              <a16:creationId xmlns:a16="http://schemas.microsoft.com/office/drawing/2014/main" id="{529424AA-FC03-4D52-B03F-6A671B84D010}"/>
            </a:ext>
          </a:extLst>
        </xdr:cNvPr>
        <xdr:cNvSpPr/>
      </xdr:nvSpPr>
      <xdr:spPr>
        <a:xfrm>
          <a:off x="1181101" y="1562101"/>
          <a:ext cx="1543049" cy="714374"/>
        </a:xfrm>
        <a:prstGeom prst="rect">
          <a:avLst/>
        </a:prstGeom>
        <a:solidFill>
          <a:schemeClr val="bg1"/>
        </a:solidFill>
        <a:ln w="57150">
          <a:solidFill>
            <a:schemeClr val="accent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457200</xdr:colOff>
      <xdr:row>8</xdr:row>
      <xdr:rowOff>104775</xdr:rowOff>
    </xdr:from>
    <xdr:to>
      <xdr:col>3</xdr:col>
      <xdr:colOff>438150</xdr:colOff>
      <xdr:row>10</xdr:row>
      <xdr:rowOff>19050</xdr:rowOff>
    </xdr:to>
    <xdr:sp macro="" textlink="'pivot table'!B4">
      <xdr:nvSpPr>
        <xdr:cNvPr id="14" name="TextBox 13">
          <a:extLst>
            <a:ext uri="{FF2B5EF4-FFF2-40B4-BE49-F238E27FC236}">
              <a16:creationId xmlns:a16="http://schemas.microsoft.com/office/drawing/2014/main" id="{C0D41732-3FCC-53D0-7E9F-75FD416F7D82}"/>
            </a:ext>
          </a:extLst>
        </xdr:cNvPr>
        <xdr:cNvSpPr txBox="1"/>
      </xdr:nvSpPr>
      <xdr:spPr>
        <a:xfrm>
          <a:off x="1676400" y="1628775"/>
          <a:ext cx="5905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713792-D5EF-47B9-9C84-0DE177DA2236}" type="TxLink">
            <a:rPr lang="en-US" sz="2800" b="1" i="0" u="none" strike="noStrike">
              <a:solidFill>
                <a:srgbClr val="FF0066"/>
              </a:solidFill>
              <a:latin typeface="Calibri"/>
              <a:cs typeface="Calibri"/>
            </a:rPr>
            <a:pPr algn="ctr"/>
            <a:t>10</a:t>
          </a:fld>
          <a:endParaRPr lang="en-US" sz="2800" b="1">
            <a:solidFill>
              <a:srgbClr val="FF0066"/>
            </a:solidFill>
          </a:endParaRPr>
        </a:p>
      </xdr:txBody>
    </xdr:sp>
    <xdr:clientData/>
  </xdr:twoCellAnchor>
  <xdr:twoCellAnchor>
    <xdr:from>
      <xdr:col>1</xdr:col>
      <xdr:colOff>542925</xdr:colOff>
      <xdr:row>10</xdr:row>
      <xdr:rowOff>57150</xdr:rowOff>
    </xdr:from>
    <xdr:to>
      <xdr:col>4</xdr:col>
      <xdr:colOff>304800</xdr:colOff>
      <xdr:row>11</xdr:row>
      <xdr:rowOff>161925</xdr:rowOff>
    </xdr:to>
    <xdr:sp macro="" textlink="'pivot table'!B4">
      <xdr:nvSpPr>
        <xdr:cNvPr id="21" name="TextBox 20">
          <a:extLst>
            <a:ext uri="{FF2B5EF4-FFF2-40B4-BE49-F238E27FC236}">
              <a16:creationId xmlns:a16="http://schemas.microsoft.com/office/drawing/2014/main" id="{271FF8D7-8EAD-FBCC-7653-1D75C6E09EC6}"/>
            </a:ext>
          </a:extLst>
        </xdr:cNvPr>
        <xdr:cNvSpPr txBox="1"/>
      </xdr:nvSpPr>
      <xdr:spPr>
        <a:xfrm>
          <a:off x="1152525" y="1962150"/>
          <a:ext cx="15906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chemeClr val="bg1">
                  <a:lumMod val="50000"/>
                </a:schemeClr>
              </a:solidFill>
              <a:latin typeface="Calibri"/>
              <a:cs typeface="Calibri"/>
            </a:rPr>
            <a:t>Total</a:t>
          </a:r>
          <a:r>
            <a:rPr lang="en-US" sz="1400" b="1" i="0" u="none" strike="noStrike" baseline="0">
              <a:solidFill>
                <a:schemeClr val="bg1">
                  <a:lumMod val="50000"/>
                </a:schemeClr>
              </a:solidFill>
              <a:latin typeface="Calibri"/>
              <a:cs typeface="Calibri"/>
            </a:rPr>
            <a:t> Flights</a:t>
          </a:r>
          <a:endParaRPr lang="en-US" sz="1400" b="1">
            <a:solidFill>
              <a:schemeClr val="bg1">
                <a:lumMod val="50000"/>
              </a:schemeClr>
            </a:solidFill>
          </a:endParaRPr>
        </a:p>
      </xdr:txBody>
    </xdr:sp>
    <xdr:clientData/>
  </xdr:twoCellAnchor>
  <xdr:twoCellAnchor>
    <xdr:from>
      <xdr:col>12</xdr:col>
      <xdr:colOff>600076</xdr:colOff>
      <xdr:row>8</xdr:row>
      <xdr:rowOff>9526</xdr:rowOff>
    </xdr:from>
    <xdr:to>
      <xdr:col>15</xdr:col>
      <xdr:colOff>314325</xdr:colOff>
      <xdr:row>11</xdr:row>
      <xdr:rowOff>152400</xdr:rowOff>
    </xdr:to>
    <xdr:sp macro="" textlink="">
      <xdr:nvSpPr>
        <xdr:cNvPr id="22" name="Rectangle 21">
          <a:extLst>
            <a:ext uri="{FF2B5EF4-FFF2-40B4-BE49-F238E27FC236}">
              <a16:creationId xmlns:a16="http://schemas.microsoft.com/office/drawing/2014/main" id="{E1755B78-2443-4397-9451-6B85F841AB48}"/>
            </a:ext>
          </a:extLst>
        </xdr:cNvPr>
        <xdr:cNvSpPr/>
      </xdr:nvSpPr>
      <xdr:spPr>
        <a:xfrm>
          <a:off x="7915276" y="1533526"/>
          <a:ext cx="1543049" cy="714374"/>
        </a:xfrm>
        <a:prstGeom prst="rect">
          <a:avLst/>
        </a:prstGeom>
        <a:solidFill>
          <a:schemeClr val="bg1"/>
        </a:solidFill>
        <a:ln w="57150">
          <a:solidFill>
            <a:schemeClr val="accent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476250</xdr:colOff>
      <xdr:row>8</xdr:row>
      <xdr:rowOff>47625</xdr:rowOff>
    </xdr:from>
    <xdr:to>
      <xdr:col>14</xdr:col>
      <xdr:colOff>457200</xdr:colOff>
      <xdr:row>10</xdr:row>
      <xdr:rowOff>76200</xdr:rowOff>
    </xdr:to>
    <xdr:sp macro="" textlink="'pivot table 2'!C4">
      <xdr:nvSpPr>
        <xdr:cNvPr id="23" name="TextBox 22">
          <a:extLst>
            <a:ext uri="{FF2B5EF4-FFF2-40B4-BE49-F238E27FC236}">
              <a16:creationId xmlns:a16="http://schemas.microsoft.com/office/drawing/2014/main" id="{FAF06580-121C-EA81-E629-E15E2E44B455}"/>
            </a:ext>
          </a:extLst>
        </xdr:cNvPr>
        <xdr:cNvSpPr txBox="1"/>
      </xdr:nvSpPr>
      <xdr:spPr>
        <a:xfrm>
          <a:off x="8401050" y="1571625"/>
          <a:ext cx="5905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0D66197-BE70-4968-B85A-AEBBA9C750AE}" type="TxLink">
            <a:rPr lang="en-US" sz="3200" b="1" i="0" u="none" strike="noStrike">
              <a:solidFill>
                <a:srgbClr val="FF0066"/>
              </a:solidFill>
              <a:latin typeface="Calibri"/>
              <a:ea typeface="+mn-ea"/>
              <a:cs typeface="Calibri"/>
            </a:rPr>
            <a:pPr marL="0" indent="0" algn="ctr"/>
            <a:t>6</a:t>
          </a:fld>
          <a:endParaRPr lang="en-US" sz="3200" b="1" i="0" u="none" strike="noStrike">
            <a:solidFill>
              <a:srgbClr val="FF0066"/>
            </a:solidFill>
            <a:latin typeface="Calibri"/>
            <a:ea typeface="+mn-ea"/>
            <a:cs typeface="Calibri"/>
          </a:endParaRPr>
        </a:p>
      </xdr:txBody>
    </xdr:sp>
    <xdr:clientData/>
  </xdr:twoCellAnchor>
  <xdr:twoCellAnchor>
    <xdr:from>
      <xdr:col>12</xdr:col>
      <xdr:colOff>571500</xdr:colOff>
      <xdr:row>10</xdr:row>
      <xdr:rowOff>28575</xdr:rowOff>
    </xdr:from>
    <xdr:to>
      <xdr:col>15</xdr:col>
      <xdr:colOff>333375</xdr:colOff>
      <xdr:row>11</xdr:row>
      <xdr:rowOff>133350</xdr:rowOff>
    </xdr:to>
    <xdr:sp macro="" textlink="'pivot table'!B4">
      <xdr:nvSpPr>
        <xdr:cNvPr id="24" name="TextBox 23">
          <a:extLst>
            <a:ext uri="{FF2B5EF4-FFF2-40B4-BE49-F238E27FC236}">
              <a16:creationId xmlns:a16="http://schemas.microsoft.com/office/drawing/2014/main" id="{CE64E12B-034D-6406-9F88-E1BAF9AC327B}"/>
            </a:ext>
          </a:extLst>
        </xdr:cNvPr>
        <xdr:cNvSpPr txBox="1"/>
      </xdr:nvSpPr>
      <xdr:spPr>
        <a:xfrm>
          <a:off x="7886700" y="1933575"/>
          <a:ext cx="15906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baseline="0">
              <a:solidFill>
                <a:schemeClr val="bg1">
                  <a:lumMod val="50000"/>
                </a:schemeClr>
              </a:solidFill>
              <a:latin typeface="Calibri"/>
              <a:cs typeface="Calibri"/>
            </a:rPr>
            <a:t>Flights On time </a:t>
          </a:r>
          <a:endParaRPr lang="en-US" sz="1400" b="1">
            <a:solidFill>
              <a:schemeClr val="bg1">
                <a:lumMod val="50000"/>
              </a:schemeClr>
            </a:solidFill>
          </a:endParaRPr>
        </a:p>
      </xdr:txBody>
    </xdr:sp>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4.716213310188" backgroundQuery="1" createdVersion="8" refreshedVersion="8" minRefreshableVersion="3" recordCount="0" supportSubquery="1" supportAdvancedDrill="1" xr:uid="{9219D4BD-5DA8-473F-B550-A783DEFFB55F}">
  <cacheSource type="external" connectionId="1"/>
  <cacheFields count="2">
    <cacheField name="[Measures].[Count of Flight ID]" caption="Count of Flight ID" numFmtId="0" hierarchy="9" level="32767"/>
    <cacheField name="[Table1].[Status].[Status]" caption="Status" numFmtId="0" hierarchy="6" level="1">
      <sharedItems count="1">
        <s v="On Time"/>
      </sharedItems>
    </cacheField>
  </cacheFields>
  <cacheHierarchies count="10">
    <cacheHierarchy uniqueName="[Table1].[Flight ID]" caption="Flight ID" attribute="1" defaultMemberUniqueName="[Table1].[Flight ID].[All]" allUniqueName="[Table1].[Flight ID].[All]" dimensionUniqueName="[Table1]" displayFolder="" count="0" memberValueDatatype="130" unbalanced="0"/>
    <cacheHierarchy uniqueName="[Table1].[Airline]" caption="Airline" attribute="1" defaultMemberUniqueName="[Table1].[Airline].[All]" allUniqueName="[Table1].[Airline].[All]" dimensionUniqueName="[Table1]" displayFolder="" count="0" memberValueDatatype="130" unbalanced="0"/>
    <cacheHierarchy uniqueName="[Table1].[Origin]" caption="Origin" attribute="1" defaultMemberUniqueName="[Table1].[Origin].[All]" allUniqueName="[Table1].[Origin].[All]" dimensionUniqueName="[Table1]" displayFolder="" count="0" memberValueDatatype="130" unbalanced="0"/>
    <cacheHierarchy uniqueName="[Table1].[Destination]" caption="Destination" attribute="1" defaultMemberUniqueName="[Table1].[Destination].[All]" allUniqueName="[Table1].[Destination].[All]" dimensionUniqueName="[Table1]" displayFolder="" count="0" memberValueDatatype="130" unbalanced="0"/>
    <cacheHierarchy uniqueName="[Table1].[Departure Time]" caption="Departure Time" attribute="1" defaultMemberUniqueName="[Table1].[Departure Time].[All]" allUniqueName="[Table1].[Departure Time].[All]" dimensionUniqueName="[Table1]" displayFolder="" count="0" memberValueDatatype="130" unbalanced="0"/>
    <cacheHierarchy uniqueName="[Table1].[Arrival Time]" caption="Arrival Time" attribute="1" defaultMemberUniqueName="[Table1].[Arrival Time].[All]" allUniqueName="[Table1].[Arrival Time].[All]" dimensionUniqueName="[Table1]" displayFolder="" count="0" memberValueDatatype="130" unbalanced="0"/>
    <cacheHierarchy uniqueName="[Table1].[Status]" caption="Status" attribute="1" defaultMemberUniqueName="[Table1].[Status].[All]" allUniqueName="[Table1].[Status].[All]" dimensionUniqueName="[Table1]" displayFolder="" count="2" memberValueDatatype="130" unbalanced="0">
      <fieldsUsage count="2">
        <fieldUsage x="-1"/>
        <fieldUsage x="1"/>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Flight ID]" caption="Count of Flight ID"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04.716213541666" createdVersion="8" refreshedVersion="8" minRefreshableVersion="3" recordCount="10" xr:uid="{B153F32F-B519-4AA7-9A43-34A3694CD923}">
  <cacheSource type="worksheet">
    <worksheetSource name="Table1"/>
  </cacheSource>
  <cacheFields count="7">
    <cacheField name="Flight ID" numFmtId="0">
      <sharedItems/>
    </cacheField>
    <cacheField name="Airline" numFmtId="0">
      <sharedItems count="4">
        <s v="AirNova"/>
        <s v="FlyHigh"/>
        <s v="JetLink"/>
        <s v="SkyJet"/>
      </sharedItems>
    </cacheField>
    <cacheField name="Origin" numFmtId="0">
      <sharedItems count="5">
        <s v="Los Angeles"/>
        <s v="New York"/>
        <s v="Chicago"/>
        <s v="Atlanta"/>
        <s v="Miami"/>
      </sharedItems>
    </cacheField>
    <cacheField name="Destination" numFmtId="0">
      <sharedItems count="5">
        <s v="Miami"/>
        <s v="Dallas"/>
        <s v="New York"/>
        <s v="Los Angeles"/>
        <s v="Chicago"/>
      </sharedItems>
    </cacheField>
    <cacheField name="Departure Time" numFmtId="0">
      <sharedItems/>
    </cacheField>
    <cacheField name="Arrival Time" numFmtId="0">
      <sharedItems/>
    </cacheField>
    <cacheField name="Status" numFmtId="0">
      <sharedItems count="3">
        <s v="On Time"/>
        <s v="Delayed"/>
        <s v="Cancelled"/>
      </sharedItems>
    </cacheField>
  </cacheFields>
  <extLst>
    <ext xmlns:x14="http://schemas.microsoft.com/office/spreadsheetml/2009/9/main" uri="{725AE2AE-9491-48be-B2B4-4EB974FC3084}">
      <x14:pivotCacheDefinition pivotCacheId="2359840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s v="F1000"/>
    <x v="0"/>
    <x v="0"/>
    <x v="0"/>
    <s v="2025-05-02 08:00"/>
    <s v="2025-05-02 13:00"/>
    <x v="0"/>
  </r>
  <r>
    <s v="F1001"/>
    <x v="1"/>
    <x v="1"/>
    <x v="1"/>
    <s v="2025-05-03 22:00"/>
    <s v="2025-05-04 03:00"/>
    <x v="0"/>
  </r>
  <r>
    <s v="F1002"/>
    <x v="1"/>
    <x v="2"/>
    <x v="1"/>
    <s v="2025-05-02 19:00"/>
    <s v="2025-05-02 22:00"/>
    <x v="0"/>
  </r>
  <r>
    <s v="F1003"/>
    <x v="0"/>
    <x v="2"/>
    <x v="2"/>
    <s v="2025-05-03 18:00"/>
    <s v="2025-05-03 22:00"/>
    <x v="0"/>
  </r>
  <r>
    <s v="F1004"/>
    <x v="2"/>
    <x v="1"/>
    <x v="1"/>
    <s v="2025-05-03 02:00"/>
    <s v="2025-05-03 07:00"/>
    <x v="0"/>
  </r>
  <r>
    <s v="F1005"/>
    <x v="0"/>
    <x v="1"/>
    <x v="1"/>
    <s v="2025-05-03 13:00"/>
    <s v="2025-05-03 19:00"/>
    <x v="1"/>
  </r>
  <r>
    <s v="F1006"/>
    <x v="3"/>
    <x v="1"/>
    <x v="0"/>
    <s v="2025-05-01 17:00"/>
    <s v="2025-05-01 21:00"/>
    <x v="0"/>
  </r>
  <r>
    <s v="F1007"/>
    <x v="3"/>
    <x v="3"/>
    <x v="3"/>
    <s v="2025-05-03 06:00"/>
    <s v="2025-05-03 08:00"/>
    <x v="1"/>
  </r>
  <r>
    <s v="F1008"/>
    <x v="0"/>
    <x v="3"/>
    <x v="4"/>
    <s v="2025-05-01 15:00"/>
    <s v="2025-05-01 19:00"/>
    <x v="2"/>
  </r>
  <r>
    <s v="F1009"/>
    <x v="3"/>
    <x v="4"/>
    <x v="4"/>
    <s v="2025-05-02 10:00"/>
    <s v="2025-05-02 14:0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71ECF8-7C85-43AB-BCDB-02406B43371C}"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4" firstHeaderRow="1" firstDataRow="1" firstDataCol="1"/>
  <pivotFields count="2">
    <pivotField dataField="1" subtotalTop="0" showAll="0" defaultSubtotal="0"/>
    <pivotField axis="axisRow" allDrilled="1" showAll="0" dataSourceSort="1" defaultAttributeDrillState="1">
      <items count="2">
        <item s="1" x="0"/>
        <item t="default"/>
      </items>
    </pivotField>
  </pivotFields>
  <rowFields count="1">
    <field x="1"/>
  </rowFields>
  <rowItems count="1">
    <i>
      <x/>
    </i>
  </rowItems>
  <colItems count="1">
    <i/>
  </colItems>
  <dataFields count="1">
    <dataField name="Count of Flight ID" fld="0" subtotal="count" baseField="0" baseItem="0"/>
  </dataFields>
  <pivotHierarchies count="10">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irline_flight_data_10rows (version 2).xlsb!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3062F0-20FF-4AB1-96B0-087DB412D0AC}"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20:B25" firstHeaderRow="1" firstDataRow="1" firstDataCol="1"/>
  <pivotFields count="7">
    <pivotField dataField="1" showAll="0"/>
    <pivotField showAll="0">
      <items count="5">
        <item x="0"/>
        <item x="1"/>
        <item x="2"/>
        <item x="3"/>
        <item t="default"/>
      </items>
    </pivotField>
    <pivotField showAll="0">
      <items count="6">
        <item x="3"/>
        <item x="2"/>
        <item x="0"/>
        <item x="4"/>
        <item x="1"/>
        <item t="default"/>
      </items>
    </pivotField>
    <pivotField axis="axisRow" showAll="0" sortType="descending">
      <items count="6">
        <item x="2"/>
        <item x="0"/>
        <item x="3"/>
        <item x="1"/>
        <item x="4"/>
        <item t="default"/>
      </items>
    </pivotField>
    <pivotField showAll="0"/>
    <pivotField showAll="0"/>
    <pivotField showAll="0">
      <items count="4">
        <item x="2"/>
        <item x="1"/>
        <item x="0"/>
        <item t="default"/>
      </items>
    </pivotField>
  </pivotFields>
  <rowFields count="1">
    <field x="3"/>
  </rowFields>
  <rowItems count="5">
    <i>
      <x/>
    </i>
    <i>
      <x v="1"/>
    </i>
    <i>
      <x v="2"/>
    </i>
    <i>
      <x v="3"/>
    </i>
    <i>
      <x v="4"/>
    </i>
  </rowItems>
  <colItems count="1">
    <i/>
  </colItems>
  <dataFields count="1">
    <dataField name="Count of Flight ID" fld="0" subtotal="count" baseField="0" baseItem="0"/>
  </dataFields>
  <chartFormats count="10">
    <chartFormat chart="0" format="15"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0"/>
          </reference>
        </references>
      </pivotArea>
    </chartFormat>
    <chartFormat chart="4" format="11" series="1">
      <pivotArea type="data" outline="0" fieldPosition="0">
        <references count="2">
          <reference field="4294967294" count="1" selected="0">
            <x v="0"/>
          </reference>
          <reference field="3" count="1" selected="0">
            <x v="1"/>
          </reference>
        </references>
      </pivotArea>
    </chartFormat>
    <chartFormat chart="4" format="12" series="1">
      <pivotArea type="data" outline="0" fieldPosition="0">
        <references count="2">
          <reference field="4294967294" count="1" selected="0">
            <x v="0"/>
          </reference>
          <reference field="3" count="1" selected="0">
            <x v="2"/>
          </reference>
        </references>
      </pivotArea>
    </chartFormat>
    <chartFormat chart="4" format="13" series="1">
      <pivotArea type="data" outline="0" fieldPosition="0">
        <references count="2">
          <reference field="4294967294" count="1" selected="0">
            <x v="0"/>
          </reference>
          <reference field="3" count="1" selected="0">
            <x v="3"/>
          </reference>
        </references>
      </pivotArea>
    </chartFormat>
    <chartFormat chart="4" format="14" series="1">
      <pivotArea type="data" outline="0" fieldPosition="0">
        <references count="2">
          <reference field="4294967294" count="1" selected="0">
            <x v="0"/>
          </reference>
          <reference field="3" count="1" selected="0">
            <x v="4"/>
          </reference>
        </references>
      </pivotArea>
    </chartFormat>
    <chartFormat chart="0" format="16" series="1">
      <pivotArea type="data" outline="0" fieldPosition="0">
        <references count="2">
          <reference field="4294967294" count="1" selected="0">
            <x v="0"/>
          </reference>
          <reference field="3" count="1" selected="0">
            <x v="1"/>
          </reference>
        </references>
      </pivotArea>
    </chartFormat>
    <chartFormat chart="0" format="17" series="1">
      <pivotArea type="data" outline="0" fieldPosition="0">
        <references count="2">
          <reference field="4294967294" count="1" selected="0">
            <x v="0"/>
          </reference>
          <reference field="3" count="1" selected="0">
            <x v="2"/>
          </reference>
        </references>
      </pivotArea>
    </chartFormat>
    <chartFormat chart="0" format="18" series="1">
      <pivotArea type="data" outline="0" fieldPosition="0">
        <references count="2">
          <reference field="4294967294" count="1" selected="0">
            <x v="0"/>
          </reference>
          <reference field="3" count="1" selected="0">
            <x v="3"/>
          </reference>
        </references>
      </pivotArea>
    </chartFormat>
    <chartFormat chart="0" format="19" series="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C76E788-7D58-4886-979A-7535A9D9E95E}" name="PivotTable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13:B17" firstHeaderRow="1" firstDataRow="1" firstDataCol="1"/>
  <pivotFields count="7">
    <pivotField dataField="1" showAll="0"/>
    <pivotField axis="axisRow" showAll="0" sortType="descending">
      <items count="5">
        <item x="0"/>
        <item x="1"/>
        <item x="2"/>
        <item x="3"/>
        <item t="default"/>
      </items>
      <autoSortScope>
        <pivotArea dataOnly="0" outline="0" fieldPosition="0">
          <references count="1">
            <reference field="4294967294" count="1" selected="0">
              <x v="0"/>
            </reference>
          </references>
        </pivotArea>
      </autoSortScope>
    </pivotField>
    <pivotField showAll="0">
      <items count="6">
        <item x="3"/>
        <item x="2"/>
        <item x="0"/>
        <item x="4"/>
        <item x="1"/>
        <item t="default"/>
      </items>
    </pivotField>
    <pivotField showAll="0"/>
    <pivotField showAll="0"/>
    <pivotField showAll="0"/>
    <pivotField showAll="0">
      <items count="4">
        <item x="2"/>
        <item x="1"/>
        <item x="0"/>
        <item t="default"/>
      </items>
    </pivotField>
  </pivotFields>
  <rowFields count="1">
    <field x="1"/>
  </rowFields>
  <rowItems count="4">
    <i>
      <x/>
    </i>
    <i>
      <x v="3"/>
    </i>
    <i>
      <x v="1"/>
    </i>
    <i>
      <x v="2"/>
    </i>
  </rowItems>
  <colItems count="1">
    <i/>
  </colItems>
  <dataFields count="1">
    <dataField name="Count of Flight ID" fld="0" subtotal="count" baseField="0" baseItem="0"/>
  </dataFields>
  <chartFormats count="4">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CE13DA-BD30-48C7-8662-E84ECDA1FDCC}"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7:B10" firstHeaderRow="1" firstDataRow="1" firstDataCol="1"/>
  <pivotFields count="7">
    <pivotField dataField="1" showAll="0"/>
    <pivotField showAll="0">
      <items count="5">
        <item x="0"/>
        <item x="1"/>
        <item x="2"/>
        <item x="3"/>
        <item t="default"/>
      </items>
    </pivotField>
    <pivotField showAll="0">
      <items count="6">
        <item x="3"/>
        <item x="2"/>
        <item x="0"/>
        <item x="4"/>
        <item x="1"/>
        <item t="default"/>
      </items>
    </pivotField>
    <pivotField showAll="0"/>
    <pivotField showAll="0"/>
    <pivotField showAll="0"/>
    <pivotField axis="axisRow" showAll="0">
      <items count="4">
        <item x="2"/>
        <item x="1"/>
        <item x="0"/>
        <item t="default"/>
      </items>
    </pivotField>
  </pivotFields>
  <rowFields count="1">
    <field x="6"/>
  </rowFields>
  <rowItems count="3">
    <i>
      <x/>
    </i>
    <i>
      <x v="1"/>
    </i>
    <i>
      <x v="2"/>
    </i>
  </rowItems>
  <colItems count="1">
    <i/>
  </colItems>
  <dataFields count="1">
    <dataField name="Count of Flight ID" fld="0" subtotal="count" baseField="0" baseItem="0"/>
  </dataFields>
  <chartFormats count="4">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6" count="1" selected="0">
            <x v="0"/>
          </reference>
        </references>
      </pivotArea>
    </chartFormat>
    <chartFormat chart="4" format="10">
      <pivotArea type="data" outline="0" fieldPosition="0">
        <references count="2">
          <reference field="4294967294" count="1" selected="0">
            <x v="0"/>
          </reference>
          <reference field="6" count="1" selected="0">
            <x v="1"/>
          </reference>
        </references>
      </pivotArea>
    </chartFormat>
    <chartFormat chart="4"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2B5AF48-9F67-4D55-919F-032ABC6F8F7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7">
    <pivotField dataField="1" showAll="0"/>
    <pivotField showAll="0">
      <items count="5">
        <item x="0"/>
        <item x="1"/>
        <item x="2"/>
        <item x="3"/>
        <item t="default"/>
      </items>
    </pivotField>
    <pivotField showAll="0">
      <items count="6">
        <item x="3"/>
        <item x="2"/>
        <item x="0"/>
        <item x="4"/>
        <item x="1"/>
        <item t="default"/>
      </items>
    </pivotField>
    <pivotField showAll="0"/>
    <pivotField showAll="0"/>
    <pivotField showAll="0"/>
    <pivotField showAll="0"/>
  </pivotFields>
  <rowItems count="1">
    <i/>
  </rowItems>
  <colItems count="1">
    <i/>
  </colItems>
  <dataFields count="1">
    <dataField name="Count of Flight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irline" xr10:uid="{65FC6D84-D4C7-48DF-9FA7-49C62D86FE58}" sourceName="Airline">
  <pivotTables>
    <pivotTable tabId="2" name="PivotTable4"/>
    <pivotTable tabId="2" name="PivotTable2"/>
    <pivotTable tabId="2" name="PivotTable1"/>
  </pivotTables>
  <data>
    <tabular pivotCacheId="235984090">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igin" xr10:uid="{528985B1-CF38-4374-984F-A78CBFFF3FD4}" sourceName="Origin">
  <pivotTables>
    <pivotTable tabId="2" name="PivotTable4"/>
    <pivotTable tabId="2" name="PivotTable1"/>
    <pivotTable tabId="2" name="PivotTable2"/>
    <pivotTable tabId="2" name="PivotTable3"/>
  </pivotTables>
  <data>
    <tabular pivotCacheId="235984090">
      <items count="5">
        <i x="3" s="1"/>
        <i x="2" s="1"/>
        <i x="0" s="1"/>
        <i x="4"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21163E36-F284-4DF3-A625-23EBBE5EC264}" sourceName="Status">
  <pivotTables>
    <pivotTable tabId="2" name="PivotTable4"/>
    <pivotTable tabId="2" name="PivotTable2"/>
    <pivotTable tabId="2" name="PivotTable3"/>
  </pivotTables>
  <data>
    <tabular pivotCacheId="235984090">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irline" xr10:uid="{168AD38A-2B2E-4460-AE01-E43F6F309613}" cache="Slicer_Airline" caption="Airline" style="SlicerStyleLight2" rowHeight="241300"/>
  <slicer name="Origin" xr10:uid="{6FE82D32-B86F-45C9-BC5A-F4CF5CEC825F}" cache="Slicer_Origin" caption="Origin" style="SlicerStyleLight2" rowHeight="241300"/>
  <slicer name="Status" xr10:uid="{0399BDC9-C522-4A86-ABE5-A1BCBDAEDB84}" cache="Slicer_Status" caption="Status"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6DE9176-E783-4792-B697-4F78C3BA480B}" name="Table1" displayName="Table1" ref="A1:G11" totalsRowShown="0" headerRowDxfId="2" headerRowBorderDxfId="1" tableBorderDxfId="0">
  <autoFilter ref="A1:G11" xr:uid="{76DE9176-E783-4792-B697-4F78C3BA480B}"/>
  <tableColumns count="7">
    <tableColumn id="1" xr3:uid="{BFE8BEF9-BA14-490C-8014-9C9BB271AA2D}" name="Flight ID"/>
    <tableColumn id="2" xr3:uid="{F74E9F08-9053-4B4C-9C67-8AF67EF1E8FF}" name="Airline"/>
    <tableColumn id="3" xr3:uid="{78D62447-3B26-4F9D-A140-DA58FC27290C}" name="Origin"/>
    <tableColumn id="4" xr3:uid="{ECAB571E-64BE-439C-8514-F170F9C8E697}" name="Destination"/>
    <tableColumn id="5" xr3:uid="{97460158-F99B-4FF4-AF38-7688DA1CB2E2}" name="Departure Time"/>
    <tableColumn id="6" xr3:uid="{51EEAFF6-4498-4991-A0D3-AC234CD00F3C}" name="Arrival Time"/>
    <tableColumn id="7" xr3:uid="{BEE4026E-946D-40EF-946D-D04141FA1EDD}" name="Status"/>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1"/>
  <sheetViews>
    <sheetView workbookViewId="0">
      <selection activeCell="G5" sqref="G5"/>
    </sheetView>
  </sheetViews>
  <sheetFormatPr defaultRowHeight="15" x14ac:dyDescent="0.25"/>
  <cols>
    <col min="1" max="1" width="12.85546875" bestFit="1" customWidth="1"/>
    <col min="2" max="2" width="11.5703125" bestFit="1" customWidth="1"/>
    <col min="3" max="3" width="11.42578125" bestFit="1" customWidth="1"/>
    <col min="4" max="4" width="15.85546875" bestFit="1" customWidth="1"/>
    <col min="5" max="5" width="19.5703125" bestFit="1" customWidth="1"/>
    <col min="6" max="6" width="16.28515625" bestFit="1" customWidth="1"/>
    <col min="7" max="7" width="11" bestFit="1" customWidth="1"/>
  </cols>
  <sheetData>
    <row r="1" spans="1:7" x14ac:dyDescent="0.25">
      <c r="A1" s="1" t="s">
        <v>0</v>
      </c>
      <c r="B1" s="1" t="s">
        <v>1</v>
      </c>
      <c r="C1" s="1" t="s">
        <v>2</v>
      </c>
      <c r="D1" s="1" t="s">
        <v>3</v>
      </c>
      <c r="E1" s="1" t="s">
        <v>4</v>
      </c>
      <c r="F1" s="1" t="s">
        <v>5</v>
      </c>
      <c r="G1" s="1" t="s">
        <v>6</v>
      </c>
    </row>
    <row r="2" spans="1:7" x14ac:dyDescent="0.25">
      <c r="A2" t="s">
        <v>7</v>
      </c>
      <c r="B2" t="s">
        <v>17</v>
      </c>
      <c r="C2" t="s">
        <v>21</v>
      </c>
      <c r="D2" t="s">
        <v>25</v>
      </c>
      <c r="E2" t="s">
        <v>27</v>
      </c>
      <c r="F2" t="s">
        <v>37</v>
      </c>
      <c r="G2" t="s">
        <v>46</v>
      </c>
    </row>
    <row r="3" spans="1:7" x14ac:dyDescent="0.25">
      <c r="A3" t="s">
        <v>8</v>
      </c>
      <c r="B3" t="s">
        <v>18</v>
      </c>
      <c r="C3" t="s">
        <v>22</v>
      </c>
      <c r="D3" t="s">
        <v>26</v>
      </c>
      <c r="E3" t="s">
        <v>28</v>
      </c>
      <c r="F3" t="s">
        <v>38</v>
      </c>
      <c r="G3" t="s">
        <v>46</v>
      </c>
    </row>
    <row r="4" spans="1:7" x14ac:dyDescent="0.25">
      <c r="A4" t="s">
        <v>9</v>
      </c>
      <c r="B4" t="s">
        <v>18</v>
      </c>
      <c r="C4" t="s">
        <v>23</v>
      </c>
      <c r="D4" t="s">
        <v>26</v>
      </c>
      <c r="E4" t="s">
        <v>29</v>
      </c>
      <c r="F4" t="s">
        <v>39</v>
      </c>
      <c r="G4" t="s">
        <v>46</v>
      </c>
    </row>
    <row r="5" spans="1:7" x14ac:dyDescent="0.25">
      <c r="A5" t="s">
        <v>10</v>
      </c>
      <c r="B5" t="s">
        <v>17</v>
      </c>
      <c r="C5" t="s">
        <v>23</v>
      </c>
      <c r="D5" t="s">
        <v>22</v>
      </c>
      <c r="E5" t="s">
        <v>30</v>
      </c>
      <c r="F5" t="s">
        <v>28</v>
      </c>
      <c r="G5" t="s">
        <v>46</v>
      </c>
    </row>
    <row r="6" spans="1:7" x14ac:dyDescent="0.25">
      <c r="A6" t="s">
        <v>11</v>
      </c>
      <c r="B6" t="s">
        <v>19</v>
      </c>
      <c r="C6" t="s">
        <v>22</v>
      </c>
      <c r="D6" t="s">
        <v>26</v>
      </c>
      <c r="E6" t="s">
        <v>31</v>
      </c>
      <c r="F6" t="s">
        <v>40</v>
      </c>
      <c r="G6" t="s">
        <v>46</v>
      </c>
    </row>
    <row r="7" spans="1:7" x14ac:dyDescent="0.25">
      <c r="A7" t="s">
        <v>12</v>
      </c>
      <c r="B7" t="s">
        <v>17</v>
      </c>
      <c r="C7" t="s">
        <v>22</v>
      </c>
      <c r="D7" t="s">
        <v>26</v>
      </c>
      <c r="E7" t="s">
        <v>32</v>
      </c>
      <c r="F7" t="s">
        <v>41</v>
      </c>
      <c r="G7" t="s">
        <v>47</v>
      </c>
    </row>
    <row r="8" spans="1:7" x14ac:dyDescent="0.25">
      <c r="A8" t="s">
        <v>13</v>
      </c>
      <c r="B8" t="s">
        <v>20</v>
      </c>
      <c r="C8" t="s">
        <v>22</v>
      </c>
      <c r="D8" t="s">
        <v>25</v>
      </c>
      <c r="E8" t="s">
        <v>33</v>
      </c>
      <c r="F8" t="s">
        <v>42</v>
      </c>
      <c r="G8" t="s">
        <v>46</v>
      </c>
    </row>
    <row r="9" spans="1:7" x14ac:dyDescent="0.25">
      <c r="A9" t="s">
        <v>14</v>
      </c>
      <c r="B9" t="s">
        <v>20</v>
      </c>
      <c r="C9" t="s">
        <v>24</v>
      </c>
      <c r="D9" t="s">
        <v>21</v>
      </c>
      <c r="E9" t="s">
        <v>34</v>
      </c>
      <c r="F9" t="s">
        <v>43</v>
      </c>
      <c r="G9" t="s">
        <v>47</v>
      </c>
    </row>
    <row r="10" spans="1:7" x14ac:dyDescent="0.25">
      <c r="A10" t="s">
        <v>15</v>
      </c>
      <c r="B10" t="s">
        <v>17</v>
      </c>
      <c r="C10" t="s">
        <v>24</v>
      </c>
      <c r="D10" t="s">
        <v>23</v>
      </c>
      <c r="E10" t="s">
        <v>35</v>
      </c>
      <c r="F10" t="s">
        <v>44</v>
      </c>
      <c r="G10" t="s">
        <v>48</v>
      </c>
    </row>
    <row r="11" spans="1:7" x14ac:dyDescent="0.25">
      <c r="A11" t="s">
        <v>16</v>
      </c>
      <c r="B11" t="s">
        <v>20</v>
      </c>
      <c r="C11" t="s">
        <v>25</v>
      </c>
      <c r="D11" t="s">
        <v>23</v>
      </c>
      <c r="E11" t="s">
        <v>36</v>
      </c>
      <c r="F11" t="s">
        <v>45</v>
      </c>
      <c r="G11" t="s">
        <v>47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5B9D8-BD2D-4ABE-9526-CEC28EAACD37}">
  <dimension ref="A3:C4"/>
  <sheetViews>
    <sheetView workbookViewId="0">
      <selection activeCell="C5" sqref="C5"/>
    </sheetView>
  </sheetViews>
  <sheetFormatPr defaultRowHeight="15" x14ac:dyDescent="0.25"/>
  <cols>
    <col min="1" max="1" width="13.140625" bestFit="1" customWidth="1"/>
    <col min="2" max="2" width="16.42578125" bestFit="1" customWidth="1"/>
  </cols>
  <sheetData>
    <row r="3" spans="1:3" x14ac:dyDescent="0.25">
      <c r="A3" s="2" t="s">
        <v>49</v>
      </c>
      <c r="B3" t="s">
        <v>50</v>
      </c>
    </row>
    <row r="4" spans="1:3" x14ac:dyDescent="0.25">
      <c r="A4" s="3" t="s">
        <v>46</v>
      </c>
      <c r="B4">
        <v>6</v>
      </c>
      <c r="C4">
        <f>GETPIVOTDATA("[Measures].[Count of Flight ID]",$A$3,"[Table1].[Status]","[Table1].[Status].&amp;[On Time]")</f>
        <v>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5BAF8-565B-487A-A67F-EBE88832B630}">
  <dimension ref="A3:I25"/>
  <sheetViews>
    <sheetView topLeftCell="A24" workbookViewId="0">
      <selection activeCell="J20" sqref="J20"/>
    </sheetView>
  </sheetViews>
  <sheetFormatPr defaultRowHeight="15" x14ac:dyDescent="0.25"/>
  <cols>
    <col min="1" max="1" width="13.140625" bestFit="1" customWidth="1"/>
    <col min="2" max="2" width="16.42578125" bestFit="1" customWidth="1"/>
    <col min="3" max="3" width="6.7109375" bestFit="1" customWidth="1"/>
    <col min="4" max="4" width="15.42578125" bestFit="1" customWidth="1"/>
    <col min="5" max="5" width="6.28515625" bestFit="1" customWidth="1"/>
    <col min="6" max="6" width="13.140625" bestFit="1" customWidth="1"/>
    <col min="7" max="7" width="16.42578125" bestFit="1" customWidth="1"/>
    <col min="8" max="8" width="13.28515625" bestFit="1" customWidth="1"/>
    <col min="9" max="9" width="16.42578125" bestFit="1" customWidth="1"/>
    <col min="10" max="10" width="11.42578125" bestFit="1" customWidth="1"/>
    <col min="11" max="11" width="9.5703125" bestFit="1" customWidth="1"/>
    <col min="12" max="12" width="11.5703125" bestFit="1" customWidth="1"/>
    <col min="13" max="13" width="11.42578125" bestFit="1" customWidth="1"/>
    <col min="14" max="14" width="14.5703125" bestFit="1" customWidth="1"/>
    <col min="15" max="15" width="11.28515625" bestFit="1" customWidth="1"/>
  </cols>
  <sheetData>
    <row r="3" spans="1:4" x14ac:dyDescent="0.25">
      <c r="A3" t="s">
        <v>50</v>
      </c>
    </row>
    <row r="4" spans="1:4" x14ac:dyDescent="0.25">
      <c r="A4">
        <v>10</v>
      </c>
      <c r="B4">
        <f>GETPIVOTDATA("Flight ID",$A$3)</f>
        <v>10</v>
      </c>
      <c r="D4" s="4" t="s">
        <v>51</v>
      </c>
    </row>
    <row r="7" spans="1:4" x14ac:dyDescent="0.25">
      <c r="A7" s="2" t="s">
        <v>49</v>
      </c>
      <c r="B7" t="s">
        <v>50</v>
      </c>
    </row>
    <row r="8" spans="1:4" x14ac:dyDescent="0.25">
      <c r="A8" s="3" t="s">
        <v>48</v>
      </c>
      <c r="B8">
        <v>1</v>
      </c>
    </row>
    <row r="9" spans="1:4" x14ac:dyDescent="0.25">
      <c r="A9" s="3" t="s">
        <v>47</v>
      </c>
      <c r="B9">
        <v>3</v>
      </c>
      <c r="D9" s="4" t="s">
        <v>52</v>
      </c>
    </row>
    <row r="10" spans="1:4" x14ac:dyDescent="0.25">
      <c r="A10" s="3" t="s">
        <v>46</v>
      </c>
      <c r="B10">
        <v>6</v>
      </c>
    </row>
    <row r="13" spans="1:4" x14ac:dyDescent="0.25">
      <c r="A13" s="2" t="s">
        <v>49</v>
      </c>
      <c r="B13" t="s">
        <v>50</v>
      </c>
    </row>
    <row r="14" spans="1:4" x14ac:dyDescent="0.25">
      <c r="A14" s="3" t="s">
        <v>17</v>
      </c>
      <c r="B14">
        <v>4</v>
      </c>
    </row>
    <row r="15" spans="1:4" x14ac:dyDescent="0.25">
      <c r="A15" s="3" t="s">
        <v>20</v>
      </c>
      <c r="B15">
        <v>3</v>
      </c>
      <c r="D15" s="4" t="s">
        <v>53</v>
      </c>
    </row>
    <row r="16" spans="1:4" x14ac:dyDescent="0.25">
      <c r="A16" s="3" t="s">
        <v>18</v>
      </c>
      <c r="B16">
        <v>2</v>
      </c>
    </row>
    <row r="17" spans="1:9" x14ac:dyDescent="0.25">
      <c r="A17" s="3" t="s">
        <v>19</v>
      </c>
      <c r="B17">
        <v>1</v>
      </c>
    </row>
    <row r="20" spans="1:9" x14ac:dyDescent="0.25">
      <c r="A20" s="2" t="s">
        <v>49</v>
      </c>
      <c r="B20" t="s">
        <v>50</v>
      </c>
    </row>
    <row r="21" spans="1:9" x14ac:dyDescent="0.25">
      <c r="A21" s="3" t="s">
        <v>22</v>
      </c>
      <c r="B21">
        <v>1</v>
      </c>
    </row>
    <row r="22" spans="1:9" x14ac:dyDescent="0.25">
      <c r="A22" s="3" t="s">
        <v>25</v>
      </c>
      <c r="B22">
        <v>2</v>
      </c>
    </row>
    <row r="23" spans="1:9" x14ac:dyDescent="0.25">
      <c r="A23" s="3" t="s">
        <v>21</v>
      </c>
      <c r="B23">
        <v>1</v>
      </c>
    </row>
    <row r="24" spans="1:9" x14ac:dyDescent="0.25">
      <c r="A24" s="3" t="s">
        <v>26</v>
      </c>
      <c r="B24">
        <v>4</v>
      </c>
      <c r="I24" s="4" t="s">
        <v>54</v>
      </c>
    </row>
    <row r="25" spans="1:9" x14ac:dyDescent="0.25">
      <c r="A25" s="3" t="s">
        <v>23</v>
      </c>
      <c r="B25">
        <v>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81706-14F9-4D62-879C-C44392FF841B}">
  <dimension ref="A1"/>
  <sheetViews>
    <sheetView showGridLines="0" showRowColHeaders="0" tabSelected="1" workbookViewId="0">
      <selection activeCell="B14" sqref="B14"/>
    </sheetView>
  </sheetViews>
  <sheetFormatPr defaultRowHeight="15" x14ac:dyDescent="0.25"/>
  <cols>
    <col min="1" max="16384" width="9.14062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pivot table 2</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alisha tariq</dc:creator>
  <cp:lastModifiedBy>alisha tariq</cp:lastModifiedBy>
  <dcterms:created xsi:type="dcterms:W3CDTF">2025-05-27T10:24:54Z</dcterms:created>
  <dcterms:modified xsi:type="dcterms:W3CDTF">2025-05-27T14:14:02Z</dcterms:modified>
</cp:coreProperties>
</file>