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ber_API" sheetId="1" r:id="rId4"/>
    <sheet state="visible" name="Cash Yield analysis Chart" sheetId="2" r:id="rId5"/>
  </sheets>
  <definedNames/>
  <calcPr/>
</workbook>
</file>

<file path=xl/sharedStrings.xml><?xml version="1.0" encoding="utf-8"?>
<sst xmlns="http://schemas.openxmlformats.org/spreadsheetml/2006/main" count="26" uniqueCount="26">
  <si>
    <t>Date</t>
  </si>
  <si>
    <t>USA_Interest_Rates</t>
  </si>
  <si>
    <t>Aus_Interest_Rates</t>
  </si>
  <si>
    <t>Eur_Interest_Rates</t>
  </si>
  <si>
    <t>Canada_Interest_Rates</t>
  </si>
  <si>
    <t>England_Interest_Rates</t>
  </si>
  <si>
    <t>Combined Interest Rate</t>
  </si>
  <si>
    <t>Q1.</t>
  </si>
  <si>
    <t>Q3.</t>
  </si>
  <si>
    <t>Country/Continent</t>
  </si>
  <si>
    <t>Currency</t>
  </si>
  <si>
    <t>Uber's Cash Pool Yield</t>
  </si>
  <si>
    <t>Base Rate</t>
  </si>
  <si>
    <t>Industry standard</t>
  </si>
  <si>
    <t>Variance</t>
  </si>
  <si>
    <t>United Kingdom</t>
  </si>
  <si>
    <t>GBP</t>
  </si>
  <si>
    <t>United States</t>
  </si>
  <si>
    <t>USD</t>
  </si>
  <si>
    <t>Australia</t>
  </si>
  <si>
    <t>AUD</t>
  </si>
  <si>
    <t>Q2.</t>
  </si>
  <si>
    <t>Canada</t>
  </si>
  <si>
    <t>CAD</t>
  </si>
  <si>
    <t>Europe</t>
  </si>
  <si>
    <t>Euro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</si>
</sst>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3.0"/>
      <color theme="1"/>
      <name val="Arial"/>
      <scheme val="minor"/>
    </font>
    <font>
      <sz val="11.0"/>
      <color rgb="FF000000"/>
      <name val="Arial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2" fontId="5" numFmtId="10" xfId="0" applyAlignment="1" applyFill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2" fontId="5" numFmtId="9" xfId="0" applyAlignment="1" applyFont="1" applyNumberFormat="1">
      <alignment readingOrder="0"/>
    </xf>
    <xf borderId="0" fillId="0" fontId="1" numFmtId="9" xfId="0" applyFont="1" applyNumberFormat="1"/>
    <xf borderId="0" fillId="0" fontId="1" numFmtId="9" xfId="0" applyAlignment="1" applyFont="1" applyNumberForma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Monthly Interest Rate Trends Across Five Countries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Uber_API!$B$1</c:f>
            </c:strRef>
          </c:tx>
          <c:spPr>
            <a:ln cmpd="sng" w="38100">
              <a:solidFill>
                <a:srgbClr val="4285F4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14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Uber_API!$A$2:$A$13</c:f>
            </c:strRef>
          </c:cat>
          <c:val>
            <c:numRef>
              <c:f>Uber_API!$B$2:$B$13</c:f>
              <c:numCache/>
            </c:numRef>
          </c:val>
          <c:smooth val="0"/>
        </c:ser>
        <c:ser>
          <c:idx val="1"/>
          <c:order val="1"/>
          <c:tx>
            <c:strRef>
              <c:f>Uber_API!$C$1</c:f>
            </c:strRef>
          </c:tx>
          <c:spPr>
            <a:ln cmpd="sng" w="38100">
              <a:solidFill>
                <a:srgbClr val="EA4335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sz="14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Uber_API!$A$2:$A$13</c:f>
            </c:strRef>
          </c:cat>
          <c:val>
            <c:numRef>
              <c:f>Uber_API!$C$2:$C$13</c:f>
              <c:numCache/>
            </c:numRef>
          </c:val>
          <c:smooth val="0"/>
        </c:ser>
        <c:ser>
          <c:idx val="2"/>
          <c:order val="2"/>
          <c:tx>
            <c:strRef>
              <c:f>Uber_API!$D$1</c:f>
            </c:strRef>
          </c:tx>
          <c:spPr>
            <a:ln cmpd="sng" w="38100">
              <a:solidFill>
                <a:srgbClr val="FBBC04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14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Uber_API!$A$2:$A$13</c:f>
            </c:strRef>
          </c:cat>
          <c:val>
            <c:numRef>
              <c:f>Uber_API!$D$2:$D$13</c:f>
              <c:numCache/>
            </c:numRef>
          </c:val>
          <c:smooth val="0"/>
        </c:ser>
        <c:ser>
          <c:idx val="3"/>
          <c:order val="3"/>
          <c:tx>
            <c:strRef>
              <c:f>Uber_API!$E$1</c:f>
            </c:strRef>
          </c:tx>
          <c:spPr>
            <a:ln cmpd="sng" w="38100">
              <a:solidFill>
                <a:srgbClr val="34A853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14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Uber_API!$A$2:$A$13</c:f>
            </c:strRef>
          </c:cat>
          <c:val>
            <c:numRef>
              <c:f>Uber_API!$E$2:$E$13</c:f>
              <c:numCache/>
            </c:numRef>
          </c:val>
          <c:smooth val="0"/>
        </c:ser>
        <c:ser>
          <c:idx val="4"/>
          <c:order val="4"/>
          <c:tx>
            <c:strRef>
              <c:f>Uber_API!$F$1</c:f>
            </c:strRef>
          </c:tx>
          <c:spPr>
            <a:ln cmpd="sng" w="38100">
              <a:solidFill>
                <a:srgbClr val="E69138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E69138">
                  <a:alpha val="100000"/>
                </a:srgbClr>
              </a:solidFill>
              <a:ln cmpd="sng">
                <a:solidFill>
                  <a:srgbClr val="E69138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14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Uber_API!$A$2:$A$13</c:f>
            </c:strRef>
          </c:cat>
          <c:val>
            <c:numRef>
              <c:f>Uber_API!$F$2:$F$13</c:f>
              <c:numCache/>
            </c:numRef>
          </c:val>
          <c:smooth val="0"/>
        </c:ser>
        <c:axId val="1163344527"/>
        <c:axId val="91438530"/>
      </c:lineChart>
      <c:catAx>
        <c:axId val="1163344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1438530"/>
      </c:catAx>
      <c:valAx>
        <c:axId val="91438530"/>
        <c:scaling>
          <c:orientation val="minMax"/>
          <c:max val="5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344527"/>
        <c:majorUnit val="0.5"/>
        <c:minorUnit val="0.5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Monthly Interest Rates Trends for Five Countries and Combined Average (May 2023 - April 2024)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Uber_API!$B$1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Uber_API!$A$2:$A$13</c:f>
            </c:strRef>
          </c:cat>
          <c:val>
            <c:numRef>
              <c:f>Uber_API!$B$2:$B$13</c:f>
              <c:numCache/>
            </c:numRef>
          </c:val>
        </c:ser>
        <c:ser>
          <c:idx val="1"/>
          <c:order val="1"/>
          <c:tx>
            <c:strRef>
              <c:f>Uber_API!$C$1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Uber_API!$A$2:$A$13</c:f>
            </c:strRef>
          </c:cat>
          <c:val>
            <c:numRef>
              <c:f>Uber_API!$C$2:$C$13</c:f>
              <c:numCache/>
            </c:numRef>
          </c:val>
        </c:ser>
        <c:ser>
          <c:idx val="2"/>
          <c:order val="2"/>
          <c:tx>
            <c:strRef>
              <c:f>Uber_API!$D$1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Uber_API!$A$2:$A$13</c:f>
            </c:strRef>
          </c:cat>
          <c:val>
            <c:numRef>
              <c:f>Uber_API!$D$2:$D$13</c:f>
              <c:numCache/>
            </c:numRef>
          </c:val>
        </c:ser>
        <c:ser>
          <c:idx val="3"/>
          <c:order val="3"/>
          <c:tx>
            <c:strRef>
              <c:f>Uber_API!$E$1</c:f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Uber_API!$A$2:$A$13</c:f>
            </c:strRef>
          </c:cat>
          <c:val>
            <c:numRef>
              <c:f>Uber_API!$E$2:$E$13</c:f>
              <c:numCache/>
            </c:numRef>
          </c:val>
        </c:ser>
        <c:ser>
          <c:idx val="4"/>
          <c:order val="4"/>
          <c:tx>
            <c:strRef>
              <c:f>Uber_API!$F$1</c:f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Uber_API!$A$2:$A$13</c:f>
            </c:strRef>
          </c:cat>
          <c:val>
            <c:numRef>
              <c:f>Uber_API!$F$2:$F$13</c:f>
              <c:numCache/>
            </c:numRef>
          </c:val>
        </c:ser>
        <c:ser>
          <c:idx val="5"/>
          <c:order val="5"/>
          <c:tx>
            <c:strRef>
              <c:f>Uber_API!$G$1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Uber_API!$A$2:$A$13</c:f>
            </c:strRef>
          </c:cat>
          <c:val>
            <c:numRef>
              <c:f>Uber_API!$G$2:$G$13</c:f>
              <c:numCache/>
            </c:numRef>
          </c:val>
        </c:ser>
        <c:axId val="410939537"/>
        <c:axId val="52560947"/>
      </c:areaChart>
      <c:catAx>
        <c:axId val="410939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60947"/>
      </c:catAx>
      <c:valAx>
        <c:axId val="52560947"/>
        <c:scaling>
          <c:orientation val="minMax"/>
          <c:max val="2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939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Uber Cash pool yield Vs. Industry Standard Rates variance measure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'Cash Yield analysis Chart'!$B$1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'Cash Yield analysis Chart'!$A$2:$A$6</c:f>
            </c:strRef>
          </c:cat>
          <c:val>
            <c:numRef>
              <c:f>'Cash Yield analysis Chart'!$B$2:$B$6</c:f>
              <c:numCache/>
            </c:numRef>
          </c:val>
        </c:ser>
        <c:ser>
          <c:idx val="1"/>
          <c:order val="1"/>
          <c:tx>
            <c:strRef>
              <c:f>'Cash Yield analysis Chart'!$C$1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'Cash Yield analysis Chart'!$A$2:$A$6</c:f>
            </c:strRef>
          </c:cat>
          <c:val>
            <c:numRef>
              <c:f>'Cash Yield analysis Chart'!$C$2:$C$6</c:f>
              <c:numCache/>
            </c:numRef>
          </c:val>
        </c:ser>
        <c:ser>
          <c:idx val="2"/>
          <c:order val="2"/>
          <c:tx>
            <c:strRef>
              <c:f>'Cash Yield analysis Chart'!$E$1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'Cash Yield analysis Chart'!$A$2:$A$6</c:f>
            </c:strRef>
          </c:cat>
          <c:val>
            <c:numRef>
              <c:f>'Cash Yield analysis Chart'!$E$2:$E$6</c:f>
              <c:numCache/>
            </c:numRef>
          </c:val>
        </c:ser>
        <c:ser>
          <c:idx val="3"/>
          <c:order val="3"/>
          <c:tx>
            <c:strRef>
              <c:f>'Cash Yield analysis Chart'!$F$1</c:f>
            </c:strRef>
          </c:tx>
          <c:cat>
            <c:strRef>
              <c:f>'Cash Yield analysis Chart'!$A$2:$A$6</c:f>
            </c:strRef>
          </c:cat>
          <c:val>
            <c:numRef>
              <c:f>'Cash Yield analysis Chart'!$F$2:$F$6</c:f>
              <c:numCache/>
            </c:numRef>
          </c:val>
        </c:ser>
        <c:overlap val="100"/>
        <c:axId val="1190377186"/>
        <c:axId val="1306932894"/>
      </c:barChart>
      <c:catAx>
        <c:axId val="1190377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932894"/>
      </c:catAx>
      <c:valAx>
        <c:axId val="1306932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3771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0</xdr:row>
      <xdr:rowOff>9525</xdr:rowOff>
    </xdr:from>
    <xdr:ext cx="10620375" cy="5715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</xdr:colOff>
      <xdr:row>30</xdr:row>
      <xdr:rowOff>19050</xdr:rowOff>
    </xdr:from>
    <xdr:ext cx="8667750" cy="4581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2</xdr:row>
      <xdr:rowOff>190500</xdr:rowOff>
    </xdr:from>
    <xdr:ext cx="8058150" cy="4476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8.88"/>
    <col customWidth="1" min="7" max="7" width="3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>
        <v>45047.0</v>
      </c>
      <c r="B2" s="1">
        <v>5.06</v>
      </c>
      <c r="C2" s="1">
        <v>3.85</v>
      </c>
      <c r="D2" s="1">
        <v>4.0</v>
      </c>
      <c r="E2" s="1">
        <v>4.5</v>
      </c>
      <c r="F2" s="1">
        <v>4.5</v>
      </c>
      <c r="G2" s="4">
        <f t="shared" ref="G2:G13" si="1">SUM(B2:F2)</f>
        <v>21.91</v>
      </c>
      <c r="J2" s="5" t="s">
        <v>7</v>
      </c>
    </row>
    <row r="3">
      <c r="A3" s="3">
        <v>45078.0</v>
      </c>
      <c r="B3" s="1">
        <v>5.08</v>
      </c>
      <c r="C3" s="1">
        <v>4.1</v>
      </c>
      <c r="D3" s="1">
        <v>4.25</v>
      </c>
      <c r="E3" s="1">
        <v>4.75</v>
      </c>
      <c r="F3" s="1">
        <v>5.0</v>
      </c>
      <c r="G3" s="4">
        <f t="shared" si="1"/>
        <v>23.18</v>
      </c>
    </row>
    <row r="4">
      <c r="A4" s="3">
        <v>45108.0</v>
      </c>
      <c r="B4" s="1">
        <v>5.12</v>
      </c>
      <c r="C4" s="1">
        <v>4.1</v>
      </c>
      <c r="D4" s="1">
        <v>4.25</v>
      </c>
      <c r="E4" s="1">
        <v>5.0</v>
      </c>
      <c r="F4" s="1">
        <v>5.0</v>
      </c>
      <c r="G4" s="4">
        <f t="shared" si="1"/>
        <v>23.47</v>
      </c>
    </row>
    <row r="5">
      <c r="A5" s="3">
        <v>45139.0</v>
      </c>
      <c r="B5" s="1">
        <v>5.33</v>
      </c>
      <c r="C5" s="1">
        <v>4.1</v>
      </c>
      <c r="D5" s="1">
        <v>4.5</v>
      </c>
      <c r="E5" s="1">
        <v>5.01</v>
      </c>
      <c r="F5" s="1">
        <v>5.25</v>
      </c>
      <c r="G5" s="4">
        <f t="shared" si="1"/>
        <v>24.19</v>
      </c>
    </row>
    <row r="6">
      <c r="A6" s="3">
        <v>45170.0</v>
      </c>
      <c r="B6" s="1">
        <v>5.33</v>
      </c>
      <c r="C6" s="1">
        <v>4.1</v>
      </c>
      <c r="D6" s="1">
        <v>4.75</v>
      </c>
      <c r="E6" s="1">
        <v>5.02</v>
      </c>
      <c r="F6" s="1">
        <v>5.25</v>
      </c>
      <c r="G6" s="4">
        <f t="shared" si="1"/>
        <v>24.45</v>
      </c>
    </row>
    <row r="7">
      <c r="A7" s="6">
        <v>45200.0</v>
      </c>
      <c r="B7" s="1">
        <v>5.33</v>
      </c>
      <c r="C7" s="1">
        <v>4.1</v>
      </c>
      <c r="D7" s="1">
        <v>4.75</v>
      </c>
      <c r="E7" s="1">
        <v>5.05</v>
      </c>
      <c r="F7" s="1">
        <v>5.25</v>
      </c>
      <c r="G7" s="4">
        <f t="shared" si="1"/>
        <v>24.48</v>
      </c>
    </row>
    <row r="8">
      <c r="A8" s="6">
        <v>45231.0</v>
      </c>
      <c r="B8" s="1">
        <v>5.33</v>
      </c>
      <c r="C8" s="1">
        <v>4.35</v>
      </c>
      <c r="D8" s="1">
        <v>4.75</v>
      </c>
      <c r="E8" s="1">
        <v>5.02</v>
      </c>
      <c r="F8" s="1">
        <v>5.25</v>
      </c>
      <c r="G8" s="4">
        <f t="shared" si="1"/>
        <v>24.7</v>
      </c>
    </row>
    <row r="9">
      <c r="A9" s="6">
        <v>45261.0</v>
      </c>
      <c r="B9" s="1">
        <v>5.33</v>
      </c>
      <c r="C9" s="1">
        <v>4.35</v>
      </c>
      <c r="D9" s="1">
        <v>4.75</v>
      </c>
      <c r="E9" s="1">
        <v>5.06</v>
      </c>
      <c r="F9" s="1">
        <v>5.25</v>
      </c>
      <c r="G9" s="4">
        <f t="shared" si="1"/>
        <v>24.74</v>
      </c>
    </row>
    <row r="10">
      <c r="A10" s="3">
        <v>45292.0</v>
      </c>
      <c r="B10" s="1">
        <v>5.33</v>
      </c>
      <c r="C10" s="1">
        <v>4.35</v>
      </c>
      <c r="D10" s="1">
        <v>4.75</v>
      </c>
      <c r="E10" s="1">
        <v>5.07</v>
      </c>
      <c r="F10" s="1">
        <v>5.25</v>
      </c>
      <c r="G10" s="4">
        <f t="shared" si="1"/>
        <v>24.75</v>
      </c>
    </row>
    <row r="11">
      <c r="A11" s="3">
        <v>45323.0</v>
      </c>
      <c r="B11" s="1">
        <v>5.33</v>
      </c>
      <c r="C11" s="1">
        <v>4.35</v>
      </c>
      <c r="D11" s="1">
        <v>4.75</v>
      </c>
      <c r="E11" s="1">
        <v>5.01</v>
      </c>
      <c r="F11" s="1">
        <v>5.25</v>
      </c>
      <c r="G11" s="4">
        <f t="shared" si="1"/>
        <v>24.69</v>
      </c>
    </row>
    <row r="12">
      <c r="A12" s="3">
        <v>45352.0</v>
      </c>
      <c r="B12" s="1">
        <v>5.33</v>
      </c>
      <c r="C12" s="1">
        <v>4.35</v>
      </c>
      <c r="D12" s="1">
        <v>4.75</v>
      </c>
      <c r="E12" s="1">
        <v>5.05</v>
      </c>
      <c r="F12" s="1">
        <v>5.25</v>
      </c>
      <c r="G12" s="4">
        <f t="shared" si="1"/>
        <v>24.73</v>
      </c>
    </row>
    <row r="13">
      <c r="A13" s="3">
        <v>45383.0</v>
      </c>
      <c r="B13" s="1">
        <v>5.33</v>
      </c>
      <c r="C13" s="1">
        <v>4.35</v>
      </c>
      <c r="D13" s="1">
        <v>4.75</v>
      </c>
      <c r="E13" s="1">
        <v>5.01</v>
      </c>
      <c r="F13" s="1">
        <v>5.25</v>
      </c>
      <c r="G13" s="4">
        <f t="shared" si="1"/>
        <v>24.69</v>
      </c>
    </row>
    <row r="33">
      <c r="J33" s="5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  <col customWidth="1" min="3" max="3" width="26.13"/>
    <col customWidth="1" min="4" max="4" width="25.75"/>
    <col customWidth="1" min="5" max="5" width="19.75"/>
    <col customWidth="1" min="6" max="6" width="15.38"/>
  </cols>
  <sheetData>
    <row r="1">
      <c r="A1" s="7" t="s">
        <v>9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</row>
    <row r="2">
      <c r="A2" s="8" t="s">
        <v>15</v>
      </c>
      <c r="B2" s="1" t="s">
        <v>16</v>
      </c>
      <c r="C2" s="9">
        <v>0.035</v>
      </c>
      <c r="D2" s="10">
        <v>0.0525</v>
      </c>
      <c r="E2" s="11">
        <f t="shared" ref="E2:E6" si="1">D2-0.5%</f>
        <v>0.0475</v>
      </c>
      <c r="F2" s="11">
        <f t="shared" ref="F2:F6" si="2">C2-E2</f>
        <v>-0.0125</v>
      </c>
    </row>
    <row r="3">
      <c r="A3" s="8" t="s">
        <v>17</v>
      </c>
      <c r="B3" s="1" t="s">
        <v>18</v>
      </c>
      <c r="C3" s="12">
        <v>0.04</v>
      </c>
      <c r="D3" s="10">
        <v>0.0538</v>
      </c>
      <c r="E3" s="11">
        <f t="shared" si="1"/>
        <v>0.0488</v>
      </c>
      <c r="F3" s="13">
        <f t="shared" si="2"/>
        <v>-0.0088</v>
      </c>
    </row>
    <row r="4">
      <c r="A4" s="8" t="s">
        <v>19</v>
      </c>
      <c r="B4" s="1" t="s">
        <v>20</v>
      </c>
      <c r="C4" s="9">
        <v>0.035</v>
      </c>
      <c r="D4" s="10">
        <v>0.0435</v>
      </c>
      <c r="E4" s="11">
        <f t="shared" si="1"/>
        <v>0.0385</v>
      </c>
      <c r="F4" s="11">
        <f t="shared" si="2"/>
        <v>-0.0035</v>
      </c>
      <c r="H4" s="5" t="s">
        <v>21</v>
      </c>
    </row>
    <row r="5">
      <c r="A5" s="8" t="s">
        <v>22</v>
      </c>
      <c r="B5" s="1" t="s">
        <v>23</v>
      </c>
      <c r="C5" s="9">
        <v>0.045</v>
      </c>
      <c r="D5" s="14">
        <v>0.05</v>
      </c>
      <c r="E5" s="11">
        <f t="shared" si="1"/>
        <v>0.045</v>
      </c>
      <c r="F5" s="11">
        <f t="shared" si="2"/>
        <v>0</v>
      </c>
    </row>
    <row r="6">
      <c r="A6" s="8" t="s">
        <v>24</v>
      </c>
      <c r="B6" s="1" t="s">
        <v>25</v>
      </c>
      <c r="C6" s="9">
        <v>0.045</v>
      </c>
      <c r="D6" s="10">
        <v>0.045</v>
      </c>
      <c r="E6" s="11">
        <f t="shared" si="1"/>
        <v>0.04</v>
      </c>
      <c r="F6" s="11">
        <f t="shared" si="2"/>
        <v>0.005</v>
      </c>
    </row>
    <row r="7">
      <c r="A7" s="15"/>
    </row>
  </sheetData>
  <drawing r:id="rId1"/>
</worksheet>
</file>