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" i="1" l="1"/>
  <c r="H6" i="1" s="1"/>
  <c r="I6" i="1" s="1"/>
  <c r="D6" i="1"/>
  <c r="C6" i="1"/>
  <c r="E6" i="1" l="1"/>
  <c r="F6" i="1" l="1"/>
</calcChain>
</file>

<file path=xl/sharedStrings.xml><?xml version="1.0" encoding="utf-8"?>
<sst xmlns="http://schemas.openxmlformats.org/spreadsheetml/2006/main" count="14" uniqueCount="14">
  <si>
    <t>الكمية / طن</t>
  </si>
  <si>
    <t xml:space="preserve">سعر الطن $ </t>
  </si>
  <si>
    <t>تكلفة الشحن $</t>
  </si>
  <si>
    <t>دولار مقابل جنيه مصري</t>
  </si>
  <si>
    <t>الإجمالي واصل المعبر</t>
  </si>
  <si>
    <t>تكلفة الشحن جنيه مصري</t>
  </si>
  <si>
    <t>هامش الربح %</t>
  </si>
  <si>
    <t xml:space="preserve">هامش الربح </t>
  </si>
  <si>
    <t>المعطيات</t>
  </si>
  <si>
    <t xml:space="preserve">الإجمالي </t>
  </si>
  <si>
    <t>تكلفة الوحدة</t>
  </si>
  <si>
    <t xml:space="preserve"> سعر البيع وحدة</t>
  </si>
  <si>
    <t>إجمالي سعر بيع الكمية</t>
  </si>
  <si>
    <t>دراسة جدوى تصدير ( سماد يوريا ) واصل معبر أرقين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</si>
</sst>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43" fontId="2" fillId="2" borderId="0" xfId="1" applyFont="1" applyFill="1" applyAlignment="1">
      <alignment vertical="center"/>
    </xf>
    <xf numFmtId="0" fontId="0" fillId="2" borderId="2" xfId="0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rightToLeft="1" tabSelected="1" workbookViewId="0">
      <selection sqref="A1:I8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0.5703125" bestFit="1" customWidth="1"/>
    <col min="4" max="4" width="12.140625" bestFit="1" customWidth="1"/>
    <col min="5" max="5" width="16.5703125" bestFit="1" customWidth="1"/>
    <col min="6" max="6" width="10.5703125" bestFit="1" customWidth="1"/>
    <col min="7" max="7" width="10.42578125" bestFit="1" customWidth="1"/>
    <col min="8" max="8" width="14.42578125" bestFit="1" customWidth="1"/>
    <col min="9" max="9" width="18.5703125" bestFit="1" customWidth="1"/>
  </cols>
  <sheetData>
    <row r="1" spans="1:9" s="1" customFormat="1" ht="20.25" customHeight="1" x14ac:dyDescent="0.25">
      <c r="A1" s="10" t="s">
        <v>13</v>
      </c>
      <c r="B1" s="10"/>
      <c r="C1" s="10"/>
      <c r="D1" s="10"/>
      <c r="E1" s="10"/>
      <c r="F1" s="10"/>
      <c r="G1" s="4" t="s">
        <v>8</v>
      </c>
      <c r="H1" s="4"/>
      <c r="I1" s="5"/>
    </row>
    <row r="2" spans="1:9" s="1" customFormat="1" ht="20.25" customHeight="1" x14ac:dyDescent="0.25">
      <c r="A2" s="10"/>
      <c r="B2" s="10"/>
      <c r="C2" s="10"/>
      <c r="D2" s="10"/>
      <c r="E2" s="10"/>
      <c r="F2" s="10"/>
      <c r="G2" s="6" t="s">
        <v>3</v>
      </c>
      <c r="H2" s="6"/>
      <c r="I2" s="7">
        <v>38</v>
      </c>
    </row>
    <row r="3" spans="1:9" s="1" customFormat="1" ht="20.25" customHeight="1" x14ac:dyDescent="0.25">
      <c r="A3" s="10"/>
      <c r="B3" s="10"/>
      <c r="C3" s="10"/>
      <c r="D3" s="10"/>
      <c r="E3" s="10"/>
      <c r="F3" s="10"/>
      <c r="G3" s="6" t="s">
        <v>5</v>
      </c>
      <c r="H3" s="6"/>
      <c r="I3" s="7">
        <v>130000</v>
      </c>
    </row>
    <row r="4" spans="1:9" s="1" customFormat="1" ht="20.25" customHeight="1" x14ac:dyDescent="0.25">
      <c r="A4" s="11"/>
      <c r="B4" s="11"/>
      <c r="C4" s="11"/>
      <c r="D4" s="11"/>
      <c r="E4" s="11"/>
      <c r="F4" s="11"/>
      <c r="G4" s="8" t="s">
        <v>6</v>
      </c>
      <c r="H4" s="8"/>
      <c r="I4" s="9">
        <v>30</v>
      </c>
    </row>
    <row r="5" spans="1:9" s="3" customFormat="1" ht="33.75" customHeight="1" x14ac:dyDescent="0.25">
      <c r="A5" s="15" t="s">
        <v>0</v>
      </c>
      <c r="B5" s="15" t="s">
        <v>1</v>
      </c>
      <c r="C5" s="15" t="s">
        <v>9</v>
      </c>
      <c r="D5" s="15" t="s">
        <v>2</v>
      </c>
      <c r="E5" s="15" t="s">
        <v>4</v>
      </c>
      <c r="F5" s="15" t="s">
        <v>10</v>
      </c>
      <c r="G5" s="15" t="s">
        <v>7</v>
      </c>
      <c r="H5" s="15" t="s">
        <v>11</v>
      </c>
      <c r="I5" s="15" t="s">
        <v>12</v>
      </c>
    </row>
    <row r="6" spans="1:9" s="3" customFormat="1" ht="18.75" customHeight="1" x14ac:dyDescent="0.25">
      <c r="A6" s="12">
        <v>50</v>
      </c>
      <c r="B6" s="13">
        <v>490</v>
      </c>
      <c r="C6" s="13">
        <f>B6*A6</f>
        <v>24500</v>
      </c>
      <c r="D6" s="13">
        <f>I3/I2</f>
        <v>3421.0526315789475</v>
      </c>
      <c r="E6" s="13">
        <f>D6+C6</f>
        <v>27921.052631578947</v>
      </c>
      <c r="F6" s="13">
        <f>E6/A6</f>
        <v>558.42105263157896</v>
      </c>
      <c r="G6" s="13">
        <f>F6*$I$4/100</f>
        <v>167.5263157894737</v>
      </c>
      <c r="H6" s="14">
        <f>F6+G6</f>
        <v>725.94736842105272</v>
      </c>
      <c r="I6" s="14">
        <f>H6*A6</f>
        <v>36297.368421052633</v>
      </c>
    </row>
    <row r="7" spans="1:9" ht="18.75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8.75" customHeight="1" x14ac:dyDescent="0.25">
      <c r="A8" s="2"/>
      <c r="B8" s="2"/>
      <c r="C8" s="2"/>
      <c r="D8" s="2"/>
      <c r="E8" s="2"/>
      <c r="F8" s="2"/>
      <c r="G8" s="2"/>
      <c r="H8" s="2"/>
      <c r="I8" s="2"/>
    </row>
  </sheetData>
  <mergeCells count="5">
    <mergeCell ref="G1:H1"/>
    <mergeCell ref="G2:H2"/>
    <mergeCell ref="G3:H3"/>
    <mergeCell ref="G4:H4"/>
    <mergeCell ref="A1:F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2023-08-17T08:23:10Z</dcterms:modified>
</cp:coreProperties>
</file>