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l Investments" sheetId="1" r:id="rId4"/>
    <sheet state="visible" name="Intel Investments(with values)" sheetId="2" r:id="rId5"/>
    <sheet state="visible" name="Nvidia Investments" sheetId="3" r:id="rId6"/>
    <sheet state="visible" name="Nvidia with values" sheetId="4" r:id="rId7"/>
    <sheet state="visible" name="AMD Investments" sheetId="5" r:id="rId8"/>
    <sheet state="visible" name="AMD with values" sheetId="6" r:id="rId9"/>
  </sheets>
  <definedNames>
    <definedName hidden="1" localSheetId="0" name="_xlnm._FilterDatabase">'Intel Investments'!$D$1:$D$1000</definedName>
    <definedName hidden="1" localSheetId="2" name="_xlnm._FilterDatabase">'Nvidia Investments'!$D$1:$D$1000</definedName>
    <definedName hidden="1" localSheetId="4" name="_xlnm._FilterDatabase">'AMD Investments'!$D$1:$D$999</definedName>
  </definedNames>
  <calcPr/>
</workbook>
</file>

<file path=xl/sharedStrings.xml><?xml version="1.0" encoding="utf-8"?>
<sst xmlns="http://schemas.openxmlformats.org/spreadsheetml/2006/main" count="3687" uniqueCount="882">
  <si>
    <t>Company Name</t>
  </si>
  <si>
    <t>Deal Date</t>
  </si>
  <si>
    <t>Deal Type</t>
  </si>
  <si>
    <t>Deal Size</t>
  </si>
  <si>
    <t>Co-Investors</t>
  </si>
  <si>
    <t>Company Stage</t>
  </si>
  <si>
    <t>Industry</t>
  </si>
  <si>
    <t>Lead Partner</t>
  </si>
  <si>
    <t>Comba Telecom Systems Holdings</t>
  </si>
  <si>
    <t>PIPE</t>
  </si>
  <si>
    <t>$47.51M</t>
  </si>
  <si>
    <t>Generating Revenue/Not Profitable</t>
  </si>
  <si>
    <t>Broadcasting, Radio and Television</t>
  </si>
  <si>
    <t>DS Techno</t>
  </si>
  <si>
    <t>Later Stage VC (Series D)</t>
  </si>
  <si>
    <t>Generating Revenue</t>
  </si>
  <si>
    <t>Application Specific Semiconductors</t>
  </si>
  <si>
    <t>Luxshare Precision</t>
  </si>
  <si>
    <t>Profitable</t>
  </si>
  <si>
    <t>Electrical Equipment</t>
  </si>
  <si>
    <t>Maplewell Energy</t>
  </si>
  <si>
    <t>Accelerator/Incubator</t>
  </si>
  <si>
    <t>Energy Infrastructure</t>
  </si>
  <si>
    <r>
      <rPr>
        <rFont val="PitchBookFont, Helvetica, Arial, sans-serif"/>
        <color rgb="FF1155CC"/>
        <sz val="9.0"/>
        <u/>
      </rPr>
      <t>Eugenie Wirz MD</t>
    </r>
  </si>
  <si>
    <t>InAccel</t>
  </si>
  <si>
    <t>Merger/Acquisition</t>
  </si>
  <si>
    <t>Business/Productivity Software</t>
  </si>
  <si>
    <t>Silicon Mobility</t>
  </si>
  <si>
    <r>
      <rPr>
        <rFont val="PitchBookFont, Helvetica, Arial, sans-serif"/>
        <color rgb="FF1155CC"/>
        <sz val="9.0"/>
        <u/>
      </rPr>
      <t>Patrick Gelsinger</t>
    </r>
  </si>
  <si>
    <t>Articul8 AI</t>
  </si>
  <si>
    <t>Early Stage VC (Series A)</t>
  </si>
  <si>
    <t>$40.00M</t>
  </si>
  <si>
    <t>Aleph Alpha</t>
  </si>
  <si>
    <t>Early Stage VC (Series B)</t>
  </si>
  <si>
    <t>$486.19M</t>
  </si>
  <si>
    <t>Stability AI</t>
  </si>
  <si>
    <t>Early Stage VC</t>
  </si>
  <si>
    <t>$86.00M</t>
  </si>
  <si>
    <t>Rogue Valley Microdevices</t>
  </si>
  <si>
    <t>Grant</t>
  </si>
  <si>
    <t>$0.25M</t>
  </si>
  <si>
    <t>ARM</t>
  </si>
  <si>
    <t>Secondary Transaction - Private</t>
  </si>
  <si>
    <r>
      <rPr>
        <rFont val="PitchBookFont, Helvetica, Arial, sans-serif"/>
        <color rgb="FF1155CC"/>
        <sz val="9.0"/>
        <u/>
      </rPr>
      <t>Patrick Gelsinger</t>
    </r>
  </si>
  <si>
    <t>Hugging Face</t>
  </si>
  <si>
    <t>$235.00M</t>
  </si>
  <si>
    <t>FogHorn</t>
  </si>
  <si>
    <t>Mavenir Systems</t>
  </si>
  <si>
    <t>PE Growth/Expansion</t>
  </si>
  <si>
    <t>$100.00M</t>
  </si>
  <si>
    <t>Communication Software</t>
  </si>
  <si>
    <t>Kadence</t>
  </si>
  <si>
    <t>Seed Round</t>
  </si>
  <si>
    <t>$10.12M</t>
  </si>
  <si>
    <t>Internet Software</t>
  </si>
  <si>
    <t>Arizona Chip Factories (Brookfield Infrastructure Partners / Intel)</t>
  </si>
  <si>
    <t>Joint Venture</t>
  </si>
  <si>
    <t>$30.00B</t>
  </si>
  <si>
    <t>Production (Semiconductors)</t>
  </si>
  <si>
    <r>
      <rPr>
        <rFont val="PitchBookFont, Helvetica, Arial, sans-serif"/>
        <color rgb="FF1155CC"/>
        <sz val="9.0"/>
        <u/>
      </rPr>
      <t>David Zinsner</t>
    </r>
  </si>
  <si>
    <t>Codeplay</t>
  </si>
  <si>
    <t>$59.72M</t>
  </si>
  <si>
    <t>Software Development Applications</t>
  </si>
  <si>
    <r>
      <rPr>
        <rFont val="PitchBookFont, Helvetica, Arial, sans-serif"/>
        <color rgb="FF1155CC"/>
        <sz val="9.0"/>
        <u/>
      </rPr>
      <t>Patrick Gelsinger</t>
    </r>
  </si>
  <si>
    <t>Amantya Technologies</t>
  </si>
  <si>
    <t>IT Consulting and Outsourcing</t>
  </si>
  <si>
    <t>intel Granulate</t>
  </si>
  <si>
    <t>$650.00M</t>
  </si>
  <si>
    <t>Siru Innovations</t>
  </si>
  <si>
    <t>Computers, Parts and Peripherals</t>
  </si>
  <si>
    <r>
      <rPr>
        <rFont val="PitchBookFont, Helvetica, Arial, sans-serif"/>
        <color rgb="FF1155CC"/>
        <sz val="9.0"/>
        <u/>
      </rPr>
      <t>Balaji Kanigicherla</t>
    </r>
  </si>
  <si>
    <t>LivNSense</t>
  </si>
  <si>
    <t>Ananki</t>
  </si>
  <si>
    <t>Telecommunications Service Providers</t>
  </si>
  <si>
    <r>
      <rPr>
        <rFont val="PitchBookFont, Helvetica, Arial, sans-serif"/>
        <color rgb="FF1155CC"/>
        <sz val="9.0"/>
        <u/>
      </rPr>
      <t>Nick McKeown</t>
    </r>
  </si>
  <si>
    <t>Linutronix</t>
  </si>
  <si>
    <r>
      <rPr>
        <rFont val="PitchBookFont, Helvetica, Arial, sans-serif"/>
        <color rgb="FF1155CC"/>
        <sz val="9.0"/>
        <u/>
      </rPr>
      <t>Mark Skarpness</t>
    </r>
  </si>
  <si>
    <t>Ismc Analog FAB</t>
  </si>
  <si>
    <t>Optoscribe</t>
  </si>
  <si>
    <t>Senseforth.ai</t>
  </si>
  <si>
    <t>Screenovate</t>
  </si>
  <si>
    <r>
      <rPr>
        <rFont val="PitchBookFont, Helvetica, Arial, sans-serif"/>
        <color rgb="FF1155CC"/>
        <sz val="9.0"/>
        <u/>
      </rPr>
      <t>James Johnson</t>
    </r>
  </si>
  <si>
    <t>RemoteMyApp</t>
  </si>
  <si>
    <t>Entertainment Software</t>
  </si>
  <si>
    <t>AustinGIS</t>
  </si>
  <si>
    <t>$6.00M</t>
  </si>
  <si>
    <t>Restoration of 60ha Of Blanket Bog in WMNP (National Parks and Wildlife Service / Intel)</t>
  </si>
  <si>
    <t>Environmental Services (B2B)</t>
  </si>
  <si>
    <r>
      <rPr>
        <rFont val="PitchBookFont, Helvetica, Arial, sans-serif"/>
        <color rgb="FF1155CC"/>
        <sz val="9.0"/>
        <u/>
      </rPr>
      <t>Eamonn Sinnott</t>
    </r>
  </si>
  <si>
    <t>Swarm Networks</t>
  </si>
  <si>
    <t>Database Software</t>
  </si>
  <si>
    <t>Intel Tiber AI Studio</t>
  </si>
  <si>
    <t>Restart</t>
  </si>
  <si>
    <t>SigOpt</t>
  </si>
  <si>
    <r>
      <rPr>
        <rFont val="PitchBookFont, Helvetica, Arial, sans-serif"/>
        <color rgb="FF1155CC"/>
        <sz val="9.0"/>
        <u/>
      </rPr>
      <t>Raja Koduri</t>
    </r>
  </si>
  <si>
    <t>Rivet Networks</t>
  </si>
  <si>
    <r>
      <rPr>
        <rFont val="PitchBookFont, Helvetica, Arial, sans-serif"/>
        <color rgb="FF1155CC"/>
        <sz val="9.0"/>
        <u/>
      </rPr>
      <t>Christopher Walker</t>
    </r>
  </si>
  <si>
    <t>Moovit App Global</t>
  </si>
  <si>
    <t>$915.00M</t>
  </si>
  <si>
    <r>
      <rPr>
        <rFont val="PitchBookFont, Helvetica, Arial, sans-serif"/>
        <color rgb="FF1155CC"/>
        <sz val="9.0"/>
        <u/>
      </rPr>
      <t>Robert Swan</t>
    </r>
  </si>
  <si>
    <t>Intel (NAND Memory Manufacturing Facility in Dalian, China)</t>
  </si>
  <si>
    <t>Corporate Asset Purchase</t>
  </si>
  <si>
    <t>Buildings and Property</t>
  </si>
  <si>
    <t>SimYog</t>
  </si>
  <si>
    <t>Electronic Equipment and Instruments</t>
  </si>
  <si>
    <t>Habana Labs</t>
  </si>
  <si>
    <t>$1.70B</t>
  </si>
  <si>
    <t>General Purpose Semiconductors</t>
  </si>
  <si>
    <t>Smart Edge</t>
  </si>
  <si>
    <t>$27.00M</t>
  </si>
  <si>
    <r>
      <rPr>
        <rFont val="PitchBookFont, Helvetica, Arial, sans-serif"/>
        <color rgb="FF1155CC"/>
        <sz val="9.0"/>
        <u/>
      </rPr>
      <t>Daniel Rodriguez</t>
    </r>
  </si>
  <si>
    <t>Barefoot Networks</t>
  </si>
  <si>
    <t>Connectivity Products</t>
  </si>
  <si>
    <t>Omnitek</t>
  </si>
  <si>
    <r>
      <rPr>
        <rFont val="PitchBookFont, Helvetica, Arial, sans-serif"/>
        <color rgb="FF1155CC"/>
        <sz val="9.0"/>
        <u/>
      </rPr>
      <t>Daniel McNamara</t>
    </r>
  </si>
  <si>
    <t>Encinitas Laboratories</t>
  </si>
  <si>
    <t>Konga</t>
  </si>
  <si>
    <t>Internet Retail</t>
  </si>
  <si>
    <t>Ineda Systems</t>
  </si>
  <si>
    <t>NetSpeed Systems</t>
  </si>
  <si>
    <r>
      <rPr>
        <rFont val="PitchBookFont, Helvetica, Arial, sans-serif"/>
        <color rgb="FF1155CC"/>
        <sz val="9.0"/>
        <u/>
      </rPr>
      <t>Jim Keller</t>
    </r>
  </si>
  <si>
    <t>Vertex.AI</t>
  </si>
  <si>
    <t>eASIC</t>
  </si>
  <si>
    <r>
      <rPr>
        <rFont val="PitchBookFont, Helvetica, Arial, sans-serif"/>
        <color rgb="FF1155CC"/>
        <sz val="9.0"/>
        <u/>
      </rPr>
      <t>Daniel McNamara</t>
    </r>
  </si>
  <si>
    <t>HiNounou</t>
  </si>
  <si>
    <t>Other Healthcare Technology Systems</t>
  </si>
  <si>
    <t>MCity</t>
  </si>
  <si>
    <t>Corporate</t>
  </si>
  <si>
    <t>$11.00M</t>
  </si>
  <si>
    <t>Road</t>
  </si>
  <si>
    <t>Mobileye</t>
  </si>
  <si>
    <t>$14.90B</t>
  </si>
  <si>
    <r>
      <rPr>
        <rFont val="PitchBookFont, Helvetica, Arial, sans-serif"/>
        <color rgb="FF1155CC"/>
        <sz val="9.0"/>
        <u/>
      </rPr>
      <t>Brian Krzanich</t>
    </r>
  </si>
  <si>
    <t>HERE Technologies</t>
  </si>
  <si>
    <r>
      <rPr>
        <rFont val="PitchBookFont, Helvetica, Arial, sans-serif"/>
        <color rgb="FF1155CC"/>
        <sz val="9.0"/>
        <u/>
      </rPr>
      <t>Brian Krzanich</t>
    </r>
  </si>
  <si>
    <t>COSY (Business/Productivity Software)</t>
  </si>
  <si>
    <t>$2.33M</t>
  </si>
  <si>
    <t>Bitcasa</t>
  </si>
  <si>
    <t>Systems and Information Management</t>
  </si>
  <si>
    <t>Lemoptix</t>
  </si>
  <si>
    <t>Other Commercial Products</t>
  </si>
  <si>
    <t>Voke VR</t>
  </si>
  <si>
    <t>$12.50M</t>
  </si>
  <si>
    <t>MAVinci</t>
  </si>
  <si>
    <t>Other Hardware</t>
  </si>
  <si>
    <t>Soft Machines</t>
  </si>
  <si>
    <t>$300.00M</t>
  </si>
  <si>
    <t>Other Semiconductors</t>
  </si>
  <si>
    <t>Movidius</t>
  </si>
  <si>
    <t>$392.21M</t>
  </si>
  <si>
    <r>
      <rPr>
        <rFont val="PitchBookFont, Helvetica, Arial, sans-serif"/>
        <color rgb="FF1155CC"/>
        <sz val="9.0"/>
        <u/>
      </rPr>
      <t>Josh Walden</t>
    </r>
  </si>
  <si>
    <t>Nervana Systems</t>
  </si>
  <si>
    <t>$408.00M</t>
  </si>
  <si>
    <r>
      <rPr>
        <rFont val="PitchBookFont, Helvetica, Arial, sans-serif"/>
        <color rgb="FF1155CC"/>
        <sz val="9.0"/>
        <u/>
      </rPr>
      <t>Diane Bryant</t>
    </r>
  </si>
  <si>
    <t>Grush</t>
  </si>
  <si>
    <t>$1.00M</t>
  </si>
  <si>
    <t>Out of Business</t>
  </si>
  <si>
    <t>Other Consumer Durables</t>
  </si>
  <si>
    <t>ItSeez</t>
  </si>
  <si>
    <r>
      <rPr>
        <rFont val="PitchBookFont, Helvetica, Arial, sans-serif"/>
        <color rgb="FF1155CC"/>
        <sz val="9.0"/>
        <u/>
      </rPr>
      <t>Douglas Davis</t>
    </r>
  </si>
  <si>
    <t>PureCarbon (Recreational Goods)</t>
  </si>
  <si>
    <t>$0.10M</t>
  </si>
  <si>
    <t>Recreational Goods</t>
  </si>
  <si>
    <t>Yogitech</t>
  </si>
  <si>
    <r>
      <rPr>
        <rFont val="PitchBookFont, Helvetica, Arial, sans-serif"/>
        <color rgb="FF1155CC"/>
        <sz val="9.0"/>
        <u/>
      </rPr>
      <t>Kenneth Caviasca</t>
    </r>
  </si>
  <si>
    <t>IMS Nanofabrication</t>
  </si>
  <si>
    <t>Replay Technologies</t>
  </si>
  <si>
    <t>$180.00M</t>
  </si>
  <si>
    <t>Multimedia and Design Software</t>
  </si>
  <si>
    <r>
      <rPr>
        <rFont val="PitchBookFont, Helvetica, Arial, sans-serif"/>
        <color rgb="FF1155CC"/>
        <sz val="9.0"/>
        <u/>
      </rPr>
      <t>Brian Krzanich</t>
    </r>
  </si>
  <si>
    <t>Ascending Technologie</t>
  </si>
  <si>
    <r>
      <rPr>
        <rFont val="PitchBookFont, Helvetica, Arial, sans-serif"/>
        <color rgb="FF1155CC"/>
        <sz val="9.0"/>
        <u/>
      </rPr>
      <t>Brian Krzanich</t>
    </r>
  </si>
  <si>
    <t>Krishitantra</t>
  </si>
  <si>
    <t>Altera (General Purpose Semiconductors)</t>
  </si>
  <si>
    <t>$17.00B</t>
  </si>
  <si>
    <r>
      <rPr>
        <rFont val="PitchBookFont, Helvetica, Arial, sans-serif"/>
        <color rgb="FF1155CC"/>
        <sz val="9.0"/>
        <u/>
      </rPr>
      <t>Brian Krzanich</t>
    </r>
  </si>
  <si>
    <t>UBCard</t>
  </si>
  <si>
    <t>$5.00K</t>
  </si>
  <si>
    <t>Intel Saffron</t>
  </si>
  <si>
    <t>VIA Telecom ( CDMA baseband unit)</t>
  </si>
  <si>
    <t>Internet Service Providers</t>
  </si>
  <si>
    <t>RealityCap</t>
  </si>
  <si>
    <r>
      <rPr>
        <rFont val="PitchBookFont, Helvetica, Arial, sans-serif"/>
        <color rgb="FF1155CC"/>
        <sz val="9.0"/>
        <u/>
      </rPr>
      <t>Mary-Ellin Brooks</t>
    </r>
  </si>
  <si>
    <t>Docea Power</t>
  </si>
  <si>
    <t>Network Management Software</t>
  </si>
  <si>
    <r>
      <rPr>
        <rFont val="PitchBookFont, Helvetica, Arial, sans-serif"/>
        <color rgb="FF1155CC"/>
        <sz val="9.0"/>
        <u/>
      </rPr>
      <t>Stacy Smith</t>
    </r>
  </si>
  <si>
    <t>Recon Instruments</t>
  </si>
  <si>
    <t>$175.00M</t>
  </si>
  <si>
    <t>Wireless Communications Equipment</t>
  </si>
  <si>
    <t>Lantiq Deutschland</t>
  </si>
  <si>
    <t>$345.00M</t>
  </si>
  <si>
    <r>
      <rPr>
        <rFont val="PitchBookFont, Helvetica, Arial, sans-serif"/>
        <color rgb="FF1155CC"/>
        <sz val="9.0"/>
        <u/>
      </rPr>
      <t>Kirk Skaugen</t>
    </r>
  </si>
  <si>
    <t>Composyt Light Labs</t>
  </si>
  <si>
    <t>Accessories</t>
  </si>
  <si>
    <r>
      <rPr>
        <rFont val="PitchBookFont, Helvetica, Arial, sans-serif"/>
        <color rgb="FF1155CC"/>
        <sz val="9.0"/>
        <u/>
      </rPr>
      <t>Brian Krzanich</t>
    </r>
  </si>
  <si>
    <t>Tsinghua Unigroup</t>
  </si>
  <si>
    <t>$1.50B</t>
  </si>
  <si>
    <r>
      <rPr>
        <rFont val="PitchBookFont, Helvetica, Arial, sans-serif"/>
        <color rgb="FF1155CC"/>
        <sz val="9.0"/>
        <u/>
      </rPr>
      <t>Brian Krzanich</t>
    </r>
  </si>
  <si>
    <t>PasswordBox</t>
  </si>
  <si>
    <t>Startup</t>
  </si>
  <si>
    <t>LSI (Axxia Networking Business)</t>
  </si>
  <si>
    <t>Other Communications and Networking</t>
  </si>
  <si>
    <t>Nixie (Electronics)</t>
  </si>
  <si>
    <t>$0.50M</t>
  </si>
  <si>
    <t>Electronics (B2C)</t>
  </si>
  <si>
    <t>Open Bionics</t>
  </si>
  <si>
    <t>$0.20M</t>
  </si>
  <si>
    <t>Therapeutic Devices</t>
  </si>
  <si>
    <t>PowerWave Technologies (1,400 patents and patent applications)</t>
  </si>
  <si>
    <t>Inside Secure (NFC modem technology)</t>
  </si>
  <si>
    <t>$19.20M</t>
  </si>
  <si>
    <t>(Ginger Software) Personal Assistants Platform</t>
  </si>
  <si>
    <t>$30.00M</t>
  </si>
  <si>
    <t>Application Software</t>
  </si>
  <si>
    <t>Ginger Software (Educational Software)</t>
  </si>
  <si>
    <t>Educational Software</t>
  </si>
  <si>
    <t>Basis Science</t>
  </si>
  <si>
    <t>Monitoring Equipment</t>
  </si>
  <si>
    <r>
      <rPr>
        <rFont val="PitchBookFont, Helvetica, Arial, sans-serif"/>
        <color rgb="FF1155CC"/>
        <sz val="9.0"/>
        <u/>
      </rPr>
      <t>Michael Bell</t>
    </r>
  </si>
  <si>
    <t>Mindspeed Technologies (Wireless Infrastructure unit)</t>
  </si>
  <si>
    <t>Eye-D (Therapeutic Devices)</t>
  </si>
  <si>
    <t>HiCamp Systems</t>
  </si>
  <si>
    <t>Hacker League</t>
  </si>
  <si>
    <t>N-trig</t>
  </si>
  <si>
    <t>Later Stage VC</t>
  </si>
  <si>
    <t>$4.50M</t>
  </si>
  <si>
    <t>Kno</t>
  </si>
  <si>
    <r>
      <rPr>
        <rFont val="PitchBookFont, Helvetica, Arial, sans-serif"/>
        <color rgb="FF1155CC"/>
        <sz val="9.0"/>
        <u/>
      </rPr>
      <t>John Galvin</t>
    </r>
  </si>
  <si>
    <t>Leidos (Omnifluent Human Language Technology)</t>
  </si>
  <si>
    <r>
      <rPr>
        <rFont val="PitchBookFont, Helvetica, Arial, sans-serif"/>
        <color rgb="FF1155CC"/>
        <sz val="9.0"/>
        <u/>
      </rPr>
      <t>Mohammad Shihadah</t>
    </r>
  </si>
  <si>
    <t>Sensory Networks</t>
  </si>
  <si>
    <t>$20.00M</t>
  </si>
  <si>
    <t>Indisys</t>
  </si>
  <si>
    <t>$26.00M</t>
  </si>
  <si>
    <t>Product Development</t>
  </si>
  <si>
    <t>Consulting Services (B2B)</t>
  </si>
  <si>
    <t>tremeinsights</t>
  </si>
  <si>
    <r>
      <rPr>
        <rFont val="PitchBookFont, Helvetica, Arial, sans-serif"/>
        <color rgb="FF1155CC"/>
        <sz val="9.0"/>
        <u/>
      </rPr>
      <t>Mary-Ellin Brooks</t>
    </r>
  </si>
  <si>
    <t>Omek Interactive</t>
  </si>
  <si>
    <t>$50.00M</t>
  </si>
  <si>
    <t>Fujitsu Semiconductor Wireless Products</t>
  </si>
  <si>
    <t>Excalibur</t>
  </si>
  <si>
    <t>$0.01M</t>
  </si>
  <si>
    <t>ST-Ericsson (GPS Business)</t>
  </si>
  <si>
    <r>
      <rPr>
        <rFont val="PitchBookFont, Helvetica, Arial, sans-serif"/>
        <color rgb="FF1155CC"/>
        <sz val="9.0"/>
        <u/>
      </rPr>
      <t>Nick Jacobs</t>
    </r>
  </si>
  <si>
    <t>Aepona</t>
  </si>
  <si>
    <t>$115.00M</t>
  </si>
  <si>
    <t>Mashery</t>
  </si>
  <si>
    <t>AppMobi (HTML5 development tools)</t>
  </si>
  <si>
    <t>ProFUSION Sistemas e Soluções</t>
  </si>
  <si>
    <r>
      <rPr>
        <rFont val="PitchBookFont, Helvetica, Arial, sans-serif"/>
        <color rgb="FF1155CC"/>
        <sz val="9.0"/>
        <u/>
      </rPr>
      <t>Imad Sousou</t>
    </r>
  </si>
  <si>
    <t>NEVEX Virtual Technologies</t>
  </si>
  <si>
    <t>Whamcloud</t>
  </si>
  <si>
    <t>Storage (IT)</t>
  </si>
  <si>
    <t>IDesia Biometrics</t>
  </si>
  <si>
    <t>TYZX</t>
  </si>
  <si>
    <t>InterDigital (Wireless Patents And Patent Applications)</t>
  </si>
  <si>
    <t>$375.00M</t>
  </si>
  <si>
    <r>
      <rPr>
        <rFont val="PitchBookFont, Helvetica, Arial, sans-serif"/>
        <color rgb="FF1155CC"/>
        <sz val="9.0"/>
        <u/>
      </rPr>
      <t>Doug Melamed JD</t>
    </r>
  </si>
  <si>
    <t>Archetype Solutions</t>
  </si>
  <si>
    <t>Media and Information Services (B2B)</t>
  </si>
  <si>
    <t>Cray (Interconnect Technology Business)</t>
  </si>
  <si>
    <t>$140.00M</t>
  </si>
  <si>
    <r>
      <rPr>
        <rFont val="PitchBookFont, Helvetica, Arial, sans-serif"/>
        <color rgb="FF1155CC"/>
        <sz val="9.0"/>
        <u/>
      </rPr>
      <t>Diane Bryant</t>
    </r>
  </si>
  <si>
    <t>Olaworks</t>
  </si>
  <si>
    <t>$31.00M</t>
  </si>
  <si>
    <t>Avtrex</t>
  </si>
  <si>
    <t>QLogic (InfiniBand Business)</t>
  </si>
  <si>
    <t>$125.00M</t>
  </si>
  <si>
    <r>
      <rPr>
        <rFont val="PitchBookFont, Helvetica, Arial, sans-serif"/>
        <color rgb="FF1155CC"/>
        <sz val="9.0"/>
        <u/>
      </rPr>
      <t>Mary-Ellin Brooks</t>
    </r>
  </si>
  <si>
    <t>Molex (Danish activities)</t>
  </si>
  <si>
    <t>V Semiconductor</t>
  </si>
  <si>
    <t>Nitrosecurity</t>
  </si>
  <si>
    <t>InVision Biometric</t>
  </si>
  <si>
    <t>Telmap</t>
  </si>
  <si>
    <r>
      <rPr>
        <rFont val="PitchBookFont, Helvetica, Arial, sans-serif"/>
        <color rgb="FF1155CC"/>
        <sz val="9.0"/>
        <u/>
      </rPr>
      <t>Peter Riddle</t>
    </r>
  </si>
  <si>
    <t>CoFluent Design</t>
  </si>
  <si>
    <t>Fulcrum Microsystems</t>
  </si>
  <si>
    <t>INRIX</t>
  </si>
  <si>
    <t>$37.00M</t>
  </si>
  <si>
    <t>SiPort</t>
  </si>
  <si>
    <t>SySDSoft</t>
  </si>
  <si>
    <r>
      <rPr>
        <rFont val="PitchBookFont, Helvetica, Arial, sans-serif"/>
        <color rgb="FF1155CC"/>
        <sz val="9.0"/>
        <u/>
      </rPr>
      <t>Arvind Sodhani</t>
    </r>
  </si>
  <si>
    <t>Silicon Hive</t>
  </si>
  <si>
    <t>Infineon Technologies (Wireless Solutions Business)</t>
  </si>
  <si>
    <t>$1.40B</t>
  </si>
  <si>
    <r>
      <rPr>
        <rFont val="PitchBookFont, Helvetica, Arial, sans-serif"/>
        <color rgb="FF1155CC"/>
        <sz val="9.0"/>
        <u/>
      </rPr>
      <t>Paul Otellini</t>
    </r>
  </si>
  <si>
    <t>Nordic Edge</t>
  </si>
  <si>
    <t>$36.84M</t>
  </si>
  <si>
    <t>Vertical Market Software</t>
  </si>
  <si>
    <t>Care Innovations</t>
  </si>
  <si>
    <t>Managed Care</t>
  </si>
  <si>
    <r>
      <rPr>
        <rFont val="PitchBookFont, Helvetica, Arial, sans-serif"/>
        <color rgb="FF1155CC"/>
        <sz val="9.0"/>
        <u/>
      </rPr>
      <t>Paul Otellini</t>
    </r>
  </si>
  <si>
    <t>CognoVision Solutions</t>
  </si>
  <si>
    <t>$17.00M</t>
  </si>
  <si>
    <r>
      <rPr>
        <rFont val="PitchBookFont, Helvetica, Arial, sans-serif"/>
        <color rgb="FF1155CC"/>
        <sz val="9.0"/>
        <u/>
      </rPr>
      <t>Mary-Ellin Brooks</t>
    </r>
  </si>
  <si>
    <t>OpenBuildings</t>
  </si>
  <si>
    <t>$0.02M</t>
  </si>
  <si>
    <t>Neocleus</t>
  </si>
  <si>
    <t>Texas Instruments (cable modem product line)</t>
  </si>
  <si>
    <t>Fiberoptic Equipment</t>
  </si>
  <si>
    <r>
      <rPr>
        <rFont val="PitchBookFont, Helvetica, Arial, sans-serif"/>
        <color rgb="FF1155CC"/>
        <sz val="9.0"/>
        <u/>
      </rPr>
      <t>Robert Ferreira</t>
    </r>
  </si>
  <si>
    <t>McAfee</t>
  </si>
  <si>
    <t>$7.68B</t>
  </si>
  <si>
    <t>Comsys Communication &amp; Signal Processing</t>
  </si>
  <si>
    <t>Virtutech</t>
  </si>
  <si>
    <t>Revo</t>
  </si>
  <si>
    <t>RapidMind</t>
  </si>
  <si>
    <t>Cilk Arts</t>
  </si>
  <si>
    <t>Wind River</t>
  </si>
  <si>
    <t>$884.00M</t>
  </si>
  <si>
    <t>VCE</t>
  </si>
  <si>
    <t>Clear Wireless</t>
  </si>
  <si>
    <t>$3.20B</t>
  </si>
  <si>
    <t>Swiftfoot Graphics</t>
  </si>
  <si>
    <t>NetEffect</t>
  </si>
  <si>
    <t>$8.00M</t>
  </si>
  <si>
    <r>
      <rPr>
        <rFont val="PitchBookFont, Helvetica, Arial, sans-serif"/>
        <color rgb="FF1155CC"/>
        <sz val="9.0"/>
        <u/>
      </rPr>
      <t>Paul Otellini</t>
    </r>
  </si>
  <si>
    <t>OpenedHand</t>
  </si>
  <si>
    <t>Numonyx</t>
  </si>
  <si>
    <t>$700.00M</t>
  </si>
  <si>
    <t>Telekinesys Research</t>
  </si>
  <si>
    <t>$150.34M</t>
  </si>
  <si>
    <t>Conformative Systems</t>
  </si>
  <si>
    <t>IM Flash Singapore</t>
  </si>
  <si>
    <t>$1.20B</t>
  </si>
  <si>
    <t>IM Flash Technologies</t>
  </si>
  <si>
    <t>Game Trust</t>
  </si>
  <si>
    <t>$9.00M</t>
  </si>
  <si>
    <t>Sarvega</t>
  </si>
  <si>
    <t>Oplus Technologies</t>
  </si>
  <si>
    <t>Envara Entertainment Solutions</t>
  </si>
  <si>
    <t>Mobilian</t>
  </si>
  <si>
    <t>West Bay Semiconductor</t>
  </si>
  <si>
    <t>PRIMAXX</t>
  </si>
  <si>
    <t>Debt - General</t>
  </si>
  <si>
    <t>Fabric Networks</t>
  </si>
  <si>
    <t>Later Stage VC (Series C)</t>
  </si>
  <si>
    <t>$54.32M</t>
  </si>
  <si>
    <t>Bankruptcy: Liquidation</t>
  </si>
  <si>
    <t>Aurema</t>
  </si>
  <si>
    <t>Later Stage VC (Series B)</t>
  </si>
  <si>
    <t>$4.00M</t>
  </si>
  <si>
    <t>Iospan Wireless</t>
  </si>
  <si>
    <t>Sparkolor Corporation</t>
  </si>
  <si>
    <t>New Focus (Tunable Laser Business)</t>
  </si>
  <si>
    <t>Templex Technology</t>
  </si>
  <si>
    <t>Compaq (Alpha Chip Division)</t>
  </si>
  <si>
    <r>
      <rPr>
        <rFont val="PitchBookFont, Helvetica, Arial, sans-serif"/>
        <color rgb="FF1155CC"/>
        <sz val="9.0"/>
        <u/>
      </rPr>
      <t>Paul Otellini</t>
    </r>
  </si>
  <si>
    <t>$44.00M</t>
  </si>
  <si>
    <t>Cognet Microsystems</t>
  </si>
  <si>
    <t>LightLogic</t>
  </si>
  <si>
    <t>$400.00M</t>
  </si>
  <si>
    <t>NSerial</t>
  </si>
  <si>
    <t>$66.00M</t>
  </si>
  <si>
    <r>
      <rPr>
        <rFont val="PitchBookFont, Helvetica, Arial, sans-serif"/>
        <color rgb="FF1155CC"/>
        <sz val="9.0"/>
        <u/>
      </rPr>
      <t>Mike Ricci</t>
    </r>
  </si>
  <si>
    <t>VxTel</t>
  </si>
  <si>
    <t>$550.00M</t>
  </si>
  <si>
    <r>
      <rPr>
        <rFont val="PitchBookFont, Helvetica, Arial, sans-serif"/>
        <color rgb="FF1155CC"/>
        <sz val="9.0"/>
        <u/>
      </rPr>
      <t>Stacy Smith</t>
    </r>
  </si>
  <si>
    <t>ICP vortex Computersysteme</t>
  </si>
  <si>
    <r>
      <rPr>
        <rFont val="PitchBookFont, Helvetica, Arial, sans-serif"/>
        <color rgb="FF1155CC"/>
        <sz val="9.0"/>
        <u/>
      </rPr>
      <t>Wendy Vittori</t>
    </r>
  </si>
  <si>
    <t>Tekcorp Paradigms</t>
  </si>
  <si>
    <t>$748.00M</t>
  </si>
  <si>
    <r>
      <rPr>
        <rFont val="PitchBookFont, Helvetica, Arial, sans-serif"/>
        <color rgb="FF1155CC"/>
        <sz val="9.0"/>
        <u/>
      </rPr>
      <t>Mary-Ellin Brooks</t>
    </r>
  </si>
  <si>
    <t>CAD-UL Electronic Services</t>
  </si>
  <si>
    <t>Nuron (Other Information Technology)</t>
  </si>
  <si>
    <t>$90.00M</t>
  </si>
  <si>
    <t>Conectiva</t>
  </si>
  <si>
    <t>Operating Systems Software</t>
  </si>
  <si>
    <t>Gemelo</t>
  </si>
  <si>
    <t>AuthorChats</t>
  </si>
  <si>
    <t>Buyout/LBO (Add-on)†</t>
  </si>
  <si>
    <t>Educational and Training Services (B2C)</t>
  </si>
  <si>
    <t>High-Speed Solutions</t>
  </si>
  <si>
    <t>Raw Communications</t>
  </si>
  <si>
    <t>$22.97M</t>
  </si>
  <si>
    <t>IMX Exchange</t>
  </si>
  <si>
    <t>$55.70M</t>
  </si>
  <si>
    <t>Financial Software</t>
  </si>
  <si>
    <t>Trillium Digital Systems</t>
  </si>
  <si>
    <r>
      <rPr>
        <rFont val="PitchBookFont, Helvetica, Arial, sans-serif"/>
        <color rgb="FF1155CC"/>
        <sz val="9.0"/>
        <u/>
      </rPr>
      <t>Thomas Franz</t>
    </r>
  </si>
  <si>
    <t>Ziatech Corporation</t>
  </si>
  <si>
    <t>$240.00M</t>
  </si>
  <si>
    <r>
      <rPr>
        <rFont val="PitchBookFont, Helvetica, Arial, sans-serif"/>
        <color rgb="FF1155CC"/>
        <sz val="9.0"/>
        <u/>
      </rPr>
      <t>John Miner</t>
    </r>
  </si>
  <si>
    <t>DataKinetics (UK)</t>
  </si>
  <si>
    <r>
      <rPr>
        <rFont val="PitchBookFont, Helvetica, Arial, sans-serif"/>
        <color rgb="FF1155CC"/>
        <sz val="9.0"/>
        <u/>
      </rPr>
      <t>Peter Gavalakis</t>
    </r>
  </si>
  <si>
    <t>Dotcomix</t>
  </si>
  <si>
    <t>$8.50M</t>
  </si>
  <si>
    <t>Other Media</t>
  </si>
  <si>
    <t>Ford Microelectronics</t>
  </si>
  <si>
    <r>
      <rPr>
        <rFont val="PitchBookFont, Helvetica, Arial, sans-serif"/>
        <color rgb="FF1155CC"/>
        <sz val="9.0"/>
        <u/>
      </rPr>
      <t>Ron Smith</t>
    </r>
  </si>
  <si>
    <t>Voice Technologies Group</t>
  </si>
  <si>
    <t>2nd Century</t>
  </si>
  <si>
    <t>$75.00M</t>
  </si>
  <si>
    <r>
      <rPr>
        <rFont val="PitchBookFont, Helvetica, Arial, sans-serif"/>
        <color rgb="FF1155CC"/>
        <sz val="9.0"/>
        <u/>
      </rPr>
      <t>Scott Kovesdy</t>
    </r>
  </si>
  <si>
    <t>Picazo Communications</t>
  </si>
  <si>
    <t>Kuck &amp; Associates</t>
  </si>
  <si>
    <r>
      <rPr>
        <rFont val="PitchBookFont, Helvetica, Arial, sans-serif"/>
        <color rgb="FF1155CC"/>
        <sz val="9.0"/>
        <u/>
      </rPr>
      <t>Richard Wirt</t>
    </r>
  </si>
  <si>
    <t>BeX.com</t>
  </si>
  <si>
    <t>Envox</t>
  </si>
  <si>
    <t>Automation/Workflow Software</t>
  </si>
  <si>
    <t>Inverness Medical Technology</t>
  </si>
  <si>
    <t>$80.00M</t>
  </si>
  <si>
    <t>Diagnostic Equipment</t>
  </si>
  <si>
    <t>Basis Communications</t>
  </si>
  <si>
    <t>$450.00M</t>
  </si>
  <si>
    <r>
      <rPr>
        <rFont val="PitchBookFont, Helvetica, Arial, sans-serif"/>
        <color rgb="FF1155CC"/>
        <sz val="9.0"/>
        <u/>
      </rPr>
      <t>Thomas Franz</t>
    </r>
  </si>
  <si>
    <t>GIGA</t>
  </si>
  <si>
    <t>$1.25B</t>
  </si>
  <si>
    <r>
      <rPr>
        <rFont val="PitchBookFont, Helvetica, Arial, sans-serif"/>
        <color rgb="FF1155CC"/>
        <sz val="9.0"/>
        <u/>
      </rPr>
      <t>Mark Christensen</t>
    </r>
  </si>
  <si>
    <t>SUSE</t>
  </si>
  <si>
    <t>$12.17M</t>
  </si>
  <si>
    <t>DSP Group</t>
  </si>
  <si>
    <t>$1.71B</t>
  </si>
  <si>
    <r>
      <rPr>
        <rFont val="PitchBookFont, Helvetica, Arial, sans-serif"/>
        <color rgb="FF1155CC"/>
        <sz val="9.0"/>
        <u/>
      </rPr>
      <t>Craig Barrett Ph.D</t>
    </r>
  </si>
  <si>
    <t>Lightspan</t>
  </si>
  <si>
    <t>Later Stage VC (Series E)</t>
  </si>
  <si>
    <t>$83.52M</t>
  </si>
  <si>
    <t>Vuent</t>
  </si>
  <si>
    <t>$15.00M</t>
  </si>
  <si>
    <t>IPivot</t>
  </si>
  <si>
    <t>$500.00M</t>
  </si>
  <si>
    <t>Classroom Connect</t>
  </si>
  <si>
    <t>Netboost</t>
  </si>
  <si>
    <t>$25.00M</t>
  </si>
  <si>
    <t>Unicast Communications</t>
  </si>
  <si>
    <t>Softcom Microsystems</t>
  </si>
  <si>
    <t>Eastern Software Systems</t>
  </si>
  <si>
    <t>Monis Software</t>
  </si>
  <si>
    <t>Rapid Logic</t>
  </si>
  <si>
    <r>
      <rPr>
        <rFont val="PitchBookFont, Helvetica, Arial, sans-serif"/>
        <color rgb="FF1155CC"/>
        <sz val="9.0"/>
        <u/>
      </rPr>
      <t>Thomas Franz</t>
    </r>
  </si>
  <si>
    <t>FamilyEducation</t>
  </si>
  <si>
    <t>$51.00M</t>
  </si>
  <si>
    <t>LNT Designs</t>
  </si>
  <si>
    <t>Internet Telephony Exchange Carrier</t>
  </si>
  <si>
    <t>80-20 Software</t>
  </si>
  <si>
    <r>
      <rPr>
        <rFont val="PitchBookFont, Helvetica, Arial, sans-serif"/>
        <color rgb="FF1155CC"/>
        <sz val="9.0"/>
        <u/>
      </rPr>
      <t>Tony Jansz</t>
    </r>
  </si>
  <si>
    <t>Integrated Circuit Systems</t>
  </si>
  <si>
    <t>Buyout/LBO</t>
  </si>
  <si>
    <t>$264.00M</t>
  </si>
  <si>
    <t>$9.75M</t>
  </si>
  <si>
    <t>iCat</t>
  </si>
  <si>
    <t>Shiva</t>
  </si>
  <si>
    <t>Silicon Image</t>
  </si>
  <si>
    <t>Homestead Technologies</t>
  </si>
  <si>
    <t>Backweb Technologies</t>
  </si>
  <si>
    <t>$10.00M</t>
  </si>
  <si>
    <t>The Fantastic</t>
  </si>
  <si>
    <t>Other Commercial Services</t>
  </si>
  <si>
    <t>Radvision</t>
  </si>
  <si>
    <t>$3.50M</t>
  </si>
  <si>
    <t>WebLogic</t>
  </si>
  <si>
    <t>Intertainer</t>
  </si>
  <si>
    <t>$5.00M</t>
  </si>
  <si>
    <t>Movies, Music and Entertainment</t>
  </si>
  <si>
    <t>$22.31M</t>
  </si>
  <si>
    <t>SportsLine.com</t>
  </si>
  <si>
    <t>IPO</t>
  </si>
  <si>
    <t>$27.55M</t>
  </si>
  <si>
    <t>Publishing</t>
  </si>
  <si>
    <t>FreeGate</t>
  </si>
  <si>
    <t>Chips and Technologies</t>
  </si>
  <si>
    <t>$420.00M</t>
  </si>
  <si>
    <t>The Parent Company</t>
  </si>
  <si>
    <t>Bankruptcy: Admin/Reorg</t>
  </si>
  <si>
    <t>Specialty Retail</t>
  </si>
  <si>
    <t>Shany Computers</t>
  </si>
  <si>
    <t>Hybrid Networks</t>
  </si>
  <si>
    <t>$2.00M</t>
  </si>
  <si>
    <t>Later Stage VC (Series F)</t>
  </si>
  <si>
    <t>$1.50M</t>
  </si>
  <si>
    <t>$0.14M</t>
  </si>
  <si>
    <t>ArtuData</t>
  </si>
  <si>
    <t>$0.06M</t>
  </si>
  <si>
    <t>Audible</t>
  </si>
  <si>
    <t>Blue Wonder Communications</t>
  </si>
  <si>
    <t>Deutsche Forschungszentrum für Künstliche Intelligenz</t>
  </si>
  <si>
    <t>$18.00M</t>
  </si>
  <si>
    <t>NeuroPixel.AI</t>
  </si>
  <si>
    <t>Platform Creation</t>
  </si>
  <si>
    <t>Pantherun</t>
  </si>
  <si>
    <t>Prio.</t>
  </si>
  <si>
    <t>The Zephyr Project</t>
  </si>
  <si>
    <t>ID</t>
  </si>
  <si>
    <t>M/B</t>
  </si>
  <si>
    <t xml:space="preserve">Deal </t>
  </si>
  <si>
    <t>Deal value</t>
  </si>
  <si>
    <t>David Zinsner</t>
  </si>
  <si>
    <t>Patrick Gelsinger</t>
  </si>
  <si>
    <t>James Johnson</t>
  </si>
  <si>
    <t>Robert Swan</t>
  </si>
  <si>
    <t>Daniel Rodriguez</t>
  </si>
  <si>
    <t>Brian Krzanich</t>
  </si>
  <si>
    <t>Josh Walden</t>
  </si>
  <si>
    <t>Diane Bryant</t>
  </si>
  <si>
    <t>Kirk Skaugen</t>
  </si>
  <si>
    <t>Michael Bell</t>
  </si>
  <si>
    <t>Doug Melamed JD</t>
  </si>
  <si>
    <t>Mary-Ellin Brooks</t>
  </si>
  <si>
    <t>Peter Riddle</t>
  </si>
  <si>
    <t>Paul Otellini</t>
  </si>
  <si>
    <t>$500</t>
  </si>
  <si>
    <t>Mike Ricci</t>
  </si>
  <si>
    <t>Stacy Smith</t>
  </si>
  <si>
    <t>Thomas Franz</t>
  </si>
  <si>
    <t>John Miner</t>
  </si>
  <si>
    <t>Scott Kovesdy</t>
  </si>
  <si>
    <t>Mark Christensen</t>
  </si>
  <si>
    <t>Craig Barrett Ph.D</t>
  </si>
  <si>
    <t>Utilidata</t>
  </si>
  <si>
    <t>$60.32M</t>
  </si>
  <si>
    <t>Confidios</t>
  </si>
  <si>
    <t>Nvidia (1000000 Square Feet of Manufacturing Space in Houston, Dallas and Phoenix, United States)</t>
  </si>
  <si>
    <r>
      <rPr>
        <rFont val="PitchBookFont, Helvetica, Arial, sans-serif"/>
        <color rgb="FF1155CC"/>
        <sz val="9.0"/>
        <u/>
      </rPr>
      <t>Jen-Hsun Huang Ph.D</t>
    </r>
  </si>
  <si>
    <t>Safe Superintelligence</t>
  </si>
  <si>
    <t>$2.00B</t>
  </si>
  <si>
    <t>nEye Systems</t>
  </si>
  <si>
    <t>$58.00M</t>
  </si>
  <si>
    <t>Stealth</t>
  </si>
  <si>
    <t>SandboxAQ</t>
  </si>
  <si>
    <t>Runway</t>
  </si>
  <si>
    <t>$307.42M</t>
  </si>
  <si>
    <t>Lepton AI</t>
  </si>
  <si>
    <t>Gretel</t>
  </si>
  <si>
    <t>$320.00M</t>
  </si>
  <si>
    <r>
      <rPr>
        <rFont val="PitchBookFont, Helvetica, Arial, sans-serif"/>
        <color rgb="FF1155CC"/>
        <sz val="9.0"/>
        <u/>
      </rPr>
      <t>Jen-Hsun Huang Ph.D</t>
    </r>
  </si>
  <si>
    <t>Ubitus</t>
  </si>
  <si>
    <t>$29.50M</t>
  </si>
  <si>
    <t>Achira</t>
  </si>
  <si>
    <t>$33.00M</t>
  </si>
  <si>
    <t>Biotechnology</t>
  </si>
  <si>
    <t>Together AI (Systems and Information Management)</t>
  </si>
  <si>
    <t>$305.00M</t>
  </si>
  <si>
    <t>Gamerboom</t>
  </si>
  <si>
    <t>Lambda</t>
  </si>
  <si>
    <t>$480.00M</t>
  </si>
  <si>
    <t>Baskit</t>
  </si>
  <si>
    <t>Hippocratic AI</t>
  </si>
  <si>
    <t>$141.00M</t>
  </si>
  <si>
    <t>Enterprise Systems (Healthcare)</t>
  </si>
  <si>
    <t>Run:AI</t>
  </si>
  <si>
    <t>Pleno (Business/Productivity Software)</t>
  </si>
  <si>
    <t>Perplexity</t>
  </si>
  <si>
    <t>Crusoe</t>
  </si>
  <si>
    <t>$685.72M</t>
  </si>
  <si>
    <t>Ayar Labs</t>
  </si>
  <si>
    <t>$155.00M</t>
  </si>
  <si>
    <t>VinBrain</t>
  </si>
  <si>
    <t>Decision/Risk Analysis</t>
  </si>
  <si>
    <r>
      <rPr>
        <rFont val="PitchBookFont, Helvetica, Arial, sans-serif"/>
        <color rgb="FF1155CC"/>
        <sz val="9.0"/>
        <u/>
      </rPr>
      <t>Jen-Hsun Huang Ph.D</t>
    </r>
  </si>
  <si>
    <t>Yandex</t>
  </si>
  <si>
    <t>Augtera Networks</t>
  </si>
  <si>
    <t>Varjo</t>
  </si>
  <si>
    <t>Lightning AI</t>
  </si>
  <si>
    <t>Ainovis</t>
  </si>
  <si>
    <t>Nebulon</t>
  </si>
  <si>
    <t>AI</t>
  </si>
  <si>
    <t>$6.00B</t>
  </si>
  <si>
    <t>SuperAnnotate</t>
  </si>
  <si>
    <t>$36.00M</t>
  </si>
  <si>
    <t>Warburg AI</t>
  </si>
  <si>
    <t>Artisight</t>
  </si>
  <si>
    <t>$42.00M</t>
  </si>
  <si>
    <t>OpenAI</t>
  </si>
  <si>
    <t>$6.60B</t>
  </si>
  <si>
    <t>Poolside (Software Development Applications)</t>
  </si>
  <si>
    <r>
      <rPr>
        <rFont val="PitchBookFont, Helvetica, Arial, sans-serif"/>
        <color rgb="FF1155CC"/>
        <sz val="9.0"/>
        <u/>
      </rPr>
      <t>Rory Kelleher</t>
    </r>
  </si>
  <si>
    <t>Sakana AI</t>
  </si>
  <si>
    <t>$214.00M</t>
  </si>
  <si>
    <r>
      <rPr>
        <rFont val="PitchBookFont, Helvetica, Arial, sans-serif"/>
        <color rgb="FF1155CC"/>
        <sz val="9.0"/>
        <u/>
      </rPr>
      <t>Jen-Hsun Huang Ph.D</t>
    </r>
  </si>
  <si>
    <t>Achira Labs</t>
  </si>
  <si>
    <t>OctoAI</t>
  </si>
  <si>
    <t>$250.00M</t>
  </si>
  <si>
    <t>Applied Digital</t>
  </si>
  <si>
    <t>$160.00M</t>
  </si>
  <si>
    <t>$1.00B</t>
  </si>
  <si>
    <r>
      <rPr>
        <rFont val="PitchBookFont, Helvetica, Arial, sans-serif"/>
        <color rgb="FF1155CC"/>
        <sz val="9.0"/>
        <u/>
      </rPr>
      <t>Rory Kelleher</t>
    </r>
  </si>
  <si>
    <t>WOMBO</t>
  </si>
  <si>
    <t>scape Photonics</t>
  </si>
  <si>
    <t>$46.85M</t>
  </si>
  <si>
    <t>You.com</t>
  </si>
  <si>
    <t>$54.09M</t>
  </si>
  <si>
    <t>Fireworks AI</t>
  </si>
  <si>
    <t>$52.00M</t>
  </si>
  <si>
    <r>
      <rPr>
        <rFont val="PitchBookFont, Helvetica, Arial, sans-serif"/>
        <color rgb="FF1155CC"/>
        <sz val="9.0"/>
        <u/>
      </rPr>
      <t>Rory Kelleher</t>
    </r>
  </si>
  <si>
    <t>Cohere</t>
  </si>
  <si>
    <t>Arrcus</t>
  </si>
  <si>
    <t>Brev.Dev</t>
  </si>
  <si>
    <r>
      <rPr>
        <rFont val="PitchBookFont, Helvetica, Arial, sans-serif"/>
        <color rgb="FF1155CC"/>
        <sz val="9.0"/>
        <u/>
      </rPr>
      <t>Rory Kelleher</t>
    </r>
  </si>
  <si>
    <t>CytoReason</t>
  </si>
  <si>
    <t>Later Stage VC (Series B1)</t>
  </si>
  <si>
    <t>Discovery Tools (Healthcare)</t>
  </si>
  <si>
    <r>
      <rPr>
        <rFont val="PitchBookFont, Helvetica, Arial, sans-serif"/>
        <color rgb="FF1155CC"/>
        <sz val="9.0"/>
        <u/>
      </rPr>
      <t>Kimberly Powell</t>
    </r>
  </si>
  <si>
    <t>Hayden AI</t>
  </si>
  <si>
    <t>$95.00M</t>
  </si>
  <si>
    <t>Shoreline.io</t>
  </si>
  <si>
    <t>Waabi</t>
  </si>
  <si>
    <t>$200.00M</t>
  </si>
  <si>
    <r>
      <rPr>
        <rFont val="PitchBookFont, Helvetica, Arial, sans-serif"/>
        <color rgb="FF1155CC"/>
        <sz val="9.0"/>
        <u/>
      </rPr>
      <t>Jen-Hsun Huang Ph.D</t>
    </r>
  </si>
  <si>
    <t>Mistral AI</t>
  </si>
  <si>
    <t>$650.61M</t>
  </si>
  <si>
    <r>
      <rPr>
        <rFont val="PitchBookFont, Helvetica, Arial, sans-serif"/>
        <color rgb="FF1155CC"/>
        <sz val="9.0"/>
        <u/>
      </rPr>
      <t>Rory Kelleher</t>
    </r>
  </si>
  <si>
    <t>Scale AI</t>
  </si>
  <si>
    <t>WEKA</t>
  </si>
  <si>
    <t>Wayve</t>
  </si>
  <si>
    <t>$1.03B</t>
  </si>
  <si>
    <r>
      <rPr>
        <rFont val="PitchBookFont, Helvetica, Arial, sans-serif"/>
        <color rgb="FF1155CC"/>
        <sz val="9.0"/>
        <u/>
      </rPr>
      <t>Rishi Dhall</t>
    </r>
  </si>
  <si>
    <t>Deci</t>
  </si>
  <si>
    <t>PolyAI</t>
  </si>
  <si>
    <t>$61.50M</t>
  </si>
  <si>
    <t>Bright Machines</t>
  </si>
  <si>
    <t>$126.00M</t>
  </si>
  <si>
    <r>
      <rPr>
        <rFont val="PitchBookFont, Helvetica, Arial, sans-serif"/>
        <color rgb="FF1155CC"/>
        <sz val="9.0"/>
        <u/>
      </rPr>
      <t>Rev Lebaredian</t>
    </r>
  </si>
  <si>
    <t>$63.00M</t>
  </si>
  <si>
    <r>
      <rPr>
        <rFont val="PitchBookFont, Helvetica, Arial, sans-serif"/>
        <color rgb="FF1155CC"/>
        <sz val="9.0"/>
        <u/>
      </rPr>
      <t>Rory Kelleher</t>
    </r>
  </si>
  <si>
    <t>DATS Project</t>
  </si>
  <si>
    <t>$0.43M</t>
  </si>
  <si>
    <t>$72.00M</t>
  </si>
  <si>
    <t>Figure AI</t>
  </si>
  <si>
    <t>$675.00M</t>
  </si>
  <si>
    <t>$431.30M</t>
  </si>
  <si>
    <t>Talus Network</t>
  </si>
  <si>
    <t>$3.00M</t>
  </si>
  <si>
    <t>PT Blink</t>
  </si>
  <si>
    <t>LIMAA Technologies</t>
  </si>
  <si>
    <t>Cohesity</t>
  </si>
  <si>
    <t>$150.00M</t>
  </si>
  <si>
    <r>
      <rPr>
        <rFont val="PitchBookFont, Helvetica, Arial, sans-serif"/>
        <color rgb="FF1155CC"/>
        <sz val="9.0"/>
        <u/>
      </rPr>
      <t>Jen-Hsun Huang Ph.D</t>
    </r>
  </si>
  <si>
    <t>Kore.ai</t>
  </si>
  <si>
    <t>Foretellix</t>
  </si>
  <si>
    <t>$85.00M</t>
  </si>
  <si>
    <t>VAST Data</t>
  </si>
  <si>
    <t>$118.00M</t>
  </si>
  <si>
    <t>AGI (Business/Productivity Software)</t>
  </si>
  <si>
    <t>Databricks</t>
  </si>
  <si>
    <t>Later Stage VC (Series I)</t>
  </si>
  <si>
    <t>$684.56M</t>
  </si>
  <si>
    <r>
      <rPr>
        <rFont val="PitchBookFont, Helvetica, Arial, sans-serif"/>
        <color rgb="FF1155CC"/>
        <sz val="9.0"/>
        <u/>
      </rPr>
      <t>Rory Kelleher</t>
    </r>
  </si>
  <si>
    <t>$71.85M</t>
  </si>
  <si>
    <t>$102.50M</t>
  </si>
  <si>
    <t>Essential AI</t>
  </si>
  <si>
    <t>$51.50M</t>
  </si>
  <si>
    <t>Imbue</t>
  </si>
  <si>
    <t>$212.00M</t>
  </si>
  <si>
    <t>Aarna.ml</t>
  </si>
  <si>
    <t>$6.70M</t>
  </si>
  <si>
    <t>Commure</t>
  </si>
  <si>
    <t>$1.32B</t>
  </si>
  <si>
    <t>Simulatory</t>
  </si>
  <si>
    <t>Other Devices and Supplies</t>
  </si>
  <si>
    <t>Iambic</t>
  </si>
  <si>
    <t>$106.00M</t>
  </si>
  <si>
    <t>Clinical Trials - Phase 1</t>
  </si>
  <si>
    <t>Drug Discovery</t>
  </si>
  <si>
    <r>
      <rPr>
        <rFont val="PitchBookFont, Helvetica, Arial, sans-serif"/>
        <color rgb="FF1155CC"/>
        <sz val="9.0"/>
        <u/>
      </rPr>
      <t>Rory Kelleher</t>
    </r>
  </si>
  <si>
    <t>Enfabrica</t>
  </si>
  <si>
    <t>CentML</t>
  </si>
  <si>
    <t>$27.42M</t>
  </si>
  <si>
    <r>
      <rPr>
        <rFont val="PitchBookFont, Helvetica, Arial, sans-serif"/>
        <color rgb="FF1155CC"/>
        <sz val="9.0"/>
        <u/>
      </rPr>
      <t>Rory Kelleher</t>
    </r>
  </si>
  <si>
    <t>Serve Robotics</t>
  </si>
  <si>
    <t>Machinery (B2B)</t>
  </si>
  <si>
    <r>
      <rPr>
        <rFont val="PitchBookFont, Helvetica, Arial, sans-serif"/>
        <color rgb="FF1155CC"/>
        <sz val="9.0"/>
        <u/>
      </rPr>
      <t>Rory Kelleher</t>
    </r>
  </si>
  <si>
    <t>Recursion Pharmaceuticals</t>
  </si>
  <si>
    <r>
      <rPr>
        <rFont val="PitchBookFont, Helvetica, Arial, sans-serif"/>
        <color rgb="FF1155CC"/>
        <sz val="9.0"/>
        <u/>
      </rPr>
      <t>Jen-Hsun Huang Ph.D</t>
    </r>
  </si>
  <si>
    <t>Inflection AI</t>
  </si>
  <si>
    <t>$1.30B</t>
  </si>
  <si>
    <t>$191.00M</t>
  </si>
  <si>
    <t>NdotLight</t>
  </si>
  <si>
    <t>$7.70M</t>
  </si>
  <si>
    <t>$270.00M</t>
  </si>
  <si>
    <r>
      <rPr>
        <rFont val="PitchBookFont, Helvetica, Arial, sans-serif"/>
        <color rgb="FF1155CC"/>
        <sz val="9.0"/>
        <u/>
      </rPr>
      <t>Rory Kelleher</t>
    </r>
  </si>
  <si>
    <t>CoreWeave</t>
  </si>
  <si>
    <t>$421.00M</t>
  </si>
  <si>
    <t>Later Stage VC (Series C1)</t>
  </si>
  <si>
    <t>Adept</t>
  </si>
  <si>
    <t>$350.00M</t>
  </si>
  <si>
    <t>OmniML</t>
  </si>
  <si>
    <t>TriggerMesh</t>
  </si>
  <si>
    <t>Nextspace</t>
  </si>
  <si>
    <t>Later Stage VC (Series A)</t>
  </si>
  <si>
    <r>
      <rPr>
        <rFont val="PitchBookFont, Helvetica, Arial, sans-serif"/>
        <color rgb="FF1155CC"/>
        <sz val="9.0"/>
        <u/>
      </rPr>
      <t>Rev Lebaredian</t>
    </r>
  </si>
  <si>
    <t>Pliops</t>
  </si>
  <si>
    <t>Weights &amp; Biases</t>
  </si>
  <si>
    <t>RGo Robotics</t>
  </si>
  <si>
    <t>$21.00M</t>
  </si>
  <si>
    <t>$130.00M</t>
  </si>
  <si>
    <r>
      <rPr>
        <rFont val="PitchBookFont, Helvetica, Arial, sans-serif"/>
        <color rgb="FF1155CC"/>
        <sz val="9.0"/>
        <u/>
      </rPr>
      <t>Bill Dally Ph.D</t>
    </r>
  </si>
  <si>
    <t>Activ Surgical</t>
  </si>
  <si>
    <t>$60.00M</t>
  </si>
  <si>
    <r>
      <rPr>
        <rFont val="PitchBookFont, Helvetica, Arial, sans-serif"/>
        <color rgb="FF1155CC"/>
        <sz val="9.0"/>
        <u/>
      </rPr>
      <t>Clifford Platt</t>
    </r>
  </si>
  <si>
    <r>
      <rPr>
        <rFont val="PitchBookFont, Helvetica, Arial, sans-serif"/>
        <color rgb="FF1155CC"/>
        <sz val="9.0"/>
        <u/>
      </rPr>
      <t>Gerard Andrews</t>
    </r>
  </si>
  <si>
    <t>Excelero</t>
  </si>
  <si>
    <r>
      <rPr>
        <rFont val="PitchBookFont, Helvetica, Arial, sans-serif"/>
        <color rgb="FF1155CC"/>
        <sz val="9.0"/>
        <u/>
      </rPr>
      <t>Dror Goldenberg</t>
    </r>
  </si>
  <si>
    <t>Voyc</t>
  </si>
  <si>
    <r>
      <rPr>
        <rFont val="PitchBookFont, Helvetica, Arial, sans-serif"/>
        <color rgb="FF1155CC"/>
        <sz val="9.0"/>
        <u/>
      </rPr>
      <t>Rory Kelleher</t>
    </r>
  </si>
  <si>
    <t>Onward Assist</t>
  </si>
  <si>
    <t>$26.75M</t>
  </si>
  <si>
    <r>
      <rPr>
        <rFont val="PitchBookFont, Helvetica, Arial, sans-serif"/>
        <color rgb="FF1155CC"/>
        <sz val="9.0"/>
        <u/>
      </rPr>
      <t>Marc Spieler</t>
    </r>
  </si>
  <si>
    <t>Bright Computing</t>
  </si>
  <si>
    <r>
      <rPr>
        <rFont val="PitchBookFont, Helvetica, Arial, sans-serif"/>
        <color rgb="FF1155CC"/>
        <sz val="9.0"/>
        <u/>
      </rPr>
      <t>Jen-Hsun Huang Ph.D</t>
    </r>
  </si>
  <si>
    <t>Animatico</t>
  </si>
  <si>
    <t>$135.00M</t>
  </si>
  <si>
    <t>Murple</t>
  </si>
  <si>
    <t>Other Services (B2C Non-Financial)</t>
  </si>
  <si>
    <t>Massive</t>
  </si>
  <si>
    <t>Plasbio</t>
  </si>
  <si>
    <t>$4.24M</t>
  </si>
  <si>
    <r>
      <rPr>
        <rFont val="PitchBookFont, Helvetica, Arial, sans-serif"/>
        <color rgb="FF1155CC"/>
        <sz val="9.0"/>
        <u/>
      </rPr>
      <t>Rory Kelleher</t>
    </r>
  </si>
  <si>
    <t>GBC.AI</t>
  </si>
  <si>
    <t>Oski Technology</t>
  </si>
  <si>
    <t>$41.00M</t>
  </si>
  <si>
    <t>Domino Data Lab</t>
  </si>
  <si>
    <r>
      <rPr>
        <rFont val="PitchBookFont, Helvetica, Arial, sans-serif"/>
        <color rgb="FF1155CC"/>
        <sz val="9.0"/>
        <u/>
      </rPr>
      <t>Manuvir Das</t>
    </r>
  </si>
  <si>
    <t>$73.50M</t>
  </si>
  <si>
    <t>OroraTech</t>
  </si>
  <si>
    <r>
      <rPr>
        <rFont val="PitchBookFont, Helvetica, Arial, sans-serif"/>
        <color rgb="FF1155CC"/>
        <sz val="9.0"/>
        <u/>
      </rPr>
      <t>Rory Kelleher</t>
    </r>
  </si>
  <si>
    <t>DeepMap</t>
  </si>
  <si>
    <r>
      <rPr>
        <rFont val="PitchBookFont, Helvetica, Arial, sans-serif"/>
        <color rgb="FF1155CC"/>
        <sz val="9.0"/>
        <u/>
      </rPr>
      <t>Ali Kani</t>
    </r>
  </si>
  <si>
    <t>Level AI</t>
  </si>
  <si>
    <t>$13.00M</t>
  </si>
  <si>
    <t>Saturn Cloud</t>
  </si>
  <si>
    <t>Saarthi.ai</t>
  </si>
  <si>
    <t>$0.63M</t>
  </si>
  <si>
    <t>Nota AI</t>
  </si>
  <si>
    <r>
      <rPr>
        <rFont val="PitchBookFont, Helvetica, Arial, sans-serif"/>
        <color rgb="FF1155CC"/>
        <sz val="9.0"/>
        <u/>
      </rPr>
      <t>Rory Kelleher</t>
    </r>
  </si>
  <si>
    <t>$65.00M</t>
  </si>
  <si>
    <r>
      <rPr>
        <rFont val="PitchBookFont, Helvetica, Arial, sans-serif"/>
        <color rgb="FF1155CC"/>
        <sz val="9.0"/>
        <u/>
      </rPr>
      <t>Nimrod Gindi</t>
    </r>
  </si>
  <si>
    <t>OptiGOT</t>
  </si>
  <si>
    <t>Zaion</t>
  </si>
  <si>
    <t>READY Robotics</t>
  </si>
  <si>
    <t>Cumulus (Communications and Networking)</t>
  </si>
  <si>
    <t>Mellanox Technologies</t>
  </si>
  <si>
    <t>$7.13B</t>
  </si>
  <si>
    <r>
      <rPr>
        <rFont val="PitchBookFont, Helvetica, Arial, sans-serif"/>
        <color rgb="FF1155CC"/>
        <sz val="9.0"/>
        <u/>
      </rPr>
      <t>Jen-Hsun Huang Ph.D</t>
    </r>
  </si>
  <si>
    <t>SwiftStack</t>
  </si>
  <si>
    <t>Malivar</t>
  </si>
  <si>
    <t>Parabricks</t>
  </si>
  <si>
    <r>
      <rPr>
        <rFont val="PitchBookFont, Helvetica, Arial, sans-serif"/>
        <color rgb="FF1155CC"/>
        <sz val="9.0"/>
        <u/>
      </rPr>
      <t>Jen-Hsun Huang Ph.D</t>
    </r>
  </si>
  <si>
    <t>CreateAI Holdings</t>
  </si>
  <si>
    <t>Later Stage VC (Series D2)</t>
  </si>
  <si>
    <t>$120.00M</t>
  </si>
  <si>
    <t>Mystic AI</t>
  </si>
  <si>
    <t>$0.19M</t>
  </si>
  <si>
    <t>Hivecell</t>
  </si>
  <si>
    <t>$4.18M</t>
  </si>
  <si>
    <t>Proprio</t>
  </si>
  <si>
    <t>$4.20M</t>
  </si>
  <si>
    <t>Surgical Devices</t>
  </si>
  <si>
    <t>$31.70M</t>
  </si>
  <si>
    <r>
      <rPr>
        <rFont val="PitchBookFont, Helvetica, Arial, sans-serif"/>
        <color rgb="FF1155CC"/>
        <sz val="9.0"/>
        <u/>
      </rPr>
      <t>Jeffrey Herbst JD</t>
    </r>
  </si>
  <si>
    <t>Moebel24</t>
  </si>
  <si>
    <t>Home Furnishings</t>
  </si>
  <si>
    <t>Aceleron</t>
  </si>
  <si>
    <t>TheWhollySee</t>
  </si>
  <si>
    <t>Crossing Minds</t>
  </si>
  <si>
    <t>Nurulize</t>
  </si>
  <si>
    <t>Realities.io</t>
  </si>
  <si>
    <t>TransGaming Technologies (Cross-Platform Portability Technology)</t>
  </si>
  <si>
    <t>$3.75M</t>
  </si>
  <si>
    <t>Play.Works</t>
  </si>
  <si>
    <t>$5.81M</t>
  </si>
  <si>
    <t>Social Content</t>
  </si>
  <si>
    <t>PGI Compilers &amp; Tools</t>
  </si>
  <si>
    <t>IPWireless (Wireless Patent Portfolio Assets)</t>
  </si>
  <si>
    <r>
      <rPr>
        <rFont val="PitchBookFont, Helvetica, Arial, sans-serif"/>
        <color rgb="FF1155CC"/>
        <sz val="9.0"/>
        <u/>
      </rPr>
      <t>David Shannon</t>
    </r>
  </si>
  <si>
    <t>Icera</t>
  </si>
  <si>
    <t>$352.20M</t>
  </si>
  <si>
    <t>Modviz</t>
  </si>
  <si>
    <t>Ageia Technologies</t>
  </si>
  <si>
    <t>$29.72M</t>
  </si>
  <si>
    <t>NVIDIA ARC</t>
  </si>
  <si>
    <t>$88.32M</t>
  </si>
  <si>
    <t>PortalPlayer</t>
  </si>
  <si>
    <t>$367.18M</t>
  </si>
  <si>
    <r>
      <rPr>
        <rFont val="PitchBookFont, Helvetica, Arial, sans-serif"/>
        <color rgb="FF1155CC"/>
        <sz val="9.0"/>
        <u/>
      </rPr>
      <t>Jen-Hsun Huang Ph.D</t>
    </r>
  </si>
  <si>
    <t>ULi Electronics</t>
  </si>
  <si>
    <t>$53.00M</t>
  </si>
  <si>
    <r>
      <rPr>
        <rFont val="PitchBookFont, Helvetica, Arial, sans-serif"/>
        <color rgb="FF1155CC"/>
        <sz val="9.0"/>
        <u/>
      </rPr>
      <t>Jen-Hsun Huang Ph.D</t>
    </r>
  </si>
  <si>
    <t>Pace Soft Silicon</t>
  </si>
  <si>
    <r>
      <rPr>
        <rFont val="PitchBookFont, Helvetica, Arial, sans-serif"/>
        <color rgb="FF1155CC"/>
        <sz val="9.0"/>
        <u/>
      </rPr>
      <t>Alain Tiquet</t>
    </r>
  </si>
  <si>
    <t>iReady</t>
  </si>
  <si>
    <t>MediaQ</t>
  </si>
  <si>
    <t>$71.30M</t>
  </si>
  <si>
    <t>Hybrid Graphics</t>
  </si>
  <si>
    <t>$36.70M</t>
  </si>
  <si>
    <t>Exluna</t>
  </si>
  <si>
    <t>3Dfx Interactive</t>
  </si>
  <si>
    <t>$79.10M</t>
  </si>
  <si>
    <t>Airev</t>
  </si>
  <si>
    <t>At HUM</t>
  </si>
  <si>
    <t>Barbarik AI</t>
  </si>
  <si>
    <t>Bili (Automation/Workflow Software)</t>
  </si>
  <si>
    <t>Catopsys</t>
  </si>
  <si>
    <t>Causeway SpecifiedBy</t>
  </si>
  <si>
    <t>Dasha (Business/Productivity Software)</t>
  </si>
  <si>
    <t>Product In Beta Test</t>
  </si>
  <si>
    <t>Kisui Tech</t>
  </si>
  <si>
    <t>Superinsight</t>
  </si>
  <si>
    <t>TrackLight</t>
  </si>
  <si>
    <r>
      <rPr>
        <rFont val="PitchBookFont, Helvetica, Arial, sans-serif"/>
        <color rgb="FF1155CC"/>
        <sz val="9.0"/>
        <u/>
      </rPr>
      <t>Rory Kelleher</t>
    </r>
  </si>
  <si>
    <t>UNWARE</t>
  </si>
  <si>
    <r>
      <rPr>
        <rFont val="PitchBookFont, Helvetica, Arial, sans-serif"/>
        <color rgb="FF1155CC"/>
        <sz val="9.0"/>
        <u/>
      </rPr>
      <t>Rory Kelleher</t>
    </r>
  </si>
  <si>
    <t>Unitlab</t>
  </si>
  <si>
    <t>$0.30M</t>
  </si>
  <si>
    <t>Vengo AI</t>
  </si>
  <si>
    <r>
      <rPr>
        <rFont val="PitchBookFont, Helvetica, Arial, sans-serif"/>
        <color rgb="FF1155CC"/>
        <sz val="9.0"/>
        <u/>
      </rPr>
      <t>Rory Kelleher</t>
    </r>
  </si>
  <si>
    <t>evAI Intelligence</t>
  </si>
  <si>
    <r>
      <rPr>
        <rFont val="PitchBookFont, Helvetica, Arial, sans-serif"/>
        <color rgb="FF1155CC"/>
        <sz val="9.0"/>
        <u/>
      </rPr>
      <t>Rory Kelleher</t>
    </r>
  </si>
  <si>
    <t>Jen-Hsun Huang Ph.D</t>
  </si>
  <si>
    <t>Rory Kelleher</t>
  </si>
  <si>
    <t>Kimberly Powell</t>
  </si>
  <si>
    <t>Rishi Dhall</t>
  </si>
  <si>
    <t>Rev Lebaredian</t>
  </si>
  <si>
    <t>Bill Dally Ph.D</t>
  </si>
  <si>
    <t>Clifford Platt</t>
  </si>
  <si>
    <t>Gerard Andrews</t>
  </si>
  <si>
    <t>Marc Spieler</t>
  </si>
  <si>
    <t>Manuvir Das</t>
  </si>
  <si>
    <t>Nimrod Gindi</t>
  </si>
  <si>
    <t>Jeffrey Herbst JD</t>
  </si>
  <si>
    <t>ZT Systems</t>
  </si>
  <si>
    <t>$4.90B</t>
  </si>
  <si>
    <r>
      <rPr>
        <rFont val="PitchBookFont, Helvetica, Arial, sans-serif"/>
        <color rgb="FF1155CC"/>
        <sz val="9.0"/>
        <u/>
      </rPr>
      <t>Lisa Su Ph.D</t>
    </r>
  </si>
  <si>
    <t>Absci</t>
  </si>
  <si>
    <r>
      <rPr>
        <rFont val="PitchBookFont, Helvetica, Arial, sans-serif"/>
        <color rgb="FF1155CC"/>
        <sz val="9.0"/>
        <u/>
      </rPr>
      <t>Mark Papermaster</t>
    </r>
  </si>
  <si>
    <t>Liquid AI</t>
  </si>
  <si>
    <r>
      <rPr>
        <rFont val="PitchBookFont, Helvetica, Arial, sans-serif"/>
        <color rgb="FF1155CC"/>
        <sz val="9.0"/>
        <u/>
      </rPr>
      <t>Mathew Hein</t>
    </r>
  </si>
  <si>
    <t>Silo AI</t>
  </si>
  <si>
    <t>$665.00M</t>
  </si>
  <si>
    <r>
      <rPr>
        <rFont val="PitchBookFont, Helvetica, Arial, sans-serif"/>
        <color rgb="FF1155CC"/>
        <sz val="9.0"/>
        <u/>
      </rPr>
      <t>Vamsi Boppana</t>
    </r>
  </si>
  <si>
    <t>$16.50M</t>
  </si>
  <si>
    <t>Moreh</t>
  </si>
  <si>
    <t>$22.00M</t>
  </si>
  <si>
    <r>
      <rPr>
        <rFont val="PitchBookFont, Helvetica, Arial, sans-serif"/>
        <color rgb="FF1155CC"/>
        <sz val="9.0"/>
        <u/>
      </rPr>
      <t>Brad McCredie</t>
    </r>
  </si>
  <si>
    <t>Nod.AI</t>
  </si>
  <si>
    <r>
      <rPr>
        <rFont val="PitchBookFont, Helvetica, Arial, sans-serif"/>
        <color rgb="FF1155CC"/>
        <sz val="9.0"/>
        <u/>
      </rPr>
      <t>Vamsi Boppana</t>
    </r>
  </si>
  <si>
    <t>Mipsology</t>
  </si>
  <si>
    <t>$18.63M</t>
  </si>
  <si>
    <r>
      <rPr>
        <rFont val="PitchBookFont, Helvetica, Arial, sans-serif"/>
        <color rgb="FF1155CC"/>
        <sz val="9.0"/>
        <u/>
      </rPr>
      <t>Vamsi Boppana</t>
    </r>
  </si>
  <si>
    <t>W3BCLOUD</t>
  </si>
  <si>
    <t>Pensando</t>
  </si>
  <si>
    <t>$1.66B</t>
  </si>
  <si>
    <r>
      <rPr>
        <rFont val="PitchBookFont, Helvetica, Arial, sans-serif"/>
        <color rgb="FF1155CC"/>
        <sz val="9.0"/>
        <u/>
      </rPr>
      <t>Lisa Su Ph.D</t>
    </r>
  </si>
  <si>
    <t>ilinx</t>
  </si>
  <si>
    <t>$35.00B</t>
  </si>
  <si>
    <r>
      <rPr>
        <rFont val="PitchBookFont, Helvetica, Arial, sans-serif"/>
        <color rgb="FF1155CC"/>
        <sz val="9.0"/>
        <u/>
      </rPr>
      <t>Lisa Su Ph.D</t>
    </r>
  </si>
  <si>
    <r>
      <rPr>
        <rFont val="PitchBookFont, Helvetica, Arial, sans-serif"/>
        <color rgb="FF1155CC"/>
        <sz val="9.0"/>
        <u/>
      </rPr>
      <t>Andrej Zdravkovic</t>
    </r>
  </si>
  <si>
    <t>Nitero</t>
  </si>
  <si>
    <r>
      <rPr>
        <rFont val="PitchBookFont, Helvetica, Arial, sans-serif"/>
        <color rgb="FF1155CC"/>
        <sz val="9.0"/>
        <u/>
      </rPr>
      <t>Mark Papermaster</t>
    </r>
  </si>
  <si>
    <t>HiAlgo</t>
  </si>
  <si>
    <r>
      <rPr>
        <rFont val="PitchBookFont, Helvetica, Arial, sans-serif"/>
        <color rgb="FF1155CC"/>
        <sz val="9.0"/>
        <u/>
      </rPr>
      <t>Raja Koduri</t>
    </r>
  </si>
  <si>
    <t>AMD THATIC Joint Venture</t>
  </si>
  <si>
    <t>Later Stage VC (Series B3)</t>
  </si>
  <si>
    <t>$29.00M</t>
  </si>
  <si>
    <t>SeaMicro</t>
  </si>
  <si>
    <t>BioXtreme</t>
  </si>
  <si>
    <t>Graphic Remedy</t>
  </si>
  <si>
    <r>
      <rPr>
        <rFont val="PitchBookFont, Helvetica, Arial, sans-serif"/>
        <color rgb="FF1155CC"/>
        <sz val="9.0"/>
        <u/>
      </rPr>
      <t>Manju Hegde Ph.D</t>
    </r>
  </si>
  <si>
    <t>GlobalFoundries</t>
  </si>
  <si>
    <t>ATI Technologies</t>
  </si>
  <si>
    <t>$5.30B</t>
  </si>
  <si>
    <t>Coatue</t>
  </si>
  <si>
    <t>National Semiconductor (Information Appliance Division)</t>
  </si>
  <si>
    <t>Newisys</t>
  </si>
  <si>
    <t>$28.21M</t>
  </si>
  <si>
    <t>Alchemy Semiconductor</t>
  </si>
  <si>
    <t>nLine</t>
  </si>
  <si>
    <t>$20.73M</t>
  </si>
  <si>
    <t>NexGen (Milpitas, California)</t>
  </si>
  <si>
    <t>$857.00M</t>
  </si>
  <si>
    <r>
      <rPr>
        <rFont val="PitchBookFont, Helvetica, Arial, sans-serif"/>
        <color rgb="FF1155CC"/>
        <sz val="9.0"/>
        <u/>
      </rPr>
      <t>Walter Sanders III</t>
    </r>
  </si>
  <si>
    <t>LSI (Consumer Products Group)</t>
  </si>
  <si>
    <t>$20.19M</t>
  </si>
  <si>
    <t>Monolithic Memories</t>
  </si>
  <si>
    <t>$422.00M</t>
  </si>
  <si>
    <r>
      <rPr>
        <rFont val="PitchBookFont, Helvetica, Arial, sans-serif"/>
        <color rgb="FF1155CC"/>
        <sz val="9.0"/>
        <u/>
      </rPr>
      <t>Walter Sanders III</t>
    </r>
  </si>
  <si>
    <t>Lisa Su Ph.D</t>
  </si>
  <si>
    <t>Mark Papermaster</t>
  </si>
  <si>
    <t>Mathew Hein</t>
  </si>
  <si>
    <t>Vamsi Boppana</t>
  </si>
  <si>
    <t>Brad McCredie</t>
  </si>
  <si>
    <t>Walter Sanders III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</si>
</sst>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-mmm-yyyy"/>
    <numFmt numFmtId="165" formatCode="dd-mmm-yyyy"/>
    <numFmt numFmtId="166" formatCode="dd-mmmm-yyyy"/>
    <numFmt numFmtId="167" formatCode="d-mmmm-yyyy"/>
    <numFmt numFmtId="168" formatCode="&quot;$&quot;#,##0"/>
  </numFmts>
  <fonts count="10">
    <font>
      <sz val="10.0"/>
      <color rgb="FF000000"/>
      <name val="Arial"/>
      <scheme val="minor"/>
    </font>
    <font>
      <sz val="9.0"/>
      <color rgb="FF11304D"/>
      <name val="Arial"/>
    </font>
    <font>
      <sz val="9.0"/>
      <color rgb="FF11304D"/>
      <name val="PitchBookFont"/>
    </font>
    <font>
      <sz val="9.0"/>
      <color theme="1"/>
      <name val="Arial"/>
    </font>
    <font>
      <u/>
      <sz val="9.0"/>
      <color rgb="FF0000FF"/>
      <name val="PitchBookFont"/>
    </font>
    <font>
      <sz val="9.0"/>
      <color theme="1"/>
      <name val="PitchBookFont"/>
    </font>
    <font>
      <u/>
      <sz val="9.0"/>
      <color rgb="FF0000FF"/>
      <name val="PitchBookFont"/>
    </font>
    <font>
      <u/>
      <sz val="9.0"/>
      <color rgb="FF0000FF"/>
      <name val="PitchBookFont"/>
    </font>
    <font>
      <color theme="1"/>
      <name val="Arial"/>
      <scheme val="minor"/>
    </font>
    <font>
      <u/>
      <sz val="9.0"/>
      <color rgb="FF0000FF"/>
      <name val="PitchBookFont"/>
    </font>
  </fonts>
  <fills count="3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</fills>
  <borders count="2">
    <border/>
    <border>
      <top style="thin">
        <color rgb="FFDCE1E5"/>
      </top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horizontal="left" readingOrder="0" shrinkToFit="0" wrapText="0"/>
    </xf>
    <xf borderId="0" fillId="0" fontId="2" numFmtId="0" xfId="0" applyAlignment="1" applyFont="1">
      <alignment horizontal="right"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center" readingOrder="0" shrinkToFit="0" wrapText="0"/>
    </xf>
    <xf borderId="1" fillId="0" fontId="3" numFmtId="0" xfId="0" applyAlignment="1" applyBorder="1" applyFont="1">
      <alignment horizontal="left" readingOrder="0" shrinkToFit="0" vertical="bottom" wrapText="0"/>
    </xf>
    <xf borderId="1" fillId="2" fontId="2" numFmtId="164" xfId="0" applyAlignment="1" applyBorder="1" applyFill="1" applyFont="1" applyNumberFormat="1">
      <alignment horizontal="right" readingOrder="0" shrinkToFit="0" vertical="top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right" readingOrder="0" shrinkToFit="0" vertical="top" wrapText="0"/>
    </xf>
    <xf borderId="1" fillId="0" fontId="4" numFmtId="0" xfId="0" applyAlignment="1" applyBorder="1" applyFont="1">
      <alignment horizontal="center" readingOrder="0" shrinkToFit="0" vertical="top" wrapText="0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shrinkToFit="0" vertical="top" wrapText="0"/>
    </xf>
    <xf borderId="0" fillId="0" fontId="5" numFmtId="0" xfId="0" applyAlignment="1" applyFont="1">
      <alignment horizontal="left" readingOrder="0" shrinkToFit="0" vertical="bottom" wrapText="0"/>
    </xf>
    <xf borderId="0" fillId="0" fontId="2" numFmtId="165" xfId="0" applyAlignment="1" applyFont="1" applyNumberFormat="1">
      <alignment horizontal="right" readingOrder="0" shrinkToFit="0" vertical="top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right" shrinkToFit="0" vertical="top" wrapText="0"/>
    </xf>
    <xf borderId="0" fillId="0" fontId="6" numFmtId="0" xfId="0" applyAlignment="1" applyFont="1">
      <alignment horizontal="center" readingOrder="0" shrinkToFit="0" vertical="top" wrapText="0"/>
    </xf>
    <xf borderId="0" fillId="0" fontId="2" numFmtId="0" xfId="0" applyAlignment="1" applyFont="1">
      <alignment horizontal="left" shrinkToFit="0" vertical="top" wrapText="0"/>
    </xf>
    <xf borderId="0" fillId="2" fontId="2" numFmtId="164" xfId="0" applyAlignment="1" applyFont="1" applyNumberFormat="1">
      <alignment horizontal="right" readingOrder="0" shrinkToFit="0" vertical="top" wrapText="0"/>
    </xf>
    <xf borderId="0" fillId="2" fontId="2" numFmtId="0" xfId="0" applyAlignment="1" applyFont="1">
      <alignment horizontal="left" readingOrder="0" shrinkToFit="0" vertical="bottom" wrapText="0"/>
    </xf>
    <xf borderId="0" fillId="2" fontId="2" numFmtId="0" xfId="0" applyAlignment="1" applyFont="1">
      <alignment horizontal="right" shrinkToFit="0" vertical="top" wrapText="0"/>
    </xf>
    <xf borderId="0" fillId="2" fontId="2" numFmtId="0" xfId="0" applyAlignment="1" applyFont="1">
      <alignment horizontal="center" shrinkToFit="0" vertical="top" wrapText="0"/>
    </xf>
    <xf borderId="0" fillId="2" fontId="2" numFmtId="0" xfId="0" applyAlignment="1" applyFont="1">
      <alignment horizontal="left" shrinkToFit="0" vertical="top" wrapText="0"/>
    </xf>
    <xf borderId="0" fillId="0" fontId="2" numFmtId="164" xfId="0" applyAlignment="1" applyFont="1" applyNumberFormat="1">
      <alignment horizontal="right" readingOrder="0" shrinkToFit="0" vertical="top" wrapText="0"/>
    </xf>
    <xf borderId="0" fillId="0" fontId="2" numFmtId="0" xfId="0" applyAlignment="1" applyFont="1">
      <alignment horizontal="center" shrinkToFit="0" vertical="top" wrapText="0"/>
    </xf>
    <xf borderId="0" fillId="0" fontId="7" numFmtId="0" xfId="0" applyAlignment="1" applyFont="1">
      <alignment horizontal="left" readingOrder="0" shrinkToFit="0" vertical="bottom" wrapText="0"/>
    </xf>
    <xf borderId="0" fillId="2" fontId="2" numFmtId="165" xfId="0" applyAlignment="1" applyFont="1" applyNumberFormat="1">
      <alignment horizontal="right" readingOrder="0" shrinkToFit="0" vertical="top" wrapText="0"/>
    </xf>
    <xf borderId="0" fillId="2" fontId="2" numFmtId="0" xfId="0" applyAlignment="1" applyFont="1">
      <alignment horizontal="right" readingOrder="0" shrinkToFit="0" vertical="top" wrapText="0"/>
    </xf>
    <xf borderId="0" fillId="0" fontId="2" numFmtId="0" xfId="0" applyAlignment="1" applyFont="1">
      <alignment horizontal="right" readingOrder="0" shrinkToFit="0" vertical="top" wrapText="0"/>
    </xf>
    <xf borderId="0" fillId="0" fontId="2" numFmtId="166" xfId="0" applyAlignment="1" applyFont="1" applyNumberFormat="1">
      <alignment horizontal="right" readingOrder="0" shrinkToFit="0" vertical="top" wrapText="0"/>
    </xf>
    <xf borderId="0" fillId="2" fontId="2" numFmtId="166" xfId="0" applyAlignment="1" applyFont="1" applyNumberFormat="1">
      <alignment horizontal="right" readingOrder="0" shrinkToFit="0" vertical="top" wrapText="0"/>
    </xf>
    <xf borderId="0" fillId="0" fontId="2" numFmtId="167" xfId="0" applyAlignment="1" applyFont="1" applyNumberFormat="1">
      <alignment horizontal="right" readingOrder="0" shrinkToFit="0" vertical="top" wrapText="0"/>
    </xf>
    <xf borderId="0" fillId="2" fontId="2" numFmtId="167" xfId="0" applyAlignment="1" applyFont="1" applyNumberFormat="1">
      <alignment horizontal="right" readingOrder="0" shrinkToFit="0" vertical="top" wrapText="0"/>
    </xf>
    <xf borderId="0" fillId="0" fontId="1" numFmtId="0" xfId="0" applyAlignment="1" applyFont="1">
      <alignment horizontal="right" readingOrder="0" shrinkToFit="0" vertical="top" wrapText="0"/>
    </xf>
    <xf borderId="0" fillId="2" fontId="1" numFmtId="0" xfId="0" applyAlignment="1" applyFont="1">
      <alignment horizontal="right" readingOrder="0" shrinkToFit="0" vertical="top" wrapText="0"/>
    </xf>
    <xf borderId="0" fillId="0" fontId="2" numFmtId="168" xfId="0" applyAlignment="1" applyFont="1" applyNumberFormat="1">
      <alignment horizontal="right" readingOrder="0" shrinkToFit="0" vertical="top" wrapText="0"/>
    </xf>
    <xf borderId="0" fillId="0" fontId="2" numFmtId="0" xfId="0" applyAlignment="1" applyFont="1">
      <alignment shrinkToFit="0" wrapText="0"/>
    </xf>
    <xf borderId="0" fillId="0" fontId="1" numFmtId="0" xfId="0" applyAlignment="1" applyFont="1">
      <alignment horizontal="left" readingOrder="0" shrinkToFit="0" wrapText="0"/>
    </xf>
    <xf borderId="0" fillId="0" fontId="2" numFmtId="49" xfId="0" applyAlignment="1" applyFont="1" applyNumberFormat="1">
      <alignment horizontal="right" readingOrder="0" shrinkToFit="0" wrapText="0"/>
    </xf>
    <xf borderId="0" fillId="0" fontId="8" numFmtId="0" xfId="0" applyAlignment="1" applyFont="1">
      <alignment readingOrder="0"/>
    </xf>
    <xf borderId="0" fillId="0" fontId="8" numFmtId="4" xfId="0" applyAlignment="1" applyFont="1" applyNumberFormat="1">
      <alignment readingOrder="0"/>
    </xf>
    <xf borderId="0" fillId="0" fontId="3" numFmtId="0" xfId="0" applyAlignment="1" applyFont="1">
      <alignment horizontal="left" readingOrder="0" shrinkToFit="0" vertical="bottom" wrapText="0"/>
    </xf>
    <xf borderId="1" fillId="2" fontId="1" numFmtId="49" xfId="0" applyAlignment="1" applyBorder="1" applyFont="1" applyNumberFormat="1">
      <alignment horizontal="right" readingOrder="0" shrinkToFit="0" vertical="top" wrapText="0"/>
    </xf>
    <xf borderId="1" fillId="2" fontId="1" numFmtId="4" xfId="0" applyAlignment="1" applyBorder="1" applyFont="1" applyNumberFormat="1">
      <alignment horizontal="right" readingOrder="0" shrinkToFit="0" vertical="top" wrapText="0"/>
    </xf>
    <xf borderId="1" fillId="0" fontId="5" numFmtId="0" xfId="0" applyAlignment="1" applyBorder="1" applyFont="1">
      <alignment horizontal="center" readingOrder="0" shrinkToFit="0" vertical="top" wrapText="0"/>
    </xf>
    <xf borderId="0" fillId="2" fontId="2" numFmtId="49" xfId="0" applyAlignment="1" applyFont="1" applyNumberFormat="1">
      <alignment horizontal="right" readingOrder="0" shrinkToFit="0" vertical="top" wrapText="0"/>
    </xf>
    <xf borderId="0" fillId="0" fontId="5" numFmtId="0" xfId="0" applyAlignment="1" applyFont="1">
      <alignment horizontal="center" readingOrder="0" shrinkToFit="0" vertical="top" wrapText="0"/>
    </xf>
    <xf borderId="0" fillId="0" fontId="2" numFmtId="49" xfId="0" applyAlignment="1" applyFont="1" applyNumberFormat="1">
      <alignment horizontal="right" readingOrder="0" shrinkToFit="0" vertical="top" wrapText="0"/>
    </xf>
    <xf borderId="0" fillId="0" fontId="1" numFmtId="49" xfId="0" applyAlignment="1" applyFont="1" applyNumberFormat="1">
      <alignment horizontal="right" readingOrder="0" shrinkToFit="0" vertical="top" wrapText="0"/>
    </xf>
    <xf borderId="0" fillId="2" fontId="1" numFmtId="49" xfId="0" applyAlignment="1" applyFont="1" applyNumberFormat="1">
      <alignment horizontal="right" readingOrder="0" shrinkToFit="0" vertical="top" wrapText="0"/>
    </xf>
    <xf borderId="0" fillId="0" fontId="8" numFmtId="49" xfId="0" applyFont="1" applyNumberFormat="1"/>
    <xf borderId="0" fillId="0" fontId="8" numFmtId="4" xfId="0" applyFont="1" applyNumberFormat="1"/>
    <xf borderId="1" fillId="0" fontId="5" numFmtId="0" xfId="0" applyAlignment="1" applyBorder="1" applyFont="1">
      <alignment horizontal="left" shrinkToFit="0" vertical="bottom" wrapText="0"/>
    </xf>
    <xf borderId="1" fillId="2" fontId="2" numFmtId="166" xfId="0" applyAlignment="1" applyBorder="1" applyFont="1" applyNumberFormat="1">
      <alignment horizontal="right" readingOrder="0" shrinkToFit="0" vertical="top" wrapText="0"/>
    </xf>
    <xf borderId="1" fillId="2" fontId="2" numFmtId="0" xfId="0" applyAlignment="1" applyBorder="1" applyFont="1">
      <alignment horizontal="right" readingOrder="0" shrinkToFit="0" vertical="top" wrapText="0"/>
    </xf>
    <xf borderId="0" fillId="0" fontId="2" numFmtId="0" xfId="0" applyFont="1"/>
    <xf borderId="0" fillId="0" fontId="3" numFmtId="0" xfId="0" applyAlignment="1" applyFont="1">
      <alignment horizontal="center" readingOrder="0" shrinkToFit="0" vertical="top" wrapText="0"/>
    </xf>
    <xf borderId="0" fillId="0" fontId="2" numFmtId="0" xfId="0" applyAlignment="1" applyFont="1">
      <alignment horizontal="left" shrinkToFit="0" wrapText="0"/>
    </xf>
    <xf borderId="1" fillId="2" fontId="2" numFmtId="0" xfId="0" applyAlignment="1" applyBorder="1" applyFont="1">
      <alignment horizontal="center" shrinkToFit="0" vertical="top" wrapText="0"/>
    </xf>
    <xf borderId="1" fillId="0" fontId="9" numFmtId="0" xfId="0" applyAlignment="1" applyBorder="1" applyFont="1">
      <alignment horizontal="left" readingOrder="0" shrinkToFit="0" vertical="bottom" wrapText="0"/>
    </xf>
    <xf borderId="0" fillId="0" fontId="8" numFmtId="0" xfId="0" applyFont="1"/>
    <xf borderId="0" fillId="0" fontId="8" numFmtId="164" xfId="0" applyAlignment="1" applyFont="1" applyNumberFormat="1">
      <alignment readingOrder="0"/>
    </xf>
    <xf borderId="0" fillId="0" fontId="8" numFmtId="165" xfId="0" applyAlignment="1" applyFont="1" applyNumberFormat="1">
      <alignment readingOrder="0"/>
    </xf>
    <xf borderId="0" fillId="0" fontId="8" numFmtId="167" xfId="0" applyAlignment="1" applyFont="1" applyNumberFormat="1">
      <alignment readingOrder="0"/>
    </xf>
    <xf borderId="0" fillId="0" fontId="8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y.pitchbook.com/profile/62593-21P/person/profile" TargetMode="External"/><Relationship Id="rId42" Type="http://schemas.openxmlformats.org/officeDocument/2006/relationships/hyperlink" Target="https://my.pitchbook.com/profile/62593-21P/person/profile" TargetMode="External"/><Relationship Id="rId41" Type="http://schemas.openxmlformats.org/officeDocument/2006/relationships/hyperlink" Target="https://my.pitchbook.com/profile/62593-21P/person/profile" TargetMode="External"/><Relationship Id="rId44" Type="http://schemas.openxmlformats.org/officeDocument/2006/relationships/hyperlink" Target="https://my.pitchbook.com/profile/33375-16P/person/profile" TargetMode="External"/><Relationship Id="rId43" Type="http://schemas.openxmlformats.org/officeDocument/2006/relationships/hyperlink" Target="https://my.pitchbook.com/profile/66909-88P/person/profile" TargetMode="External"/><Relationship Id="rId46" Type="http://schemas.openxmlformats.org/officeDocument/2006/relationships/hyperlink" Target="https://my.pitchbook.com/profile/62593-21P/person/profile" TargetMode="External"/><Relationship Id="rId45" Type="http://schemas.openxmlformats.org/officeDocument/2006/relationships/hyperlink" Target="https://my.pitchbook.com/profile/92135-17P/person/profile" TargetMode="External"/><Relationship Id="rId107" Type="http://schemas.openxmlformats.org/officeDocument/2006/relationships/hyperlink" Target="https://my.pitchbook.com/profile/122500-99/company/deals?external=true" TargetMode="External"/><Relationship Id="rId106" Type="http://schemas.openxmlformats.org/officeDocument/2006/relationships/hyperlink" Target="https://my.pitchbook.com/profile/58891-96/company/deals?external=true" TargetMode="External"/><Relationship Id="rId105" Type="http://schemas.openxmlformats.org/officeDocument/2006/relationships/hyperlink" Target="https://my.pitchbook.com/profile/13405-78/company/deals?external=true" TargetMode="External"/><Relationship Id="rId104" Type="http://schemas.openxmlformats.org/officeDocument/2006/relationships/hyperlink" Target="https://my.pitchbook.com/profile/81778-96/company/deals?external=true" TargetMode="External"/><Relationship Id="rId109" Type="http://schemas.openxmlformats.org/officeDocument/2006/relationships/hyperlink" Target="https://my.pitchbook.com/profile/47606-14P/person/profile" TargetMode="External"/><Relationship Id="rId108" Type="http://schemas.openxmlformats.org/officeDocument/2006/relationships/hyperlink" Target="https://my.pitchbook.com/profile/96615-37/company/deals?external=true" TargetMode="External"/><Relationship Id="rId48" Type="http://schemas.openxmlformats.org/officeDocument/2006/relationships/hyperlink" Target="https://my.pitchbook.com/profile/54381-16P/person/profile" TargetMode="External"/><Relationship Id="rId47" Type="http://schemas.openxmlformats.org/officeDocument/2006/relationships/hyperlink" Target="https://my.pitchbook.com/profile/62593-21P/person/profile" TargetMode="External"/><Relationship Id="rId49" Type="http://schemas.openxmlformats.org/officeDocument/2006/relationships/hyperlink" Target="https://my.pitchbook.com/profile/185220-64/company/deals?external=true" TargetMode="External"/><Relationship Id="rId103" Type="http://schemas.openxmlformats.org/officeDocument/2006/relationships/hyperlink" Target="https://my.pitchbook.com/profile/50950-54/company/deals?external=true" TargetMode="External"/><Relationship Id="rId102" Type="http://schemas.openxmlformats.org/officeDocument/2006/relationships/hyperlink" Target="https://my.pitchbook.com/profile/66216-07P/person/profile" TargetMode="External"/><Relationship Id="rId101" Type="http://schemas.openxmlformats.org/officeDocument/2006/relationships/hyperlink" Target="https://my.pitchbook.com/profile/110891-26/company/deals?external=true" TargetMode="External"/><Relationship Id="rId100" Type="http://schemas.openxmlformats.org/officeDocument/2006/relationships/hyperlink" Target="https://my.pitchbook.com/profile/156939-76P/person/profile" TargetMode="External"/><Relationship Id="rId31" Type="http://schemas.openxmlformats.org/officeDocument/2006/relationships/hyperlink" Target="https://my.pitchbook.com/profile/62593-21P/person/profile" TargetMode="External"/><Relationship Id="rId30" Type="http://schemas.openxmlformats.org/officeDocument/2006/relationships/hyperlink" Target="https://my.pitchbook.com/profile/265005-82/company/deals?external=true" TargetMode="External"/><Relationship Id="rId33" Type="http://schemas.openxmlformats.org/officeDocument/2006/relationships/hyperlink" Target="https://my.pitchbook.com/profile/62593-21P/person/profile" TargetMode="External"/><Relationship Id="rId32" Type="http://schemas.openxmlformats.org/officeDocument/2006/relationships/hyperlink" Target="https://my.pitchbook.com/profile/94509-91/company/deals?external=true" TargetMode="External"/><Relationship Id="rId35" Type="http://schemas.openxmlformats.org/officeDocument/2006/relationships/hyperlink" Target="https://my.pitchbook.com/profile/117964-36P/person/profile" TargetMode="External"/><Relationship Id="rId34" Type="http://schemas.openxmlformats.org/officeDocument/2006/relationships/hyperlink" Target="https://my.pitchbook.com/profile/159184-00/company/deals?external=true" TargetMode="External"/><Relationship Id="rId37" Type="http://schemas.openxmlformats.org/officeDocument/2006/relationships/hyperlink" Target="https://my.pitchbook.com/profile/136680-94P/person/profile" TargetMode="External"/><Relationship Id="rId36" Type="http://schemas.openxmlformats.org/officeDocument/2006/relationships/hyperlink" Target="https://my.pitchbook.com/profile/64068-85P/person/profile" TargetMode="External"/><Relationship Id="rId39" Type="http://schemas.openxmlformats.org/officeDocument/2006/relationships/hyperlink" Target="https://my.pitchbook.com/profile/132237-82P/person/profile" TargetMode="External"/><Relationship Id="rId38" Type="http://schemas.openxmlformats.org/officeDocument/2006/relationships/hyperlink" Target="https://my.pitchbook.com/profile/167788-99/company/deals?external=true" TargetMode="External"/><Relationship Id="rId20" Type="http://schemas.openxmlformats.org/officeDocument/2006/relationships/hyperlink" Target="https://my.pitchbook.com/profile/472082-14/company/deals?external=true" TargetMode="External"/><Relationship Id="rId22" Type="http://schemas.openxmlformats.org/officeDocument/2006/relationships/hyperlink" Target="https://my.pitchbook.com/profile/263377-99P/person/profile" TargetMode="External"/><Relationship Id="rId21" Type="http://schemas.openxmlformats.org/officeDocument/2006/relationships/hyperlink" Target="https://my.pitchbook.com/profile/466660-54/company/deals?external=true" TargetMode="External"/><Relationship Id="rId24" Type="http://schemas.openxmlformats.org/officeDocument/2006/relationships/hyperlink" Target="https://my.pitchbook.com/profile/230544-55P/person/profile" TargetMode="External"/><Relationship Id="rId23" Type="http://schemas.openxmlformats.org/officeDocument/2006/relationships/hyperlink" Target="https://my.pitchbook.com/profile/139151-89P/person/profile" TargetMode="External"/><Relationship Id="rId129" Type="http://schemas.openxmlformats.org/officeDocument/2006/relationships/hyperlink" Target="https://my.pitchbook.com/profile/10632-43/company/deals?external=true" TargetMode="External"/><Relationship Id="rId128" Type="http://schemas.openxmlformats.org/officeDocument/2006/relationships/hyperlink" Target="https://my.pitchbook.com/profile/173560-51/company/deals?external=true" TargetMode="External"/><Relationship Id="rId127" Type="http://schemas.openxmlformats.org/officeDocument/2006/relationships/hyperlink" Target="https://my.pitchbook.com/profile/113325-67/company/deals?external=true" TargetMode="External"/><Relationship Id="rId126" Type="http://schemas.openxmlformats.org/officeDocument/2006/relationships/hyperlink" Target="https://my.pitchbook.com/profile/11768-77/company/deals?external=true" TargetMode="External"/><Relationship Id="rId26" Type="http://schemas.openxmlformats.org/officeDocument/2006/relationships/hyperlink" Target="https://my.pitchbook.com/profile/213106-69P/person/profile" TargetMode="External"/><Relationship Id="rId121" Type="http://schemas.openxmlformats.org/officeDocument/2006/relationships/hyperlink" Target="https://my.pitchbook.com/profile/55114-66/company/deals?external=true" TargetMode="External"/><Relationship Id="rId25" Type="http://schemas.openxmlformats.org/officeDocument/2006/relationships/hyperlink" Target="https://my.pitchbook.com/profile/80573-59P/person/profile" TargetMode="External"/><Relationship Id="rId120" Type="http://schemas.openxmlformats.org/officeDocument/2006/relationships/hyperlink" Target="https://my.pitchbook.com/profile/52841-89/company/deals?external=true" TargetMode="External"/><Relationship Id="rId28" Type="http://schemas.openxmlformats.org/officeDocument/2006/relationships/hyperlink" Target="https://my.pitchbook.com/profile/193379-95P/person/profile" TargetMode="External"/><Relationship Id="rId27" Type="http://schemas.openxmlformats.org/officeDocument/2006/relationships/hyperlink" Target="https://my.pitchbook.com/profile/189369-01P/person/profile" TargetMode="External"/><Relationship Id="rId125" Type="http://schemas.openxmlformats.org/officeDocument/2006/relationships/hyperlink" Target="https://my.pitchbook.com/profile/228356-02/company/deals?external=true" TargetMode="External"/><Relationship Id="rId29" Type="http://schemas.openxmlformats.org/officeDocument/2006/relationships/hyperlink" Target="https://my.pitchbook.com/profile/189369-01P/person/profile" TargetMode="External"/><Relationship Id="rId124" Type="http://schemas.openxmlformats.org/officeDocument/2006/relationships/hyperlink" Target="https://my.pitchbook.com/profile/10206-91/company/deals?external=true" TargetMode="External"/><Relationship Id="rId123" Type="http://schemas.openxmlformats.org/officeDocument/2006/relationships/hyperlink" Target="https://my.pitchbook.com/profile/42930-28/company/deals?external=true" TargetMode="External"/><Relationship Id="rId122" Type="http://schemas.openxmlformats.org/officeDocument/2006/relationships/hyperlink" Target="https://my.pitchbook.com/profile/161610-76/company/deals?external=true" TargetMode="External"/><Relationship Id="rId95" Type="http://schemas.openxmlformats.org/officeDocument/2006/relationships/hyperlink" Target="https://my.pitchbook.com/profile/194731-39P/person/profile" TargetMode="External"/><Relationship Id="rId94" Type="http://schemas.openxmlformats.org/officeDocument/2006/relationships/hyperlink" Target="https://my.pitchbook.com/profile/66306-07P/person/profile" TargetMode="External"/><Relationship Id="rId97" Type="http://schemas.openxmlformats.org/officeDocument/2006/relationships/hyperlink" Target="https://my.pitchbook.com/profile/86516-92/company/deals?external=true" TargetMode="External"/><Relationship Id="rId96" Type="http://schemas.openxmlformats.org/officeDocument/2006/relationships/hyperlink" Target="https://my.pitchbook.com/profile/173338-48/company/deals?external=true" TargetMode="External"/><Relationship Id="rId11" Type="http://schemas.openxmlformats.org/officeDocument/2006/relationships/hyperlink" Target="https://my.pitchbook.com/profile/41248-36/company/deals?external=true" TargetMode="External"/><Relationship Id="rId99" Type="http://schemas.openxmlformats.org/officeDocument/2006/relationships/hyperlink" Target="https://my.pitchbook.com/profile/47606-14P/person/profile" TargetMode="External"/><Relationship Id="rId10" Type="http://schemas.openxmlformats.org/officeDocument/2006/relationships/hyperlink" Target="https://my.pitchbook.com/profile/168527-08/company/deals?external=true" TargetMode="External"/><Relationship Id="rId98" Type="http://schemas.openxmlformats.org/officeDocument/2006/relationships/hyperlink" Target="https://my.pitchbook.com/profile/58891-96/company/deals?external=true" TargetMode="External"/><Relationship Id="rId13" Type="http://schemas.openxmlformats.org/officeDocument/2006/relationships/hyperlink" Target="https://my.pitchbook.com/profile/504007-75/company/deals?external=true" TargetMode="External"/><Relationship Id="rId12" Type="http://schemas.openxmlformats.org/officeDocument/2006/relationships/hyperlink" Target="https://my.pitchbook.com/profile/791723-53/company/deals?external=true" TargetMode="External"/><Relationship Id="rId91" Type="http://schemas.openxmlformats.org/officeDocument/2006/relationships/hyperlink" Target="https://my.pitchbook.com/profile/149642-83/company/deals?external=true" TargetMode="External"/><Relationship Id="rId90" Type="http://schemas.openxmlformats.org/officeDocument/2006/relationships/hyperlink" Target="https://my.pitchbook.com/profile/193190-68P/person/profile" TargetMode="External"/><Relationship Id="rId93" Type="http://schemas.openxmlformats.org/officeDocument/2006/relationships/hyperlink" Target="https://my.pitchbook.com/profile/173899-63/company/deals?external=true" TargetMode="External"/><Relationship Id="rId92" Type="http://schemas.openxmlformats.org/officeDocument/2006/relationships/hyperlink" Target="https://my.pitchbook.com/profile/193790-26P/person/profile" TargetMode="External"/><Relationship Id="rId118" Type="http://schemas.openxmlformats.org/officeDocument/2006/relationships/hyperlink" Target="https://my.pitchbook.com/profile/65229-22/company/deals?external=true" TargetMode="External"/><Relationship Id="rId117" Type="http://schemas.openxmlformats.org/officeDocument/2006/relationships/hyperlink" Target="https://my.pitchbook.com/profile/10203-31/company/deals?external=true" TargetMode="External"/><Relationship Id="rId116" Type="http://schemas.openxmlformats.org/officeDocument/2006/relationships/hyperlink" Target="https://my.pitchbook.com/profile/41211-82/company/deals?external=true" TargetMode="External"/><Relationship Id="rId115" Type="http://schemas.openxmlformats.org/officeDocument/2006/relationships/hyperlink" Target="https://my.pitchbook.com/profile/81778-96/company/deals?external=true" TargetMode="External"/><Relationship Id="rId119" Type="http://schemas.openxmlformats.org/officeDocument/2006/relationships/hyperlink" Target="https://my.pitchbook.com/profile/41444-29/company/deals?external=true" TargetMode="External"/><Relationship Id="rId15" Type="http://schemas.openxmlformats.org/officeDocument/2006/relationships/hyperlink" Target="https://my.pitchbook.com/profile/35305-48P/person/profile" TargetMode="External"/><Relationship Id="rId110" Type="http://schemas.openxmlformats.org/officeDocument/2006/relationships/hyperlink" Target="https://my.pitchbook.com/profile/61521-04/company/deals?external=true" TargetMode="External"/><Relationship Id="rId14" Type="http://schemas.openxmlformats.org/officeDocument/2006/relationships/hyperlink" Target="https://my.pitchbook.com/profile/58454-29P/person/profile" TargetMode="External"/><Relationship Id="rId17" Type="http://schemas.openxmlformats.org/officeDocument/2006/relationships/hyperlink" Target="https://my.pitchbook.com/profile/266974-57P/person/profile" TargetMode="External"/><Relationship Id="rId16" Type="http://schemas.openxmlformats.org/officeDocument/2006/relationships/hyperlink" Target="https://my.pitchbook.com/profile/64652-32P/person/profile" TargetMode="External"/><Relationship Id="rId19" Type="http://schemas.openxmlformats.org/officeDocument/2006/relationships/hyperlink" Target="https://my.pitchbook.com/profile/284475-25P/person/profile" TargetMode="External"/><Relationship Id="rId114" Type="http://schemas.openxmlformats.org/officeDocument/2006/relationships/hyperlink" Target="https://my.pitchbook.com/profile/13251-16/company/deals?external=true" TargetMode="External"/><Relationship Id="rId18" Type="http://schemas.openxmlformats.org/officeDocument/2006/relationships/hyperlink" Target="https://my.pitchbook.com/profile/292588-12P/person/profile" TargetMode="External"/><Relationship Id="rId113" Type="http://schemas.openxmlformats.org/officeDocument/2006/relationships/hyperlink" Target="https://my.pitchbook.com/profile/168731-92P/person/profile" TargetMode="External"/><Relationship Id="rId112" Type="http://schemas.openxmlformats.org/officeDocument/2006/relationships/hyperlink" Target="https://my.pitchbook.com/profile/172409-50/company/deals?external=true" TargetMode="External"/><Relationship Id="rId111" Type="http://schemas.openxmlformats.org/officeDocument/2006/relationships/hyperlink" Target="https://my.pitchbook.com/profile/10203-31/company/deals?external=true" TargetMode="External"/><Relationship Id="rId84" Type="http://schemas.openxmlformats.org/officeDocument/2006/relationships/hyperlink" Target="https://my.pitchbook.com/profile/163816-48/company/deals?external=true" TargetMode="External"/><Relationship Id="rId83" Type="http://schemas.openxmlformats.org/officeDocument/2006/relationships/hyperlink" Target="https://my.pitchbook.com/profile/178388-20/company/deals?external=true" TargetMode="External"/><Relationship Id="rId86" Type="http://schemas.openxmlformats.org/officeDocument/2006/relationships/hyperlink" Target="https://my.pitchbook.com/profile/161610-76/company/deals?external=true" TargetMode="External"/><Relationship Id="rId85" Type="http://schemas.openxmlformats.org/officeDocument/2006/relationships/hyperlink" Target="https://my.pitchbook.com/profile/42870-61/company/deals?external=true" TargetMode="External"/><Relationship Id="rId88" Type="http://schemas.openxmlformats.org/officeDocument/2006/relationships/hyperlink" Target="https://my.pitchbook.com/profile/47606-14P/person/profile" TargetMode="External"/><Relationship Id="rId87" Type="http://schemas.openxmlformats.org/officeDocument/2006/relationships/hyperlink" Target="https://my.pitchbook.com/profile/173560-51/company/deals?external=true" TargetMode="External"/><Relationship Id="rId89" Type="http://schemas.openxmlformats.org/officeDocument/2006/relationships/hyperlink" Target="https://my.pitchbook.com/profile/83402-11P/person/profile" TargetMode="External"/><Relationship Id="rId80" Type="http://schemas.openxmlformats.org/officeDocument/2006/relationships/hyperlink" Target="https://my.pitchbook.com/profile/33375-16P/person/profile" TargetMode="External"/><Relationship Id="rId82" Type="http://schemas.openxmlformats.org/officeDocument/2006/relationships/hyperlink" Target="https://my.pitchbook.com/profile/66909-88P/person/profile" TargetMode="External"/><Relationship Id="rId81" Type="http://schemas.openxmlformats.org/officeDocument/2006/relationships/hyperlink" Target="https://my.pitchbook.com/profile/189404-02P/person/profile" TargetMode="External"/><Relationship Id="rId1" Type="http://schemas.openxmlformats.org/officeDocument/2006/relationships/hyperlink" Target="https://my.pitchbook.com/profile/506812-33/company/deals?external=true" TargetMode="External"/><Relationship Id="rId2" Type="http://schemas.openxmlformats.org/officeDocument/2006/relationships/hyperlink" Target="https://my.pitchbook.com/profile/439253-20/company/deals?external=true" TargetMode="External"/><Relationship Id="rId3" Type="http://schemas.openxmlformats.org/officeDocument/2006/relationships/hyperlink" Target="https://my.pitchbook.com/profile/440630-92P/person/profile" TargetMode="External"/><Relationship Id="rId4" Type="http://schemas.openxmlformats.org/officeDocument/2006/relationships/hyperlink" Target="https://my.pitchbook.com/profile/35305-48P/person/profile" TargetMode="External"/><Relationship Id="rId9" Type="http://schemas.openxmlformats.org/officeDocument/2006/relationships/hyperlink" Target="https://my.pitchbook.com/profile/35305-48P/person/profile" TargetMode="External"/><Relationship Id="rId5" Type="http://schemas.openxmlformats.org/officeDocument/2006/relationships/hyperlink" Target="https://my.pitchbook.com/profile/550870-03/company/deals?external=true" TargetMode="External"/><Relationship Id="rId6" Type="http://schemas.openxmlformats.org/officeDocument/2006/relationships/hyperlink" Target="https://my.pitchbook.com/profile/435439-54/company/deals?external=true" TargetMode="External"/><Relationship Id="rId7" Type="http://schemas.openxmlformats.org/officeDocument/2006/relationships/hyperlink" Target="https://my.pitchbook.com/profile/503578-90/company/deals?external=true" TargetMode="External"/><Relationship Id="rId8" Type="http://schemas.openxmlformats.org/officeDocument/2006/relationships/hyperlink" Target="https://my.pitchbook.com/profile/51705-64/company/deals?external=true" TargetMode="External"/><Relationship Id="rId73" Type="http://schemas.openxmlformats.org/officeDocument/2006/relationships/hyperlink" Target="https://my.pitchbook.com/profile/13356-55/company/deals?external=true" TargetMode="External"/><Relationship Id="rId72" Type="http://schemas.openxmlformats.org/officeDocument/2006/relationships/hyperlink" Target="https://my.pitchbook.com/profile/65018-44/company/deals?external=true" TargetMode="External"/><Relationship Id="rId75" Type="http://schemas.openxmlformats.org/officeDocument/2006/relationships/hyperlink" Target="https://my.pitchbook.com/profile/54411-49/company/deals?external=true" TargetMode="External"/><Relationship Id="rId74" Type="http://schemas.openxmlformats.org/officeDocument/2006/relationships/hyperlink" Target="https://my.pitchbook.com/profile/58358-98/company/deals?external=true" TargetMode="External"/><Relationship Id="rId77" Type="http://schemas.openxmlformats.org/officeDocument/2006/relationships/hyperlink" Target="https://my.pitchbook.com/profile/12124-09P/person/profile" TargetMode="External"/><Relationship Id="rId76" Type="http://schemas.openxmlformats.org/officeDocument/2006/relationships/hyperlink" Target="https://my.pitchbook.com/profile/149562-82/company/deals?external=true" TargetMode="External"/><Relationship Id="rId79" Type="http://schemas.openxmlformats.org/officeDocument/2006/relationships/hyperlink" Target="https://my.pitchbook.com/profile/189337-06P/person/profile" TargetMode="External"/><Relationship Id="rId78" Type="http://schemas.openxmlformats.org/officeDocument/2006/relationships/hyperlink" Target="https://my.pitchbook.com/profile/42901-03/company/deals?external=true" TargetMode="External"/><Relationship Id="rId71" Type="http://schemas.openxmlformats.org/officeDocument/2006/relationships/hyperlink" Target="https://my.pitchbook.com/profile/97691-50/company/deals?external=true" TargetMode="External"/><Relationship Id="rId70" Type="http://schemas.openxmlformats.org/officeDocument/2006/relationships/hyperlink" Target="https://my.pitchbook.com/profile/10632-43/company/deals?external=true" TargetMode="External"/><Relationship Id="rId132" Type="http://schemas.openxmlformats.org/officeDocument/2006/relationships/drawing" Target="../drawings/drawing1.xml"/><Relationship Id="rId131" Type="http://schemas.openxmlformats.org/officeDocument/2006/relationships/hyperlink" Target="https://my.pitchbook.com/profile/41444-29/company/deals?external=true" TargetMode="External"/><Relationship Id="rId130" Type="http://schemas.openxmlformats.org/officeDocument/2006/relationships/hyperlink" Target="https://my.pitchbook.com/profile/96582-70/company/deals?external=true" TargetMode="External"/><Relationship Id="rId62" Type="http://schemas.openxmlformats.org/officeDocument/2006/relationships/hyperlink" Target="https://my.pitchbook.com/profile/12124-09P/person/profile" TargetMode="External"/><Relationship Id="rId61" Type="http://schemas.openxmlformats.org/officeDocument/2006/relationships/hyperlink" Target="https://my.pitchbook.com/profile/13485-52P/person/profile" TargetMode="External"/><Relationship Id="rId64" Type="http://schemas.openxmlformats.org/officeDocument/2006/relationships/hyperlink" Target="https://my.pitchbook.com/profile/12124-09P/person/profile" TargetMode="External"/><Relationship Id="rId63" Type="http://schemas.openxmlformats.org/officeDocument/2006/relationships/hyperlink" Target="https://my.pitchbook.com/profile/84884-14/company/deals?external=true" TargetMode="External"/><Relationship Id="rId66" Type="http://schemas.openxmlformats.org/officeDocument/2006/relationships/hyperlink" Target="https://my.pitchbook.com/profile/108072-10P/person/profile" TargetMode="External"/><Relationship Id="rId65" Type="http://schemas.openxmlformats.org/officeDocument/2006/relationships/hyperlink" Target="https://my.pitchbook.com/profile/66909-88P/person/profile" TargetMode="External"/><Relationship Id="rId68" Type="http://schemas.openxmlformats.org/officeDocument/2006/relationships/hyperlink" Target="https://my.pitchbook.com/profile/160238-62/company/deals?external=true" TargetMode="External"/><Relationship Id="rId67" Type="http://schemas.openxmlformats.org/officeDocument/2006/relationships/hyperlink" Target="https://my.pitchbook.com/profile/97411-78/company/deals?external=true" TargetMode="External"/><Relationship Id="rId60" Type="http://schemas.openxmlformats.org/officeDocument/2006/relationships/hyperlink" Target="https://my.pitchbook.com/profile/52537-87/company/deals?external=true" TargetMode="External"/><Relationship Id="rId69" Type="http://schemas.openxmlformats.org/officeDocument/2006/relationships/hyperlink" Target="https://my.pitchbook.com/profile/12124-09P/person/profile" TargetMode="External"/><Relationship Id="rId51" Type="http://schemas.openxmlformats.org/officeDocument/2006/relationships/hyperlink" Target="https://my.pitchbook.com/profile/56209-96P/person/profile" TargetMode="External"/><Relationship Id="rId50" Type="http://schemas.openxmlformats.org/officeDocument/2006/relationships/hyperlink" Target="https://my.pitchbook.com/profile/52975-00/company/deals?external=true" TargetMode="External"/><Relationship Id="rId53" Type="http://schemas.openxmlformats.org/officeDocument/2006/relationships/hyperlink" Target="https://my.pitchbook.com/profile/66909-88P/person/profile" TargetMode="External"/><Relationship Id="rId52" Type="http://schemas.openxmlformats.org/officeDocument/2006/relationships/hyperlink" Target="https://my.pitchbook.com/profile/66116-26P/person/profile" TargetMode="External"/><Relationship Id="rId55" Type="http://schemas.openxmlformats.org/officeDocument/2006/relationships/hyperlink" Target="https://my.pitchbook.com/profile/165965-50P/person/profile" TargetMode="External"/><Relationship Id="rId54" Type="http://schemas.openxmlformats.org/officeDocument/2006/relationships/hyperlink" Target="https://my.pitchbook.com/profile/68333-05P/person/profile" TargetMode="External"/><Relationship Id="rId57" Type="http://schemas.openxmlformats.org/officeDocument/2006/relationships/hyperlink" Target="https://my.pitchbook.com/profile/64068-85P/person/profile" TargetMode="External"/><Relationship Id="rId56" Type="http://schemas.openxmlformats.org/officeDocument/2006/relationships/hyperlink" Target="https://my.pitchbook.com/profile/117684-91P/person/profile" TargetMode="External"/><Relationship Id="rId59" Type="http://schemas.openxmlformats.org/officeDocument/2006/relationships/hyperlink" Target="https://my.pitchbook.com/profile/108066-16P/person/profile" TargetMode="External"/><Relationship Id="rId58" Type="http://schemas.openxmlformats.org/officeDocument/2006/relationships/hyperlink" Target="https://my.pitchbook.com/profile/66909-88P/person/profi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my.pitchbook.com/profile/435026-80/company/deals?external=true" TargetMode="External"/><Relationship Id="rId42" Type="http://schemas.openxmlformats.org/officeDocument/2006/relationships/hyperlink" Target="https://my.pitchbook.com/profile/268302-52/company/deals?external=true" TargetMode="External"/><Relationship Id="rId41" Type="http://schemas.openxmlformats.org/officeDocument/2006/relationships/hyperlink" Target="https://my.pitchbook.com/profile/162898-84P/person/profile" TargetMode="External"/><Relationship Id="rId44" Type="http://schemas.openxmlformats.org/officeDocument/2006/relationships/hyperlink" Target="https://my.pitchbook.com/profile/279452-62P/person/profile" TargetMode="External"/><Relationship Id="rId43" Type="http://schemas.openxmlformats.org/officeDocument/2006/relationships/hyperlink" Target="https://my.pitchbook.com/profile/467581-42/company/deals?external=true" TargetMode="External"/><Relationship Id="rId46" Type="http://schemas.openxmlformats.org/officeDocument/2006/relationships/hyperlink" Target="https://my.pitchbook.com/profile/368428-60P/person/profile" TargetMode="External"/><Relationship Id="rId45" Type="http://schemas.openxmlformats.org/officeDocument/2006/relationships/hyperlink" Target="https://my.pitchbook.com/profile/527294-17/company/deals?external=true" TargetMode="External"/><Relationship Id="rId107" Type="http://schemas.openxmlformats.org/officeDocument/2006/relationships/hyperlink" Target="https://my.pitchbook.com/profile/368428-60P/person/profile" TargetMode="External"/><Relationship Id="rId106" Type="http://schemas.openxmlformats.org/officeDocument/2006/relationships/hyperlink" Target="https://my.pitchbook.com/profile/279568-09/company/deals?external=true" TargetMode="External"/><Relationship Id="rId105" Type="http://schemas.openxmlformats.org/officeDocument/2006/relationships/hyperlink" Target="https://my.pitchbook.com/profile/293707-27P/person/profile" TargetMode="External"/><Relationship Id="rId104" Type="http://schemas.openxmlformats.org/officeDocument/2006/relationships/hyperlink" Target="https://my.pitchbook.com/profile/294537-16P/person/profile" TargetMode="External"/><Relationship Id="rId109" Type="http://schemas.openxmlformats.org/officeDocument/2006/relationships/hyperlink" Target="https://my.pitchbook.com/profile/290605-60P/person/profile" TargetMode="External"/><Relationship Id="rId108" Type="http://schemas.openxmlformats.org/officeDocument/2006/relationships/hyperlink" Target="https://my.pitchbook.com/profile/53830-72/company/deals?external=true" TargetMode="External"/><Relationship Id="rId48" Type="http://schemas.openxmlformats.org/officeDocument/2006/relationships/hyperlink" Target="https://my.pitchbook.com/profile/160815-16/company/deals?external=true" TargetMode="External"/><Relationship Id="rId47" Type="http://schemas.openxmlformats.org/officeDocument/2006/relationships/hyperlink" Target="https://my.pitchbook.com/profile/163154-17/company/deals?external=true" TargetMode="External"/><Relationship Id="rId49" Type="http://schemas.openxmlformats.org/officeDocument/2006/relationships/hyperlink" Target="https://my.pitchbook.com/profile/226916-29/company/deals?external=true" TargetMode="External"/><Relationship Id="rId103" Type="http://schemas.openxmlformats.org/officeDocument/2006/relationships/hyperlink" Target="https://my.pitchbook.com/profile/462150-91/company/deals?external=true" TargetMode="External"/><Relationship Id="rId102" Type="http://schemas.openxmlformats.org/officeDocument/2006/relationships/hyperlink" Target="https://my.pitchbook.com/profile/36269-92P/person/profile" TargetMode="External"/><Relationship Id="rId101" Type="http://schemas.openxmlformats.org/officeDocument/2006/relationships/hyperlink" Target="https://my.pitchbook.com/profile/230540-23/company/deals?external=true" TargetMode="External"/><Relationship Id="rId100" Type="http://schemas.openxmlformats.org/officeDocument/2006/relationships/hyperlink" Target="https://my.pitchbook.com/profile/45980-56P/person/profile" TargetMode="External"/><Relationship Id="rId31" Type="http://schemas.openxmlformats.org/officeDocument/2006/relationships/hyperlink" Target="https://my.pitchbook.com/profile/368428-60P/person/profile" TargetMode="External"/><Relationship Id="rId30" Type="http://schemas.openxmlformats.org/officeDocument/2006/relationships/hyperlink" Target="https://my.pitchbook.com/profile/606742-48/company/deals?external=true" TargetMode="External"/><Relationship Id="rId33" Type="http://schemas.openxmlformats.org/officeDocument/2006/relationships/hyperlink" Target="https://my.pitchbook.com/profile/517050-01/company/deals?external=true" TargetMode="External"/><Relationship Id="rId32" Type="http://schemas.openxmlformats.org/officeDocument/2006/relationships/hyperlink" Target="https://my.pitchbook.com/profile/467094-61/company/deals?external=true" TargetMode="External"/><Relationship Id="rId35" Type="http://schemas.openxmlformats.org/officeDocument/2006/relationships/hyperlink" Target="https://my.pitchbook.com/profile/561272-14/company/deals?external=true" TargetMode="External"/><Relationship Id="rId34" Type="http://schemas.openxmlformats.org/officeDocument/2006/relationships/hyperlink" Target="https://my.pitchbook.com/profile/458213-14/company/deals?external=true" TargetMode="External"/><Relationship Id="rId37" Type="http://schemas.openxmlformats.org/officeDocument/2006/relationships/hyperlink" Target="https://my.pitchbook.com/profile/443089-09/company/deals?external=true" TargetMode="External"/><Relationship Id="rId36" Type="http://schemas.openxmlformats.org/officeDocument/2006/relationships/hyperlink" Target="https://my.pitchbook.com/profile/368428-60P/person/profile" TargetMode="External"/><Relationship Id="rId39" Type="http://schemas.openxmlformats.org/officeDocument/2006/relationships/hyperlink" Target="https://my.pitchbook.com/profile/368428-60P/person/profile" TargetMode="External"/><Relationship Id="rId38" Type="http://schemas.openxmlformats.org/officeDocument/2006/relationships/hyperlink" Target="https://my.pitchbook.com/profile/179468-38/company/deals?external=true" TargetMode="External"/><Relationship Id="rId20" Type="http://schemas.openxmlformats.org/officeDocument/2006/relationships/hyperlink" Target="https://my.pitchbook.com/profile/442357-75/company/deals?external=true" TargetMode="External"/><Relationship Id="rId22" Type="http://schemas.openxmlformats.org/officeDocument/2006/relationships/hyperlink" Target="https://my.pitchbook.com/profile/268065-01/company/deals?external=true" TargetMode="External"/><Relationship Id="rId21" Type="http://schemas.openxmlformats.org/officeDocument/2006/relationships/hyperlink" Target="https://my.pitchbook.com/profile/533035-45/company/deals?external=true" TargetMode="External"/><Relationship Id="rId24" Type="http://schemas.openxmlformats.org/officeDocument/2006/relationships/hyperlink" Target="https://my.pitchbook.com/profile/149504-14/company/deals?external=true" TargetMode="External"/><Relationship Id="rId23" Type="http://schemas.openxmlformats.org/officeDocument/2006/relationships/hyperlink" Target="https://my.pitchbook.com/profile/343047-79/company/deals?external=true" TargetMode="External"/><Relationship Id="rId129" Type="http://schemas.openxmlformats.org/officeDocument/2006/relationships/hyperlink" Target="https://my.pitchbook.com/profile/279452-62P/person/profile" TargetMode="External"/><Relationship Id="rId128" Type="http://schemas.openxmlformats.org/officeDocument/2006/relationships/hyperlink" Target="https://my.pitchbook.com/profile/157558-87/company/deals?external=true" TargetMode="External"/><Relationship Id="rId127" Type="http://schemas.openxmlformats.org/officeDocument/2006/relationships/hyperlink" Target="https://my.pitchbook.com/profile/268302-52/company/deals?external=true" TargetMode="External"/><Relationship Id="rId126" Type="http://schemas.openxmlformats.org/officeDocument/2006/relationships/hyperlink" Target="https://my.pitchbook.com/profile/111401-11P/person/profile" TargetMode="External"/><Relationship Id="rId26" Type="http://schemas.openxmlformats.org/officeDocument/2006/relationships/hyperlink" Target="https://my.pitchbook.com/profile/368428-60P/person/profile" TargetMode="External"/><Relationship Id="rId121" Type="http://schemas.openxmlformats.org/officeDocument/2006/relationships/hyperlink" Target="https://my.pitchbook.com/profile/343516-96/company/deals?external=true" TargetMode="External"/><Relationship Id="rId25" Type="http://schemas.openxmlformats.org/officeDocument/2006/relationships/hyperlink" Target="https://my.pitchbook.com/profile/528350-68/company/deals?external=true" TargetMode="External"/><Relationship Id="rId120" Type="http://schemas.openxmlformats.org/officeDocument/2006/relationships/hyperlink" Target="https://my.pitchbook.com/profile/265482-10P/person/profile" TargetMode="External"/><Relationship Id="rId28" Type="http://schemas.openxmlformats.org/officeDocument/2006/relationships/hyperlink" Target="https://my.pitchbook.com/profile/279452-62P/person/profile" TargetMode="External"/><Relationship Id="rId27" Type="http://schemas.openxmlformats.org/officeDocument/2006/relationships/hyperlink" Target="https://my.pitchbook.com/profile/537652-45/company/deals?external=true" TargetMode="External"/><Relationship Id="rId125" Type="http://schemas.openxmlformats.org/officeDocument/2006/relationships/hyperlink" Target="https://my.pitchbook.com/profile/226288-90/company/deals?external=true" TargetMode="External"/><Relationship Id="rId29" Type="http://schemas.openxmlformats.org/officeDocument/2006/relationships/hyperlink" Target="https://my.pitchbook.com/profile/168826-15/company/deals?external=true" TargetMode="External"/><Relationship Id="rId124" Type="http://schemas.openxmlformats.org/officeDocument/2006/relationships/hyperlink" Target="https://my.pitchbook.com/profile/368428-60P/person/profile" TargetMode="External"/><Relationship Id="rId123" Type="http://schemas.openxmlformats.org/officeDocument/2006/relationships/hyperlink" Target="https://my.pitchbook.com/profile/468895-69/company/deals?external=true" TargetMode="External"/><Relationship Id="rId122" Type="http://schemas.openxmlformats.org/officeDocument/2006/relationships/hyperlink" Target="https://my.pitchbook.com/profile/268240-06/company/deals?external=true" TargetMode="External"/><Relationship Id="rId95" Type="http://schemas.openxmlformats.org/officeDocument/2006/relationships/hyperlink" Target="https://my.pitchbook.com/profile/354024-19P/person/profile" TargetMode="External"/><Relationship Id="rId94" Type="http://schemas.openxmlformats.org/officeDocument/2006/relationships/hyperlink" Target="https://my.pitchbook.com/profile/495811-18/company/deals?external=true" TargetMode="External"/><Relationship Id="rId97" Type="http://schemas.openxmlformats.org/officeDocument/2006/relationships/hyperlink" Target="https://my.pitchbook.com/profile/229220-20/company/deals?external=true" TargetMode="External"/><Relationship Id="rId96" Type="http://schemas.openxmlformats.org/officeDocument/2006/relationships/hyperlink" Target="https://my.pitchbook.com/profile/226288-90/company/deals?external=true" TargetMode="External"/><Relationship Id="rId11" Type="http://schemas.openxmlformats.org/officeDocument/2006/relationships/hyperlink" Target="https://my.pitchbook.com/profile/609002-74/company/deals?external=true" TargetMode="External"/><Relationship Id="rId99" Type="http://schemas.openxmlformats.org/officeDocument/2006/relationships/hyperlink" Target="https://my.pitchbook.com/profile/113119-75/company/deals?external=true" TargetMode="External"/><Relationship Id="rId10" Type="http://schemas.openxmlformats.org/officeDocument/2006/relationships/hyperlink" Target="https://my.pitchbook.com/profile/518020-12/company/deals?external=true" TargetMode="External"/><Relationship Id="rId98" Type="http://schemas.openxmlformats.org/officeDocument/2006/relationships/hyperlink" Target="https://my.pitchbook.com/profile/279584-11/company/deals?external=true" TargetMode="External"/><Relationship Id="rId13" Type="http://schemas.openxmlformats.org/officeDocument/2006/relationships/hyperlink" Target="https://my.pitchbook.com/profile/527653-36/company/deals?external=true" TargetMode="External"/><Relationship Id="rId12" Type="http://schemas.openxmlformats.org/officeDocument/2006/relationships/hyperlink" Target="https://my.pitchbook.com/profile/55138-69/company/deals?external=true" TargetMode="External"/><Relationship Id="rId91" Type="http://schemas.openxmlformats.org/officeDocument/2006/relationships/hyperlink" Target="https://my.pitchbook.com/profile/327267-64/company/deals?external=true" TargetMode="External"/><Relationship Id="rId90" Type="http://schemas.openxmlformats.org/officeDocument/2006/relationships/hyperlink" Target="https://my.pitchbook.com/profile/368428-60P/person/profile" TargetMode="External"/><Relationship Id="rId93" Type="http://schemas.openxmlformats.org/officeDocument/2006/relationships/hyperlink" Target="https://my.pitchbook.com/profile/113119-75/company/deals?external=true" TargetMode="External"/><Relationship Id="rId92" Type="http://schemas.openxmlformats.org/officeDocument/2006/relationships/hyperlink" Target="https://my.pitchbook.com/profile/462150-91/company/deals?external=true" TargetMode="External"/><Relationship Id="rId118" Type="http://schemas.openxmlformats.org/officeDocument/2006/relationships/hyperlink" Target="https://my.pitchbook.com/profile/170569-54/company/deals?external=true" TargetMode="External"/><Relationship Id="rId117" Type="http://schemas.openxmlformats.org/officeDocument/2006/relationships/hyperlink" Target="https://my.pitchbook.com/profile/182186-74/company/deals?external=true" TargetMode="External"/><Relationship Id="rId116" Type="http://schemas.openxmlformats.org/officeDocument/2006/relationships/hyperlink" Target="https://my.pitchbook.com/profile/277504-03P/person/profile" TargetMode="External"/><Relationship Id="rId115" Type="http://schemas.openxmlformats.org/officeDocument/2006/relationships/hyperlink" Target="https://my.pitchbook.com/profile/86622-76/company/deals?external=true" TargetMode="External"/><Relationship Id="rId119" Type="http://schemas.openxmlformats.org/officeDocument/2006/relationships/hyperlink" Target="https://my.pitchbook.com/profile/368428-60P/person/profile" TargetMode="External"/><Relationship Id="rId15" Type="http://schemas.openxmlformats.org/officeDocument/2006/relationships/hyperlink" Target="https://my.pitchbook.com/profile/267230-08/company/deals?external=true" TargetMode="External"/><Relationship Id="rId110" Type="http://schemas.openxmlformats.org/officeDocument/2006/relationships/hyperlink" Target="https://my.pitchbook.com/profile/279452-62P/person/profile" TargetMode="External"/><Relationship Id="rId14" Type="http://schemas.openxmlformats.org/officeDocument/2006/relationships/hyperlink" Target="https://my.pitchbook.com/profile/517947-04/company/deals?external=true" TargetMode="External"/><Relationship Id="rId17" Type="http://schemas.openxmlformats.org/officeDocument/2006/relationships/hyperlink" Target="https://my.pitchbook.com/profile/279452-62P/person/profile" TargetMode="External"/><Relationship Id="rId16" Type="http://schemas.openxmlformats.org/officeDocument/2006/relationships/hyperlink" Target="https://my.pitchbook.com/profile/113119-75/company/deals?external=true" TargetMode="External"/><Relationship Id="rId19" Type="http://schemas.openxmlformats.org/officeDocument/2006/relationships/hyperlink" Target="https://my.pitchbook.com/profile/179035-48/company/deals?external=true" TargetMode="External"/><Relationship Id="rId114" Type="http://schemas.openxmlformats.org/officeDocument/2006/relationships/hyperlink" Target="https://my.pitchbook.com/profile/368428-60P/person/profile" TargetMode="External"/><Relationship Id="rId18" Type="http://schemas.openxmlformats.org/officeDocument/2006/relationships/hyperlink" Target="https://my.pitchbook.com/profile/537255-91/company/deals?external=true" TargetMode="External"/><Relationship Id="rId113" Type="http://schemas.openxmlformats.org/officeDocument/2006/relationships/hyperlink" Target="https://my.pitchbook.com/profile/521582-05/company/deals?external=true" TargetMode="External"/><Relationship Id="rId112" Type="http://schemas.openxmlformats.org/officeDocument/2006/relationships/hyperlink" Target="https://my.pitchbook.com/profile/280144-18/company/deals?external=true" TargetMode="External"/><Relationship Id="rId111" Type="http://schemas.openxmlformats.org/officeDocument/2006/relationships/hyperlink" Target="https://my.pitchbook.com/profile/160815-16/company/deals?external=true" TargetMode="External"/><Relationship Id="rId84" Type="http://schemas.openxmlformats.org/officeDocument/2006/relationships/hyperlink" Target="https://my.pitchbook.com/profile/102307-42/company/deals?external=true" TargetMode="External"/><Relationship Id="rId83" Type="http://schemas.openxmlformats.org/officeDocument/2006/relationships/hyperlink" Target="https://my.pitchbook.com/profile/168527-08/company/deals?external=true" TargetMode="External"/><Relationship Id="rId86" Type="http://schemas.openxmlformats.org/officeDocument/2006/relationships/hyperlink" Target="https://my.pitchbook.com/profile/493962-67/company/deals?external=true" TargetMode="External"/><Relationship Id="rId85" Type="http://schemas.openxmlformats.org/officeDocument/2006/relationships/hyperlink" Target="https://my.pitchbook.com/profile/279452-62P/person/profile" TargetMode="External"/><Relationship Id="rId88" Type="http://schemas.openxmlformats.org/officeDocument/2006/relationships/hyperlink" Target="https://my.pitchbook.com/profile/490297-60/company/deals?external=true" TargetMode="External"/><Relationship Id="rId150" Type="http://schemas.openxmlformats.org/officeDocument/2006/relationships/hyperlink" Target="https://my.pitchbook.com/profile/527629-15/company/deals?external=true" TargetMode="External"/><Relationship Id="rId87" Type="http://schemas.openxmlformats.org/officeDocument/2006/relationships/hyperlink" Target="https://my.pitchbook.com/profile/268803-28/company/deals?external=true" TargetMode="External"/><Relationship Id="rId89" Type="http://schemas.openxmlformats.org/officeDocument/2006/relationships/hyperlink" Target="https://my.pitchbook.com/profile/443089-09/company/deals?external=true" TargetMode="External"/><Relationship Id="rId80" Type="http://schemas.openxmlformats.org/officeDocument/2006/relationships/hyperlink" Target="https://my.pitchbook.com/profile/368428-60P/person/profile" TargetMode="External"/><Relationship Id="rId82" Type="http://schemas.openxmlformats.org/officeDocument/2006/relationships/hyperlink" Target="https://my.pitchbook.com/profile/368428-60P/person/profile" TargetMode="External"/><Relationship Id="rId81" Type="http://schemas.openxmlformats.org/officeDocument/2006/relationships/hyperlink" Target="https://my.pitchbook.com/profile/462150-91/company/deals?external=true" TargetMode="External"/><Relationship Id="rId1" Type="http://schemas.openxmlformats.org/officeDocument/2006/relationships/hyperlink" Target="https://my.pitchbook.com/profile/53830-72/company/deals?external=true" TargetMode="External"/><Relationship Id="rId2" Type="http://schemas.openxmlformats.org/officeDocument/2006/relationships/hyperlink" Target="https://my.pitchbook.com/profile/279452-62P/person/profile" TargetMode="External"/><Relationship Id="rId3" Type="http://schemas.openxmlformats.org/officeDocument/2006/relationships/hyperlink" Target="https://my.pitchbook.com/profile/606742-48/company/deals?external=true" TargetMode="External"/><Relationship Id="rId149" Type="http://schemas.openxmlformats.org/officeDocument/2006/relationships/hyperlink" Target="https://my.pitchbook.com/profile/368428-60P/person/profile" TargetMode="External"/><Relationship Id="rId4" Type="http://schemas.openxmlformats.org/officeDocument/2006/relationships/hyperlink" Target="https://my.pitchbook.com/profile/535205-89/company/deals?external=true" TargetMode="External"/><Relationship Id="rId148" Type="http://schemas.openxmlformats.org/officeDocument/2006/relationships/hyperlink" Target="https://my.pitchbook.com/profile/368428-60P/person/profile" TargetMode="External"/><Relationship Id="rId9" Type="http://schemas.openxmlformats.org/officeDocument/2006/relationships/hyperlink" Target="https://my.pitchbook.com/profile/753060-34/company/deals?external=true" TargetMode="External"/><Relationship Id="rId143" Type="http://schemas.openxmlformats.org/officeDocument/2006/relationships/hyperlink" Target="https://my.pitchbook.com/profile/59706-19P/person/profile" TargetMode="External"/><Relationship Id="rId142" Type="http://schemas.openxmlformats.org/officeDocument/2006/relationships/hyperlink" Target="https://my.pitchbook.com/profile/123650-20/company/deals?external=true" TargetMode="External"/><Relationship Id="rId141" Type="http://schemas.openxmlformats.org/officeDocument/2006/relationships/hyperlink" Target="https://my.pitchbook.com/profile/172148-23/company/deals?external=true" TargetMode="External"/><Relationship Id="rId140" Type="http://schemas.openxmlformats.org/officeDocument/2006/relationships/hyperlink" Target="https://my.pitchbook.com/profile/157582-18/company/deals?external=true" TargetMode="External"/><Relationship Id="rId5" Type="http://schemas.openxmlformats.org/officeDocument/2006/relationships/hyperlink" Target="https://my.pitchbook.com/profile/493999-03/company/deals?external=true" TargetMode="External"/><Relationship Id="rId147" Type="http://schemas.openxmlformats.org/officeDocument/2006/relationships/hyperlink" Target="https://my.pitchbook.com/profile/443089-09/company/deals?external=true" TargetMode="External"/><Relationship Id="rId6" Type="http://schemas.openxmlformats.org/officeDocument/2006/relationships/hyperlink" Target="https://my.pitchbook.com/profile/268803-28/company/deals?external=true" TargetMode="External"/><Relationship Id="rId146" Type="http://schemas.openxmlformats.org/officeDocument/2006/relationships/hyperlink" Target="https://my.pitchbook.com/profile/158480-65P/person/profile" TargetMode="External"/><Relationship Id="rId7" Type="http://schemas.openxmlformats.org/officeDocument/2006/relationships/hyperlink" Target="https://my.pitchbook.com/profile/279452-62P/person/profile" TargetMode="External"/><Relationship Id="rId145" Type="http://schemas.openxmlformats.org/officeDocument/2006/relationships/hyperlink" Target="https://my.pitchbook.com/profile/279452-62P/person/profile" TargetMode="External"/><Relationship Id="rId8" Type="http://schemas.openxmlformats.org/officeDocument/2006/relationships/hyperlink" Target="https://my.pitchbook.com/profile/56918-08/company/deals?external=true" TargetMode="External"/><Relationship Id="rId144" Type="http://schemas.openxmlformats.org/officeDocument/2006/relationships/hyperlink" Target="https://my.pitchbook.com/profile/279452-62P/person/profile" TargetMode="External"/><Relationship Id="rId73" Type="http://schemas.openxmlformats.org/officeDocument/2006/relationships/hyperlink" Target="https://my.pitchbook.com/profile/163009-63/company/deals?external=true" TargetMode="External"/><Relationship Id="rId72" Type="http://schemas.openxmlformats.org/officeDocument/2006/relationships/hyperlink" Target="https://my.pitchbook.com/profile/527211-37/company/deals?external=true" TargetMode="External"/><Relationship Id="rId75" Type="http://schemas.openxmlformats.org/officeDocument/2006/relationships/hyperlink" Target="https://my.pitchbook.com/profile/187710-13/company/deals?external=true" TargetMode="External"/><Relationship Id="rId74" Type="http://schemas.openxmlformats.org/officeDocument/2006/relationships/hyperlink" Target="https://my.pitchbook.com/profile/268647-58/company/deals?external=true" TargetMode="External"/><Relationship Id="rId77" Type="http://schemas.openxmlformats.org/officeDocument/2006/relationships/hyperlink" Target="https://my.pitchbook.com/profile/368428-60P/person/profile" TargetMode="External"/><Relationship Id="rId76" Type="http://schemas.openxmlformats.org/officeDocument/2006/relationships/hyperlink" Target="https://my.pitchbook.com/profile/435942-28/company/deals?external=true" TargetMode="External"/><Relationship Id="rId79" Type="http://schemas.openxmlformats.org/officeDocument/2006/relationships/hyperlink" Target="https://my.pitchbook.com/profile/515964-97/company/deals?external=true" TargetMode="External"/><Relationship Id="rId78" Type="http://schemas.openxmlformats.org/officeDocument/2006/relationships/hyperlink" Target="https://my.pitchbook.com/profile/465827-59/company/deals?external=true" TargetMode="External"/><Relationship Id="rId71" Type="http://schemas.openxmlformats.org/officeDocument/2006/relationships/hyperlink" Target="https://my.pitchbook.com/profile/518020-12/company/deals?external=true" TargetMode="External"/><Relationship Id="rId70" Type="http://schemas.openxmlformats.org/officeDocument/2006/relationships/hyperlink" Target="https://my.pitchbook.com/profile/517947-04/company/deals?external=true" TargetMode="External"/><Relationship Id="rId139" Type="http://schemas.openxmlformats.org/officeDocument/2006/relationships/hyperlink" Target="https://my.pitchbook.com/profile/55259-83P/person/profile" TargetMode="External"/><Relationship Id="rId138" Type="http://schemas.openxmlformats.org/officeDocument/2006/relationships/hyperlink" Target="https://my.pitchbook.com/profile/160815-16/company/deals?external=true" TargetMode="External"/><Relationship Id="rId137" Type="http://schemas.openxmlformats.org/officeDocument/2006/relationships/hyperlink" Target="https://my.pitchbook.com/profile/265486-96/company/deals?external=true" TargetMode="External"/><Relationship Id="rId132" Type="http://schemas.openxmlformats.org/officeDocument/2006/relationships/hyperlink" Target="https://my.pitchbook.com/profile/469110-97/company/deals?external=true" TargetMode="External"/><Relationship Id="rId131" Type="http://schemas.openxmlformats.org/officeDocument/2006/relationships/hyperlink" Target="https://my.pitchbook.com/profile/113325-67/company/deals?external=true" TargetMode="External"/><Relationship Id="rId130" Type="http://schemas.openxmlformats.org/officeDocument/2006/relationships/hyperlink" Target="https://my.pitchbook.com/profile/182186-74/company/deals?external=true" TargetMode="External"/><Relationship Id="rId136" Type="http://schemas.openxmlformats.org/officeDocument/2006/relationships/hyperlink" Target="https://my.pitchbook.com/profile/226288-90/company/deals?external=true" TargetMode="External"/><Relationship Id="rId135" Type="http://schemas.openxmlformats.org/officeDocument/2006/relationships/hyperlink" Target="https://my.pitchbook.com/profile/435870-91/company/deals?external=true" TargetMode="External"/><Relationship Id="rId134" Type="http://schemas.openxmlformats.org/officeDocument/2006/relationships/hyperlink" Target="https://my.pitchbook.com/profile/119355-22/company/deals?external=true" TargetMode="External"/><Relationship Id="rId133" Type="http://schemas.openxmlformats.org/officeDocument/2006/relationships/hyperlink" Target="https://my.pitchbook.com/profile/279452-62P/person/profile" TargetMode="External"/><Relationship Id="rId62" Type="http://schemas.openxmlformats.org/officeDocument/2006/relationships/hyperlink" Target="https://my.pitchbook.com/profile/279452-62P/person/profile" TargetMode="External"/><Relationship Id="rId61" Type="http://schemas.openxmlformats.org/officeDocument/2006/relationships/hyperlink" Target="https://my.pitchbook.com/profile/61488-73/company/deals?external=true" TargetMode="External"/><Relationship Id="rId64" Type="http://schemas.openxmlformats.org/officeDocument/2006/relationships/hyperlink" Target="https://my.pitchbook.com/profile/227245-42/company/deals?external=true" TargetMode="External"/><Relationship Id="rId63" Type="http://schemas.openxmlformats.org/officeDocument/2006/relationships/hyperlink" Target="https://my.pitchbook.com/profile/170569-54/company/deals?external=true" TargetMode="External"/><Relationship Id="rId66" Type="http://schemas.openxmlformats.org/officeDocument/2006/relationships/hyperlink" Target="https://my.pitchbook.com/profile/540699-58/company/deals?external=true" TargetMode="External"/><Relationship Id="rId65" Type="http://schemas.openxmlformats.org/officeDocument/2006/relationships/hyperlink" Target="https://my.pitchbook.com/profile/182186-74/company/deals?external=true" TargetMode="External"/><Relationship Id="rId68" Type="http://schemas.openxmlformats.org/officeDocument/2006/relationships/hyperlink" Target="https://my.pitchbook.com/profile/368428-60P/person/profile" TargetMode="External"/><Relationship Id="rId67" Type="http://schemas.openxmlformats.org/officeDocument/2006/relationships/hyperlink" Target="https://my.pitchbook.com/profile/59199-40/company/deals?external=true" TargetMode="External"/><Relationship Id="rId60" Type="http://schemas.openxmlformats.org/officeDocument/2006/relationships/hyperlink" Target="https://my.pitchbook.com/profile/589106-89/company/deals?external=true" TargetMode="External"/><Relationship Id="rId69" Type="http://schemas.openxmlformats.org/officeDocument/2006/relationships/hyperlink" Target="https://my.pitchbook.com/profile/435439-54/company/deals?external=true" TargetMode="External"/><Relationship Id="rId51" Type="http://schemas.openxmlformats.org/officeDocument/2006/relationships/hyperlink" Target="https://my.pitchbook.com/profile/227011-60/company/deals?external=true" TargetMode="External"/><Relationship Id="rId50" Type="http://schemas.openxmlformats.org/officeDocument/2006/relationships/hyperlink" Target="https://my.pitchbook.com/profile/396030-34P/person/profile" TargetMode="External"/><Relationship Id="rId53" Type="http://schemas.openxmlformats.org/officeDocument/2006/relationships/hyperlink" Target="https://my.pitchbook.com/profile/354024-19P/person/profile" TargetMode="External"/><Relationship Id="rId52" Type="http://schemas.openxmlformats.org/officeDocument/2006/relationships/hyperlink" Target="https://my.pitchbook.com/profile/229164-40/company/deals?external=true" TargetMode="External"/><Relationship Id="rId55" Type="http://schemas.openxmlformats.org/officeDocument/2006/relationships/hyperlink" Target="https://my.pitchbook.com/profile/368428-60P/person/profile" TargetMode="External"/><Relationship Id="rId54" Type="http://schemas.openxmlformats.org/officeDocument/2006/relationships/hyperlink" Target="https://my.pitchbook.com/profile/517947-04/company/deals?external=true" TargetMode="External"/><Relationship Id="rId57" Type="http://schemas.openxmlformats.org/officeDocument/2006/relationships/hyperlink" Target="https://my.pitchbook.com/profile/527653-36/company/deals?external=true" TargetMode="External"/><Relationship Id="rId56" Type="http://schemas.openxmlformats.org/officeDocument/2006/relationships/hyperlink" Target="https://my.pitchbook.com/profile/522259-21/company/deals?external=true" TargetMode="External"/><Relationship Id="rId59" Type="http://schemas.openxmlformats.org/officeDocument/2006/relationships/hyperlink" Target="https://my.pitchbook.com/profile/527294-17/company/deals?external=true" TargetMode="External"/><Relationship Id="rId154" Type="http://schemas.openxmlformats.org/officeDocument/2006/relationships/drawing" Target="../drawings/drawing3.xml"/><Relationship Id="rId58" Type="http://schemas.openxmlformats.org/officeDocument/2006/relationships/hyperlink" Target="https://my.pitchbook.com/profile/521074-54/company/deals?external=true" TargetMode="External"/><Relationship Id="rId153" Type="http://schemas.openxmlformats.org/officeDocument/2006/relationships/hyperlink" Target="https://my.pitchbook.com/profile/368428-60P/person/profile" TargetMode="External"/><Relationship Id="rId152" Type="http://schemas.openxmlformats.org/officeDocument/2006/relationships/hyperlink" Target="https://my.pitchbook.com/profile/368428-60P/person/profile" TargetMode="External"/><Relationship Id="rId151" Type="http://schemas.openxmlformats.org/officeDocument/2006/relationships/hyperlink" Target="https://my.pitchbook.com/profile/596737-81/company/deals?external=true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31" Type="http://schemas.openxmlformats.org/officeDocument/2006/relationships/hyperlink" Target="https://my.pitchbook.com/profile/51339-61/company/deals?external=true" TargetMode="External"/><Relationship Id="rId30" Type="http://schemas.openxmlformats.org/officeDocument/2006/relationships/hyperlink" Target="https://my.pitchbook.com/profile/111303-46/company/deals?external=true" TargetMode="External"/><Relationship Id="rId33" Type="http://schemas.openxmlformats.org/officeDocument/2006/relationships/hyperlink" Target="https://my.pitchbook.com/profile/51158-71/company/deals?external=true" TargetMode="External"/><Relationship Id="rId32" Type="http://schemas.openxmlformats.org/officeDocument/2006/relationships/hyperlink" Target="https://my.pitchbook.com/profile/46017-82P/person/profile" TargetMode="External"/><Relationship Id="rId35" Type="http://schemas.openxmlformats.org/officeDocument/2006/relationships/drawing" Target="../drawings/drawing5.xml"/><Relationship Id="rId34" Type="http://schemas.openxmlformats.org/officeDocument/2006/relationships/hyperlink" Target="https://my.pitchbook.com/profile/46017-82P/person/profile" TargetMode="External"/><Relationship Id="rId20" Type="http://schemas.openxmlformats.org/officeDocument/2006/relationships/hyperlink" Target="https://my.pitchbook.com/profile/383006-71P/person/profile" TargetMode="External"/><Relationship Id="rId22" Type="http://schemas.openxmlformats.org/officeDocument/2006/relationships/hyperlink" Target="https://my.pitchbook.com/profile/139151-89P/person/profile" TargetMode="External"/><Relationship Id="rId21" Type="http://schemas.openxmlformats.org/officeDocument/2006/relationships/hyperlink" Target="https://my.pitchbook.com/profile/46017-10P/person/profile" TargetMode="External"/><Relationship Id="rId24" Type="http://schemas.openxmlformats.org/officeDocument/2006/relationships/hyperlink" Target="https://my.pitchbook.com/profile/54920-44/company/deals?external=true" TargetMode="External"/><Relationship Id="rId23" Type="http://schemas.openxmlformats.org/officeDocument/2006/relationships/hyperlink" Target="https://my.pitchbook.com/profile/234120-25/company/deals?external=true" TargetMode="External"/><Relationship Id="rId26" Type="http://schemas.openxmlformats.org/officeDocument/2006/relationships/hyperlink" Target="https://my.pitchbook.com/profile/38956-42P/person/profile" TargetMode="External"/><Relationship Id="rId25" Type="http://schemas.openxmlformats.org/officeDocument/2006/relationships/hyperlink" Target="https://my.pitchbook.com/profile/58953-97/company/deals?external=true" TargetMode="External"/><Relationship Id="rId28" Type="http://schemas.openxmlformats.org/officeDocument/2006/relationships/hyperlink" Target="https://my.pitchbook.com/profile/51339-61/company/deals?external=true" TargetMode="External"/><Relationship Id="rId27" Type="http://schemas.openxmlformats.org/officeDocument/2006/relationships/hyperlink" Target="https://my.pitchbook.com/profile/40782-34/company/deals?external=true" TargetMode="External"/><Relationship Id="rId29" Type="http://schemas.openxmlformats.org/officeDocument/2006/relationships/hyperlink" Target="https://my.pitchbook.com/profile/51339-61/company/deals?external=true" TargetMode="External"/><Relationship Id="rId11" Type="http://schemas.openxmlformats.org/officeDocument/2006/relationships/hyperlink" Target="https://my.pitchbook.com/profile/371591-83P/person/profile" TargetMode="External"/><Relationship Id="rId10" Type="http://schemas.openxmlformats.org/officeDocument/2006/relationships/hyperlink" Target="https://my.pitchbook.com/profile/472333-42/company/deals?external=true" TargetMode="External"/><Relationship Id="rId13" Type="http://schemas.openxmlformats.org/officeDocument/2006/relationships/hyperlink" Target="https://my.pitchbook.com/profile/362210-23P/person/profile" TargetMode="External"/><Relationship Id="rId12" Type="http://schemas.openxmlformats.org/officeDocument/2006/relationships/hyperlink" Target="https://my.pitchbook.com/profile/362210-23P/person/profile" TargetMode="External"/><Relationship Id="rId15" Type="http://schemas.openxmlformats.org/officeDocument/2006/relationships/hyperlink" Target="https://my.pitchbook.com/profile/226288-90/company/deals?external=true" TargetMode="External"/><Relationship Id="rId14" Type="http://schemas.openxmlformats.org/officeDocument/2006/relationships/hyperlink" Target="https://my.pitchbook.com/profile/168527-08/company/deals?external=true" TargetMode="External"/><Relationship Id="rId17" Type="http://schemas.openxmlformats.org/officeDocument/2006/relationships/hyperlink" Target="https://my.pitchbook.com/profile/12117-16P/person/profile" TargetMode="External"/><Relationship Id="rId16" Type="http://schemas.openxmlformats.org/officeDocument/2006/relationships/hyperlink" Target="https://my.pitchbook.com/profile/435782-35/company/deals?external=true" TargetMode="External"/><Relationship Id="rId19" Type="http://schemas.openxmlformats.org/officeDocument/2006/relationships/hyperlink" Target="https://my.pitchbook.com/profile/435782-35/company/deals?external=true" TargetMode="External"/><Relationship Id="rId18" Type="http://schemas.openxmlformats.org/officeDocument/2006/relationships/hyperlink" Target="https://my.pitchbook.com/profile/12117-16P/person/profile" TargetMode="External"/><Relationship Id="rId1" Type="http://schemas.openxmlformats.org/officeDocument/2006/relationships/hyperlink" Target="https://my.pitchbook.com/profile/12117-16P/person/profile" TargetMode="External"/><Relationship Id="rId2" Type="http://schemas.openxmlformats.org/officeDocument/2006/relationships/hyperlink" Target="https://my.pitchbook.com/profile/153409-96/company/deals?external=true" TargetMode="External"/><Relationship Id="rId3" Type="http://schemas.openxmlformats.org/officeDocument/2006/relationships/hyperlink" Target="https://my.pitchbook.com/profile/46017-10P/person/profile" TargetMode="External"/><Relationship Id="rId4" Type="http://schemas.openxmlformats.org/officeDocument/2006/relationships/hyperlink" Target="https://my.pitchbook.com/profile/541205-38/company/deals?external=true" TargetMode="External"/><Relationship Id="rId9" Type="http://schemas.openxmlformats.org/officeDocument/2006/relationships/hyperlink" Target="https://my.pitchbook.com/profile/527211-37/company/deals?external=true" TargetMode="External"/><Relationship Id="rId5" Type="http://schemas.openxmlformats.org/officeDocument/2006/relationships/hyperlink" Target="https://my.pitchbook.com/profile/75773-08P/person/profile" TargetMode="External"/><Relationship Id="rId6" Type="http://schemas.openxmlformats.org/officeDocument/2006/relationships/hyperlink" Target="https://my.pitchbook.com/profile/533035-45/company/deals?external=true" TargetMode="External"/><Relationship Id="rId7" Type="http://schemas.openxmlformats.org/officeDocument/2006/relationships/hyperlink" Target="https://my.pitchbook.com/profile/362210-23P/person/profile" TargetMode="External"/><Relationship Id="rId8" Type="http://schemas.openxmlformats.org/officeDocument/2006/relationships/hyperlink" Target="https://my.pitchbook.com/profile/527211-37/company/deals?external=true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  <col customWidth="1" min="2" max="2" width="15.38"/>
    <col customWidth="1" min="3" max="3" width="29.88"/>
    <col customWidth="1" min="6" max="6" width="23.5"/>
    <col customWidth="1" min="7" max="7" width="22.25"/>
    <col customWidth="1" min="8" max="8" width="20.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3" t="s">
        <v>5</v>
      </c>
      <c r="G1" s="3" t="s">
        <v>6</v>
      </c>
      <c r="H1" s="3" t="s">
        <v>7</v>
      </c>
    </row>
    <row r="2">
      <c r="A2" s="5" t="s">
        <v>8</v>
      </c>
      <c r="B2" s="6">
        <v>45706.0</v>
      </c>
      <c r="C2" s="7" t="s">
        <v>9</v>
      </c>
      <c r="D2" s="8" t="s">
        <v>10</v>
      </c>
      <c r="E2" s="9">
        <v>1.0</v>
      </c>
      <c r="F2" s="10" t="s">
        <v>11</v>
      </c>
      <c r="G2" s="10" t="s">
        <v>12</v>
      </c>
      <c r="H2" s="11"/>
    </row>
    <row r="3" hidden="1">
      <c r="A3" s="12" t="s">
        <v>13</v>
      </c>
      <c r="B3" s="13">
        <v>45480.0</v>
      </c>
      <c r="C3" s="14" t="s">
        <v>14</v>
      </c>
      <c r="D3" s="15"/>
      <c r="E3" s="16">
        <v>3.0</v>
      </c>
      <c r="F3" s="14" t="s">
        <v>15</v>
      </c>
      <c r="G3" s="14" t="s">
        <v>16</v>
      </c>
      <c r="H3" s="17"/>
    </row>
    <row r="4" hidden="1">
      <c r="A4" s="12" t="s">
        <v>17</v>
      </c>
      <c r="B4" s="18">
        <v>45461.0</v>
      </c>
      <c r="C4" s="19" t="s">
        <v>9</v>
      </c>
      <c r="D4" s="20"/>
      <c r="E4" s="21"/>
      <c r="F4" s="19" t="s">
        <v>18</v>
      </c>
      <c r="G4" s="19" t="s">
        <v>19</v>
      </c>
      <c r="H4" s="22"/>
    </row>
    <row r="5" hidden="1">
      <c r="A5" s="12" t="s">
        <v>20</v>
      </c>
      <c r="B5" s="23">
        <v>45405.0</v>
      </c>
      <c r="C5" s="14" t="s">
        <v>21</v>
      </c>
      <c r="D5" s="15"/>
      <c r="E5" s="24"/>
      <c r="F5" s="14" t="s">
        <v>15</v>
      </c>
      <c r="G5" s="14" t="s">
        <v>22</v>
      </c>
      <c r="H5" s="25" t="s">
        <v>23</v>
      </c>
    </row>
    <row r="6" hidden="1">
      <c r="A6" s="12" t="s">
        <v>24</v>
      </c>
      <c r="B6" s="18">
        <v>45343.0</v>
      </c>
      <c r="C6" s="19" t="s">
        <v>25</v>
      </c>
      <c r="D6" s="20"/>
      <c r="E6" s="21"/>
      <c r="F6" s="19" t="s">
        <v>15</v>
      </c>
      <c r="G6" s="19" t="s">
        <v>26</v>
      </c>
      <c r="H6" s="22"/>
    </row>
    <row r="7" hidden="1">
      <c r="A7" s="12" t="s">
        <v>27</v>
      </c>
      <c r="B7" s="13">
        <v>45300.0</v>
      </c>
      <c r="C7" s="14" t="s">
        <v>25</v>
      </c>
      <c r="D7" s="15"/>
      <c r="E7" s="24"/>
      <c r="F7" s="14" t="s">
        <v>15</v>
      </c>
      <c r="G7" s="14" t="s">
        <v>16</v>
      </c>
      <c r="H7" s="25" t="s">
        <v>28</v>
      </c>
    </row>
    <row r="8">
      <c r="A8" s="12" t="s">
        <v>29</v>
      </c>
      <c r="B8" s="26">
        <v>45294.0</v>
      </c>
      <c r="C8" s="19" t="s">
        <v>30</v>
      </c>
      <c r="D8" s="27" t="s">
        <v>31</v>
      </c>
      <c r="E8" s="16">
        <v>10.0</v>
      </c>
      <c r="F8" s="19" t="s">
        <v>15</v>
      </c>
      <c r="G8" s="19" t="s">
        <v>26</v>
      </c>
      <c r="H8" s="22"/>
    </row>
    <row r="9">
      <c r="A9" s="12" t="s">
        <v>32</v>
      </c>
      <c r="B9" s="13">
        <v>45236.0</v>
      </c>
      <c r="C9" s="14" t="s">
        <v>33</v>
      </c>
      <c r="D9" s="28" t="s">
        <v>34</v>
      </c>
      <c r="E9" s="16">
        <v>11.0</v>
      </c>
      <c r="F9" s="14" t="s">
        <v>15</v>
      </c>
      <c r="G9" s="14" t="s">
        <v>26</v>
      </c>
      <c r="H9" s="17"/>
    </row>
    <row r="10">
      <c r="A10" s="12" t="s">
        <v>35</v>
      </c>
      <c r="B10" s="26">
        <v>45200.0</v>
      </c>
      <c r="C10" s="19" t="s">
        <v>36</v>
      </c>
      <c r="D10" s="27" t="s">
        <v>37</v>
      </c>
      <c r="E10" s="16">
        <v>7.0</v>
      </c>
      <c r="F10" s="19" t="s">
        <v>15</v>
      </c>
      <c r="G10" s="19" t="s">
        <v>26</v>
      </c>
      <c r="H10" s="22"/>
    </row>
    <row r="11">
      <c r="A11" s="12" t="s">
        <v>38</v>
      </c>
      <c r="B11" s="23">
        <v>45198.0</v>
      </c>
      <c r="C11" s="14" t="s">
        <v>39</v>
      </c>
      <c r="D11" s="28" t="s">
        <v>40</v>
      </c>
      <c r="E11" s="24"/>
      <c r="F11" s="14" t="s">
        <v>15</v>
      </c>
      <c r="G11" s="14" t="s">
        <v>16</v>
      </c>
      <c r="H11" s="17"/>
    </row>
    <row r="12" hidden="1">
      <c r="A12" s="12" t="s">
        <v>41</v>
      </c>
      <c r="B12" s="18">
        <v>45156.0</v>
      </c>
      <c r="C12" s="19" t="s">
        <v>42</v>
      </c>
      <c r="D12" s="20"/>
      <c r="E12" s="16">
        <v>7.0</v>
      </c>
      <c r="F12" s="19" t="s">
        <v>18</v>
      </c>
      <c r="G12" s="19" t="s">
        <v>16</v>
      </c>
      <c r="H12" s="25" t="s">
        <v>43</v>
      </c>
    </row>
    <row r="13">
      <c r="A13" s="12" t="s">
        <v>44</v>
      </c>
      <c r="B13" s="13">
        <v>45147.0</v>
      </c>
      <c r="C13" s="14" t="s">
        <v>14</v>
      </c>
      <c r="D13" s="28" t="s">
        <v>45</v>
      </c>
      <c r="E13" s="16">
        <v>18.0</v>
      </c>
      <c r="F13" s="14" t="s">
        <v>15</v>
      </c>
      <c r="G13" s="14" t="s">
        <v>26</v>
      </c>
      <c r="H13" s="17"/>
    </row>
    <row r="14" hidden="1">
      <c r="A14" s="12" t="s">
        <v>46</v>
      </c>
      <c r="B14" s="18">
        <v>45103.0</v>
      </c>
      <c r="C14" s="19" t="s">
        <v>25</v>
      </c>
      <c r="D14" s="20"/>
      <c r="E14" s="21"/>
      <c r="F14" s="19" t="s">
        <v>15</v>
      </c>
      <c r="G14" s="19" t="s">
        <v>26</v>
      </c>
      <c r="H14" s="22"/>
    </row>
    <row r="15">
      <c r="A15" s="12" t="s">
        <v>47</v>
      </c>
      <c r="B15" s="29">
        <v>45048.0</v>
      </c>
      <c r="C15" s="14" t="s">
        <v>48</v>
      </c>
      <c r="D15" s="28" t="s">
        <v>49</v>
      </c>
      <c r="E15" s="16">
        <v>2.0</v>
      </c>
      <c r="F15" s="14" t="s">
        <v>18</v>
      </c>
      <c r="G15" s="14" t="s">
        <v>50</v>
      </c>
      <c r="H15" s="17"/>
    </row>
    <row r="16">
      <c r="A16" s="12" t="s">
        <v>51</v>
      </c>
      <c r="B16" s="18">
        <v>44847.0</v>
      </c>
      <c r="C16" s="19" t="s">
        <v>52</v>
      </c>
      <c r="D16" s="27" t="s">
        <v>53</v>
      </c>
      <c r="E16" s="16">
        <v>23.0</v>
      </c>
      <c r="F16" s="19" t="s">
        <v>15</v>
      </c>
      <c r="G16" s="19" t="s">
        <v>54</v>
      </c>
      <c r="H16" s="22"/>
    </row>
    <row r="17">
      <c r="A17" s="12" t="s">
        <v>55</v>
      </c>
      <c r="B17" s="23">
        <v>44796.0</v>
      </c>
      <c r="C17" s="14" t="s">
        <v>56</v>
      </c>
      <c r="D17" s="28" t="s">
        <v>57</v>
      </c>
      <c r="E17" s="16">
        <v>1.0</v>
      </c>
      <c r="F17" s="14" t="s">
        <v>15</v>
      </c>
      <c r="G17" s="14" t="s">
        <v>58</v>
      </c>
      <c r="H17" s="25" t="s">
        <v>59</v>
      </c>
    </row>
    <row r="18">
      <c r="A18" s="12" t="s">
        <v>60</v>
      </c>
      <c r="B18" s="26">
        <v>44713.0</v>
      </c>
      <c r="C18" s="19" t="s">
        <v>25</v>
      </c>
      <c r="D18" s="27" t="s">
        <v>61</v>
      </c>
      <c r="E18" s="21"/>
      <c r="F18" s="19" t="s">
        <v>15</v>
      </c>
      <c r="G18" s="19" t="s">
        <v>62</v>
      </c>
      <c r="H18" s="25" t="s">
        <v>63</v>
      </c>
    </row>
    <row r="19" hidden="1">
      <c r="A19" s="12" t="s">
        <v>64</v>
      </c>
      <c r="B19" s="29">
        <v>44686.0</v>
      </c>
      <c r="C19" s="14" t="s">
        <v>21</v>
      </c>
      <c r="D19" s="15"/>
      <c r="E19" s="24"/>
      <c r="F19" s="14" t="s">
        <v>15</v>
      </c>
      <c r="G19" s="14" t="s">
        <v>65</v>
      </c>
      <c r="H19" s="17"/>
    </row>
    <row r="20">
      <c r="A20" s="12" t="s">
        <v>66</v>
      </c>
      <c r="B20" s="30">
        <v>44686.0</v>
      </c>
      <c r="C20" s="19" t="s">
        <v>25</v>
      </c>
      <c r="D20" s="27" t="s">
        <v>67</v>
      </c>
      <c r="E20" s="21"/>
      <c r="F20" s="19" t="s">
        <v>15</v>
      </c>
      <c r="G20" s="19" t="s">
        <v>26</v>
      </c>
      <c r="H20" s="22"/>
    </row>
    <row r="21" hidden="1">
      <c r="A21" s="12" t="s">
        <v>68</v>
      </c>
      <c r="B21" s="29">
        <v>44684.0</v>
      </c>
      <c r="C21" s="14" t="s">
        <v>25</v>
      </c>
      <c r="D21" s="15"/>
      <c r="E21" s="24"/>
      <c r="F21" s="14" t="s">
        <v>15</v>
      </c>
      <c r="G21" s="14" t="s">
        <v>69</v>
      </c>
      <c r="H21" s="25" t="s">
        <v>70</v>
      </c>
    </row>
    <row r="22" hidden="1">
      <c r="A22" s="12" t="s">
        <v>71</v>
      </c>
      <c r="B22" s="18">
        <v>44666.0</v>
      </c>
      <c r="C22" s="19" t="s">
        <v>21</v>
      </c>
      <c r="D22" s="20"/>
      <c r="E22" s="21"/>
      <c r="F22" s="19" t="s">
        <v>15</v>
      </c>
      <c r="G22" s="19" t="s">
        <v>26</v>
      </c>
      <c r="H22" s="22"/>
    </row>
    <row r="23" hidden="1">
      <c r="A23" s="12" t="s">
        <v>72</v>
      </c>
      <c r="B23" s="13">
        <v>44655.0</v>
      </c>
      <c r="C23" s="14" t="s">
        <v>25</v>
      </c>
      <c r="D23" s="15"/>
      <c r="E23" s="24"/>
      <c r="F23" s="14" t="s">
        <v>15</v>
      </c>
      <c r="G23" s="14" t="s">
        <v>73</v>
      </c>
      <c r="H23" s="25" t="s">
        <v>74</v>
      </c>
    </row>
    <row r="24" hidden="1">
      <c r="A24" s="12" t="s">
        <v>75</v>
      </c>
      <c r="B24" s="18">
        <v>44607.0</v>
      </c>
      <c r="C24" s="19" t="s">
        <v>25</v>
      </c>
      <c r="D24" s="20"/>
      <c r="E24" s="21"/>
      <c r="F24" s="19" t="s">
        <v>15</v>
      </c>
      <c r="G24" s="19" t="s">
        <v>26</v>
      </c>
      <c r="H24" s="25" t="s">
        <v>76</v>
      </c>
    </row>
    <row r="25" hidden="1">
      <c r="A25" s="12" t="s">
        <v>77</v>
      </c>
      <c r="B25" s="13">
        <v>44593.0</v>
      </c>
      <c r="C25" s="14" t="s">
        <v>25</v>
      </c>
      <c r="D25" s="15"/>
      <c r="E25" s="24"/>
      <c r="F25" s="14" t="s">
        <v>15</v>
      </c>
      <c r="G25" s="14" t="s">
        <v>58</v>
      </c>
      <c r="H25" s="17"/>
    </row>
    <row r="26" hidden="1">
      <c r="A26" s="12" t="s">
        <v>78</v>
      </c>
      <c r="B26" s="18">
        <v>44588.0</v>
      </c>
      <c r="C26" s="19" t="s">
        <v>25</v>
      </c>
      <c r="D26" s="20"/>
      <c r="E26" s="21"/>
      <c r="F26" s="19" t="s">
        <v>15</v>
      </c>
      <c r="G26" s="19" t="s">
        <v>26</v>
      </c>
      <c r="H26" s="22"/>
    </row>
    <row r="27" hidden="1">
      <c r="A27" s="12" t="s">
        <v>79</v>
      </c>
      <c r="B27" s="23">
        <v>44546.0</v>
      </c>
      <c r="C27" s="14" t="s">
        <v>21</v>
      </c>
      <c r="D27" s="15"/>
      <c r="E27" s="24"/>
      <c r="F27" s="14" t="s">
        <v>15</v>
      </c>
      <c r="G27" s="14" t="s">
        <v>26</v>
      </c>
      <c r="H27" s="17"/>
    </row>
    <row r="28">
      <c r="A28" s="12" t="s">
        <v>80</v>
      </c>
      <c r="B28" s="26">
        <v>44536.0</v>
      </c>
      <c r="C28" s="19" t="s">
        <v>25</v>
      </c>
      <c r="D28" s="27" t="s">
        <v>49</v>
      </c>
      <c r="E28" s="21"/>
      <c r="F28" s="19" t="s">
        <v>15</v>
      </c>
      <c r="G28" s="19" t="s">
        <v>26</v>
      </c>
      <c r="H28" s="25" t="s">
        <v>81</v>
      </c>
    </row>
    <row r="29" hidden="1">
      <c r="A29" s="12" t="s">
        <v>82</v>
      </c>
      <c r="B29" s="13">
        <v>44509.0</v>
      </c>
      <c r="C29" s="14" t="s">
        <v>25</v>
      </c>
      <c r="D29" s="15"/>
      <c r="E29" s="24"/>
      <c r="F29" s="14" t="s">
        <v>15</v>
      </c>
      <c r="G29" s="14" t="s">
        <v>83</v>
      </c>
      <c r="H29" s="17"/>
    </row>
    <row r="30">
      <c r="A30" s="12" t="s">
        <v>84</v>
      </c>
      <c r="B30" s="18">
        <v>44452.0</v>
      </c>
      <c r="C30" s="19" t="s">
        <v>30</v>
      </c>
      <c r="D30" s="27" t="s">
        <v>85</v>
      </c>
      <c r="E30" s="16">
        <v>4.0</v>
      </c>
      <c r="F30" s="19" t="s">
        <v>15</v>
      </c>
      <c r="G30" s="19" t="s">
        <v>65</v>
      </c>
      <c r="H30" s="22"/>
    </row>
    <row r="31" hidden="1">
      <c r="A31" s="12" t="s">
        <v>86</v>
      </c>
      <c r="B31" s="31">
        <v>44336.0</v>
      </c>
      <c r="C31" s="14" t="s">
        <v>56</v>
      </c>
      <c r="D31" s="15"/>
      <c r="E31" s="16">
        <v>1.0</v>
      </c>
      <c r="F31" s="14" t="s">
        <v>15</v>
      </c>
      <c r="G31" s="14" t="s">
        <v>87</v>
      </c>
      <c r="H31" s="25" t="s">
        <v>88</v>
      </c>
    </row>
    <row r="32" hidden="1">
      <c r="A32" s="12" t="s">
        <v>89</v>
      </c>
      <c r="B32" s="32">
        <v>44330.0</v>
      </c>
      <c r="C32" s="19" t="s">
        <v>25</v>
      </c>
      <c r="D32" s="20"/>
      <c r="E32" s="21"/>
      <c r="F32" s="19" t="s">
        <v>15</v>
      </c>
      <c r="G32" s="19" t="s">
        <v>90</v>
      </c>
      <c r="H32" s="22"/>
    </row>
    <row r="33" hidden="1">
      <c r="A33" s="12" t="s">
        <v>91</v>
      </c>
      <c r="B33" s="13">
        <v>44138.0</v>
      </c>
      <c r="C33" s="14" t="s">
        <v>25</v>
      </c>
      <c r="D33" s="15"/>
      <c r="E33" s="24"/>
      <c r="F33" s="14" t="s">
        <v>92</v>
      </c>
      <c r="G33" s="14" t="s">
        <v>26</v>
      </c>
      <c r="H33" s="17"/>
    </row>
    <row r="34" hidden="1">
      <c r="A34" s="12" t="s">
        <v>93</v>
      </c>
      <c r="B34" s="18">
        <v>44133.0</v>
      </c>
      <c r="C34" s="19" t="s">
        <v>25</v>
      </c>
      <c r="D34" s="20"/>
      <c r="E34" s="21"/>
      <c r="F34" s="19" t="s">
        <v>15</v>
      </c>
      <c r="G34" s="19" t="s">
        <v>26</v>
      </c>
      <c r="H34" s="25" t="s">
        <v>94</v>
      </c>
    </row>
    <row r="35" hidden="1">
      <c r="A35" s="12" t="s">
        <v>95</v>
      </c>
      <c r="B35" s="31">
        <v>43971.0</v>
      </c>
      <c r="C35" s="14" t="s">
        <v>25</v>
      </c>
      <c r="D35" s="15"/>
      <c r="E35" s="24"/>
      <c r="F35" s="14" t="s">
        <v>15</v>
      </c>
      <c r="G35" s="14" t="s">
        <v>69</v>
      </c>
      <c r="H35" s="25" t="s">
        <v>96</v>
      </c>
    </row>
    <row r="36">
      <c r="A36" s="12" t="s">
        <v>97</v>
      </c>
      <c r="B36" s="30">
        <v>43955.0</v>
      </c>
      <c r="C36" s="19" t="s">
        <v>25</v>
      </c>
      <c r="D36" s="27" t="s">
        <v>98</v>
      </c>
      <c r="E36" s="21"/>
      <c r="F36" s="19" t="s">
        <v>15</v>
      </c>
      <c r="G36" s="19" t="s">
        <v>26</v>
      </c>
      <c r="H36" s="25" t="s">
        <v>99</v>
      </c>
    </row>
    <row r="37" hidden="1">
      <c r="A37" s="12" t="s">
        <v>100</v>
      </c>
      <c r="B37" s="13">
        <v>43831.0</v>
      </c>
      <c r="C37" s="14" t="s">
        <v>101</v>
      </c>
      <c r="D37" s="15"/>
      <c r="E37" s="24"/>
      <c r="F37" s="17"/>
      <c r="G37" s="14" t="s">
        <v>102</v>
      </c>
      <c r="H37" s="17"/>
    </row>
    <row r="38" hidden="1">
      <c r="A38" s="12" t="s">
        <v>103</v>
      </c>
      <c r="B38" s="26">
        <v>43831.0</v>
      </c>
      <c r="C38" s="19" t="s">
        <v>21</v>
      </c>
      <c r="D38" s="20"/>
      <c r="E38" s="21"/>
      <c r="F38" s="19" t="s">
        <v>15</v>
      </c>
      <c r="G38" s="19" t="s">
        <v>104</v>
      </c>
      <c r="H38" s="22"/>
    </row>
    <row r="39">
      <c r="A39" s="12" t="s">
        <v>105</v>
      </c>
      <c r="B39" s="23">
        <v>43811.0</v>
      </c>
      <c r="C39" s="14" t="s">
        <v>25</v>
      </c>
      <c r="D39" s="33" t="s">
        <v>106</v>
      </c>
      <c r="E39" s="24"/>
      <c r="F39" s="14" t="s">
        <v>15</v>
      </c>
      <c r="G39" s="14" t="s">
        <v>107</v>
      </c>
      <c r="H39" s="17"/>
    </row>
    <row r="40">
      <c r="A40" s="12" t="s">
        <v>108</v>
      </c>
      <c r="B40" s="18">
        <v>43756.0</v>
      </c>
      <c r="C40" s="19" t="s">
        <v>25</v>
      </c>
      <c r="D40" s="27" t="s">
        <v>109</v>
      </c>
      <c r="E40" s="21"/>
      <c r="F40" s="19" t="s">
        <v>15</v>
      </c>
      <c r="G40" s="19" t="s">
        <v>26</v>
      </c>
      <c r="H40" s="25" t="s">
        <v>110</v>
      </c>
    </row>
    <row r="41" hidden="1">
      <c r="A41" s="12" t="s">
        <v>111</v>
      </c>
      <c r="B41" s="23">
        <v>43626.0</v>
      </c>
      <c r="C41" s="14" t="s">
        <v>25</v>
      </c>
      <c r="D41" s="15"/>
      <c r="E41" s="24"/>
      <c r="F41" s="14" t="s">
        <v>15</v>
      </c>
      <c r="G41" s="14" t="s">
        <v>112</v>
      </c>
      <c r="H41" s="17"/>
    </row>
    <row r="42" hidden="1">
      <c r="A42" s="12" t="s">
        <v>113</v>
      </c>
      <c r="B42" s="18">
        <v>43571.0</v>
      </c>
      <c r="C42" s="19" t="s">
        <v>25</v>
      </c>
      <c r="D42" s="20"/>
      <c r="E42" s="21"/>
      <c r="F42" s="19" t="s">
        <v>15</v>
      </c>
      <c r="G42" s="19" t="s">
        <v>19</v>
      </c>
      <c r="H42" s="25" t="s">
        <v>114</v>
      </c>
    </row>
    <row r="43" hidden="1">
      <c r="A43" s="12" t="s">
        <v>115</v>
      </c>
      <c r="B43" s="23">
        <v>43552.0</v>
      </c>
      <c r="C43" s="14" t="s">
        <v>25</v>
      </c>
      <c r="D43" s="15"/>
      <c r="E43" s="24"/>
      <c r="F43" s="14" t="s">
        <v>15</v>
      </c>
      <c r="G43" s="14" t="s">
        <v>69</v>
      </c>
      <c r="H43" s="17"/>
    </row>
    <row r="44" hidden="1">
      <c r="A44" s="12" t="s">
        <v>116</v>
      </c>
      <c r="B44" s="18">
        <v>43546.0</v>
      </c>
      <c r="C44" s="19" t="s">
        <v>21</v>
      </c>
      <c r="D44" s="20"/>
      <c r="E44" s="21"/>
      <c r="F44" s="19" t="s">
        <v>15</v>
      </c>
      <c r="G44" s="19" t="s">
        <v>117</v>
      </c>
      <c r="H44" s="22"/>
    </row>
    <row r="45" hidden="1">
      <c r="A45" s="12" t="s">
        <v>118</v>
      </c>
      <c r="B45" s="23">
        <v>43514.0</v>
      </c>
      <c r="C45" s="14" t="s">
        <v>25</v>
      </c>
      <c r="D45" s="15"/>
      <c r="E45" s="24"/>
      <c r="F45" s="14" t="s">
        <v>15</v>
      </c>
      <c r="G45" s="14" t="s">
        <v>16</v>
      </c>
      <c r="H45" s="17"/>
    </row>
    <row r="46" hidden="1">
      <c r="A46" s="12" t="s">
        <v>119</v>
      </c>
      <c r="B46" s="18">
        <v>43353.0</v>
      </c>
      <c r="C46" s="19" t="s">
        <v>25</v>
      </c>
      <c r="D46" s="20"/>
      <c r="E46" s="21"/>
      <c r="F46" s="19" t="s">
        <v>15</v>
      </c>
      <c r="G46" s="19" t="s">
        <v>16</v>
      </c>
      <c r="H46" s="25" t="s">
        <v>120</v>
      </c>
    </row>
    <row r="47" hidden="1">
      <c r="A47" s="12" t="s">
        <v>121</v>
      </c>
      <c r="B47" s="23">
        <v>43328.0</v>
      </c>
      <c r="C47" s="14" t="s">
        <v>25</v>
      </c>
      <c r="D47" s="15"/>
      <c r="E47" s="24"/>
      <c r="F47" s="14" t="s">
        <v>15</v>
      </c>
      <c r="G47" s="14" t="s">
        <v>26</v>
      </c>
      <c r="H47" s="17"/>
    </row>
    <row r="48" hidden="1">
      <c r="A48" s="12" t="s">
        <v>122</v>
      </c>
      <c r="B48" s="18">
        <v>43293.0</v>
      </c>
      <c r="C48" s="19" t="s">
        <v>25</v>
      </c>
      <c r="D48" s="20"/>
      <c r="E48" s="21"/>
      <c r="F48" s="19" t="s">
        <v>15</v>
      </c>
      <c r="G48" s="19" t="s">
        <v>16</v>
      </c>
      <c r="H48" s="25" t="s">
        <v>123</v>
      </c>
    </row>
    <row r="49" hidden="1">
      <c r="A49" s="12" t="s">
        <v>124</v>
      </c>
      <c r="B49" s="23">
        <v>43080.0</v>
      </c>
      <c r="C49" s="14" t="s">
        <v>21</v>
      </c>
      <c r="D49" s="15"/>
      <c r="E49" s="24"/>
      <c r="F49" s="14" t="s">
        <v>15</v>
      </c>
      <c r="G49" s="14" t="s">
        <v>125</v>
      </c>
      <c r="H49" s="17"/>
    </row>
    <row r="50">
      <c r="A50" s="12" t="s">
        <v>126</v>
      </c>
      <c r="B50" s="26">
        <v>43042.0</v>
      </c>
      <c r="C50" s="19" t="s">
        <v>127</v>
      </c>
      <c r="D50" s="27" t="s">
        <v>128</v>
      </c>
      <c r="E50" s="16">
        <v>10.0</v>
      </c>
      <c r="F50" s="19" t="s">
        <v>15</v>
      </c>
      <c r="G50" s="19" t="s">
        <v>129</v>
      </c>
      <c r="H50" s="22"/>
    </row>
    <row r="51">
      <c r="A51" s="12" t="s">
        <v>130</v>
      </c>
      <c r="B51" s="23">
        <v>42964.0</v>
      </c>
      <c r="C51" s="14" t="s">
        <v>25</v>
      </c>
      <c r="D51" s="28" t="s">
        <v>131</v>
      </c>
      <c r="E51" s="24"/>
      <c r="F51" s="14" t="s">
        <v>11</v>
      </c>
      <c r="G51" s="14" t="s">
        <v>26</v>
      </c>
      <c r="H51" s="25" t="s">
        <v>132</v>
      </c>
    </row>
    <row r="52" hidden="1">
      <c r="A52" s="12" t="s">
        <v>133</v>
      </c>
      <c r="B52" s="18">
        <v>42914.0</v>
      </c>
      <c r="C52" s="19" t="s">
        <v>42</v>
      </c>
      <c r="D52" s="20"/>
      <c r="E52" s="16">
        <v>5.0</v>
      </c>
      <c r="F52" s="19" t="s">
        <v>18</v>
      </c>
      <c r="G52" s="19" t="s">
        <v>26</v>
      </c>
      <c r="H52" s="25" t="s">
        <v>134</v>
      </c>
    </row>
    <row r="53">
      <c r="A53" s="12" t="s">
        <v>135</v>
      </c>
      <c r="B53" s="23">
        <v>42783.0</v>
      </c>
      <c r="C53" s="14" t="s">
        <v>52</v>
      </c>
      <c r="D53" s="28" t="s">
        <v>136</v>
      </c>
      <c r="E53" s="16">
        <v>4.0</v>
      </c>
      <c r="F53" s="14" t="s">
        <v>15</v>
      </c>
      <c r="G53" s="14" t="s">
        <v>26</v>
      </c>
      <c r="H53" s="17"/>
    </row>
    <row r="54" hidden="1">
      <c r="A54" s="12" t="s">
        <v>137</v>
      </c>
      <c r="B54" s="26">
        <v>42740.0</v>
      </c>
      <c r="C54" s="19" t="s">
        <v>25</v>
      </c>
      <c r="D54" s="20"/>
      <c r="E54" s="21"/>
      <c r="F54" s="19" t="s">
        <v>15</v>
      </c>
      <c r="G54" s="19" t="s">
        <v>138</v>
      </c>
      <c r="H54" s="22"/>
    </row>
    <row r="55" hidden="1">
      <c r="A55" s="12" t="s">
        <v>139</v>
      </c>
      <c r="B55" s="13">
        <v>42736.0</v>
      </c>
      <c r="C55" s="14" t="s">
        <v>25</v>
      </c>
      <c r="D55" s="15"/>
      <c r="E55" s="24"/>
      <c r="F55" s="14" t="s">
        <v>15</v>
      </c>
      <c r="G55" s="14" t="s">
        <v>140</v>
      </c>
      <c r="H55" s="17"/>
    </row>
    <row r="56">
      <c r="A56" s="12" t="s">
        <v>141</v>
      </c>
      <c r="B56" s="26">
        <v>42677.0</v>
      </c>
      <c r="C56" s="19" t="s">
        <v>25</v>
      </c>
      <c r="D56" s="27" t="s">
        <v>142</v>
      </c>
      <c r="E56" s="21"/>
      <c r="F56" s="19" t="s">
        <v>15</v>
      </c>
      <c r="G56" s="19" t="s">
        <v>26</v>
      </c>
      <c r="H56" s="22"/>
    </row>
    <row r="57" hidden="1">
      <c r="A57" s="12" t="s">
        <v>143</v>
      </c>
      <c r="B57" s="13">
        <v>42675.0</v>
      </c>
      <c r="C57" s="14" t="s">
        <v>25</v>
      </c>
      <c r="D57" s="15"/>
      <c r="E57" s="24"/>
      <c r="F57" s="14" t="s">
        <v>15</v>
      </c>
      <c r="G57" s="14" t="s">
        <v>144</v>
      </c>
      <c r="H57" s="17"/>
    </row>
    <row r="58">
      <c r="A58" s="12" t="s">
        <v>145</v>
      </c>
      <c r="B58" s="26">
        <v>42622.0</v>
      </c>
      <c r="C58" s="19" t="s">
        <v>25</v>
      </c>
      <c r="D58" s="27" t="s">
        <v>146</v>
      </c>
      <c r="E58" s="21"/>
      <c r="F58" s="19" t="s">
        <v>15</v>
      </c>
      <c r="G58" s="19" t="s">
        <v>147</v>
      </c>
      <c r="H58" s="22"/>
    </row>
    <row r="59">
      <c r="A59" s="12" t="s">
        <v>148</v>
      </c>
      <c r="B59" s="13">
        <v>42618.0</v>
      </c>
      <c r="C59" s="14" t="s">
        <v>25</v>
      </c>
      <c r="D59" s="33" t="s">
        <v>149</v>
      </c>
      <c r="E59" s="24"/>
      <c r="F59" s="14" t="s">
        <v>15</v>
      </c>
      <c r="G59" s="14" t="s">
        <v>16</v>
      </c>
      <c r="H59" s="25" t="s">
        <v>150</v>
      </c>
    </row>
    <row r="60">
      <c r="A60" s="12" t="s">
        <v>151</v>
      </c>
      <c r="B60" s="26">
        <v>42591.0</v>
      </c>
      <c r="C60" s="19" t="s">
        <v>25</v>
      </c>
      <c r="D60" s="27" t="s">
        <v>152</v>
      </c>
      <c r="E60" s="21"/>
      <c r="F60" s="19" t="s">
        <v>15</v>
      </c>
      <c r="G60" s="19" t="s">
        <v>62</v>
      </c>
      <c r="H60" s="25" t="s">
        <v>153</v>
      </c>
    </row>
    <row r="61">
      <c r="A61" s="12" t="s">
        <v>154</v>
      </c>
      <c r="B61" s="13">
        <v>42583.0</v>
      </c>
      <c r="C61" s="14" t="s">
        <v>39</v>
      </c>
      <c r="D61" s="28" t="s">
        <v>155</v>
      </c>
      <c r="E61" s="24"/>
      <c r="F61" s="14" t="s">
        <v>156</v>
      </c>
      <c r="G61" s="14" t="s">
        <v>157</v>
      </c>
      <c r="H61" s="17"/>
    </row>
    <row r="62" hidden="1">
      <c r="A62" s="12" t="s">
        <v>158</v>
      </c>
      <c r="B62" s="32">
        <v>42517.0</v>
      </c>
      <c r="C62" s="19" t="s">
        <v>25</v>
      </c>
      <c r="D62" s="20"/>
      <c r="E62" s="21"/>
      <c r="F62" s="19" t="s">
        <v>15</v>
      </c>
      <c r="G62" s="19" t="s">
        <v>65</v>
      </c>
      <c r="H62" s="25" t="s">
        <v>159</v>
      </c>
    </row>
    <row r="63">
      <c r="A63" s="12" t="s">
        <v>160</v>
      </c>
      <c r="B63" s="31">
        <v>42514.0</v>
      </c>
      <c r="C63" s="14" t="s">
        <v>39</v>
      </c>
      <c r="D63" s="28" t="s">
        <v>161</v>
      </c>
      <c r="E63" s="16">
        <v>2.0</v>
      </c>
      <c r="F63" s="14" t="s">
        <v>156</v>
      </c>
      <c r="G63" s="14" t="s">
        <v>162</v>
      </c>
      <c r="H63" s="17"/>
    </row>
    <row r="64" hidden="1">
      <c r="A64" s="12" t="s">
        <v>163</v>
      </c>
      <c r="B64" s="26">
        <v>42464.0</v>
      </c>
      <c r="C64" s="19" t="s">
        <v>25</v>
      </c>
      <c r="D64" s="20"/>
      <c r="E64" s="21"/>
      <c r="F64" s="19" t="s">
        <v>18</v>
      </c>
      <c r="G64" s="19" t="s">
        <v>16</v>
      </c>
      <c r="H64" s="25" t="s">
        <v>164</v>
      </c>
    </row>
    <row r="65" hidden="1">
      <c r="A65" s="12" t="s">
        <v>165</v>
      </c>
      <c r="B65" s="23">
        <v>42440.0</v>
      </c>
      <c r="C65" s="14" t="s">
        <v>25</v>
      </c>
      <c r="D65" s="15"/>
      <c r="E65" s="24"/>
      <c r="F65" s="14" t="s">
        <v>15</v>
      </c>
      <c r="G65" s="14" t="s">
        <v>16</v>
      </c>
      <c r="H65" s="17"/>
    </row>
    <row r="66">
      <c r="A66" s="12" t="s">
        <v>166</v>
      </c>
      <c r="B66" s="26">
        <v>42437.0</v>
      </c>
      <c r="C66" s="19" t="s">
        <v>25</v>
      </c>
      <c r="D66" s="27" t="s">
        <v>167</v>
      </c>
      <c r="E66" s="21"/>
      <c r="F66" s="19" t="s">
        <v>15</v>
      </c>
      <c r="G66" s="19" t="s">
        <v>168</v>
      </c>
      <c r="H66" s="25" t="s">
        <v>169</v>
      </c>
    </row>
    <row r="67" hidden="1">
      <c r="A67" s="12" t="s">
        <v>170</v>
      </c>
      <c r="B67" s="13">
        <v>42373.0</v>
      </c>
      <c r="C67" s="14" t="s">
        <v>25</v>
      </c>
      <c r="D67" s="15"/>
      <c r="E67" s="24"/>
      <c r="F67" s="14" t="s">
        <v>15</v>
      </c>
      <c r="G67" s="14" t="s">
        <v>144</v>
      </c>
      <c r="H67" s="25" t="s">
        <v>171</v>
      </c>
    </row>
    <row r="68" hidden="1">
      <c r="A68" s="12" t="s">
        <v>172</v>
      </c>
      <c r="B68" s="26">
        <v>42370.0</v>
      </c>
      <c r="C68" s="19" t="s">
        <v>21</v>
      </c>
      <c r="D68" s="20"/>
      <c r="E68" s="21"/>
      <c r="F68" s="19" t="s">
        <v>15</v>
      </c>
      <c r="G68" s="19" t="s">
        <v>104</v>
      </c>
      <c r="H68" s="22"/>
    </row>
    <row r="69">
      <c r="A69" s="12" t="s">
        <v>173</v>
      </c>
      <c r="B69" s="23">
        <v>42366.0</v>
      </c>
      <c r="C69" s="14" t="s">
        <v>25</v>
      </c>
      <c r="D69" s="28" t="s">
        <v>174</v>
      </c>
      <c r="E69" s="24"/>
      <c r="F69" s="14" t="s">
        <v>18</v>
      </c>
      <c r="G69" s="14" t="s">
        <v>107</v>
      </c>
      <c r="H69" s="25" t="s">
        <v>175</v>
      </c>
    </row>
    <row r="70">
      <c r="A70" s="12" t="s">
        <v>176</v>
      </c>
      <c r="B70" s="18">
        <v>42338.0</v>
      </c>
      <c r="C70" s="19" t="s">
        <v>39</v>
      </c>
      <c r="D70" s="27" t="s">
        <v>177</v>
      </c>
      <c r="E70" s="21"/>
      <c r="F70" s="19" t="s">
        <v>15</v>
      </c>
      <c r="G70" s="19" t="s">
        <v>26</v>
      </c>
      <c r="H70" s="22"/>
    </row>
    <row r="71" hidden="1">
      <c r="A71" s="12" t="s">
        <v>178</v>
      </c>
      <c r="B71" s="23">
        <v>42300.0</v>
      </c>
      <c r="C71" s="14" t="s">
        <v>25</v>
      </c>
      <c r="D71" s="15"/>
      <c r="E71" s="24"/>
      <c r="F71" s="14" t="s">
        <v>15</v>
      </c>
      <c r="G71" s="14" t="s">
        <v>26</v>
      </c>
      <c r="H71" s="17"/>
    </row>
    <row r="72" hidden="1">
      <c r="A72" s="12" t="s">
        <v>179</v>
      </c>
      <c r="B72" s="26">
        <v>42278.0</v>
      </c>
      <c r="C72" s="19" t="s">
        <v>25</v>
      </c>
      <c r="D72" s="20"/>
      <c r="E72" s="21"/>
      <c r="F72" s="19" t="s">
        <v>15</v>
      </c>
      <c r="G72" s="19" t="s">
        <v>180</v>
      </c>
      <c r="H72" s="22"/>
    </row>
    <row r="73" hidden="1">
      <c r="A73" s="12" t="s">
        <v>181</v>
      </c>
      <c r="B73" s="23">
        <v>42270.0</v>
      </c>
      <c r="C73" s="14" t="s">
        <v>25</v>
      </c>
      <c r="D73" s="15"/>
      <c r="E73" s="24"/>
      <c r="F73" s="14" t="s">
        <v>15</v>
      </c>
      <c r="G73" s="14" t="s">
        <v>26</v>
      </c>
      <c r="H73" s="25" t="s">
        <v>182</v>
      </c>
    </row>
    <row r="74" hidden="1">
      <c r="A74" s="12" t="s">
        <v>183</v>
      </c>
      <c r="B74" s="18">
        <v>42216.0</v>
      </c>
      <c r="C74" s="19" t="s">
        <v>25</v>
      </c>
      <c r="D74" s="20"/>
      <c r="E74" s="21"/>
      <c r="F74" s="19" t="s">
        <v>15</v>
      </c>
      <c r="G74" s="19" t="s">
        <v>184</v>
      </c>
      <c r="H74" s="25" t="s">
        <v>185</v>
      </c>
    </row>
    <row r="75">
      <c r="A75" s="12" t="s">
        <v>186</v>
      </c>
      <c r="B75" s="23">
        <v>42172.0</v>
      </c>
      <c r="C75" s="14" t="s">
        <v>25</v>
      </c>
      <c r="D75" s="28" t="s">
        <v>187</v>
      </c>
      <c r="E75" s="24"/>
      <c r="F75" s="14" t="s">
        <v>15</v>
      </c>
      <c r="G75" s="14" t="s">
        <v>188</v>
      </c>
      <c r="H75" s="17"/>
    </row>
    <row r="76">
      <c r="A76" s="12" t="s">
        <v>189</v>
      </c>
      <c r="B76" s="18">
        <v>42110.0</v>
      </c>
      <c r="C76" s="19" t="s">
        <v>25</v>
      </c>
      <c r="D76" s="27" t="s">
        <v>190</v>
      </c>
      <c r="E76" s="21"/>
      <c r="F76" s="19" t="s">
        <v>18</v>
      </c>
      <c r="G76" s="19" t="s">
        <v>16</v>
      </c>
      <c r="H76" s="25" t="s">
        <v>191</v>
      </c>
    </row>
    <row r="77" hidden="1">
      <c r="A77" s="12" t="s">
        <v>192</v>
      </c>
      <c r="B77" s="23">
        <v>42026.0</v>
      </c>
      <c r="C77" s="14" t="s">
        <v>25</v>
      </c>
      <c r="D77" s="15"/>
      <c r="E77" s="24"/>
      <c r="F77" s="14" t="s">
        <v>156</v>
      </c>
      <c r="G77" s="14" t="s">
        <v>193</v>
      </c>
      <c r="H77" s="25" t="s">
        <v>194</v>
      </c>
    </row>
    <row r="78">
      <c r="A78" s="12" t="s">
        <v>195</v>
      </c>
      <c r="B78" s="26">
        <v>42005.0</v>
      </c>
      <c r="C78" s="19" t="s">
        <v>42</v>
      </c>
      <c r="D78" s="27" t="s">
        <v>196</v>
      </c>
      <c r="E78" s="21"/>
      <c r="F78" s="19" t="s">
        <v>15</v>
      </c>
      <c r="G78" s="19" t="s">
        <v>16</v>
      </c>
      <c r="H78" s="25" t="s">
        <v>197</v>
      </c>
    </row>
    <row r="79" hidden="1">
      <c r="A79" s="12" t="s">
        <v>198</v>
      </c>
      <c r="B79" s="13">
        <v>41974.0</v>
      </c>
      <c r="C79" s="14" t="s">
        <v>25</v>
      </c>
      <c r="D79" s="15"/>
      <c r="E79" s="24"/>
      <c r="F79" s="14" t="s">
        <v>199</v>
      </c>
      <c r="G79" s="14" t="s">
        <v>184</v>
      </c>
      <c r="H79" s="17"/>
    </row>
    <row r="80">
      <c r="A80" s="12" t="s">
        <v>200</v>
      </c>
      <c r="B80" s="18">
        <v>41961.0</v>
      </c>
      <c r="C80" s="19" t="s">
        <v>25</v>
      </c>
      <c r="D80" s="27" t="s">
        <v>67</v>
      </c>
      <c r="E80" s="21"/>
      <c r="F80" s="19" t="s">
        <v>15</v>
      </c>
      <c r="G80" s="19" t="s">
        <v>201</v>
      </c>
      <c r="H80" s="22"/>
    </row>
    <row r="81">
      <c r="A81" s="12" t="s">
        <v>202</v>
      </c>
      <c r="B81" s="13">
        <v>41948.0</v>
      </c>
      <c r="C81" s="14" t="s">
        <v>39</v>
      </c>
      <c r="D81" s="28" t="s">
        <v>203</v>
      </c>
      <c r="E81" s="24"/>
      <c r="F81" s="14" t="s">
        <v>156</v>
      </c>
      <c r="G81" s="14" t="s">
        <v>204</v>
      </c>
      <c r="H81" s="17"/>
    </row>
    <row r="82">
      <c r="A82" s="12" t="s">
        <v>205</v>
      </c>
      <c r="B82" s="26">
        <v>41947.0</v>
      </c>
      <c r="C82" s="19" t="s">
        <v>39</v>
      </c>
      <c r="D82" s="27" t="s">
        <v>206</v>
      </c>
      <c r="E82" s="21"/>
      <c r="F82" s="19" t="s">
        <v>15</v>
      </c>
      <c r="G82" s="19" t="s">
        <v>207</v>
      </c>
      <c r="H82" s="22"/>
    </row>
    <row r="83" hidden="1">
      <c r="A83" s="12" t="s">
        <v>208</v>
      </c>
      <c r="B83" s="23">
        <v>41892.0</v>
      </c>
      <c r="C83" s="14" t="s">
        <v>101</v>
      </c>
      <c r="D83" s="15"/>
      <c r="E83" s="24"/>
      <c r="F83" s="17"/>
      <c r="G83" s="14" t="s">
        <v>102</v>
      </c>
      <c r="H83" s="17"/>
    </row>
    <row r="84">
      <c r="A84" s="12" t="s">
        <v>209</v>
      </c>
      <c r="B84" s="18">
        <v>41806.0</v>
      </c>
      <c r="C84" s="19" t="s">
        <v>25</v>
      </c>
      <c r="D84" s="27" t="s">
        <v>210</v>
      </c>
      <c r="E84" s="21"/>
      <c r="F84" s="19" t="s">
        <v>15</v>
      </c>
      <c r="G84" s="19" t="s">
        <v>16</v>
      </c>
      <c r="H84" s="22"/>
    </row>
    <row r="85">
      <c r="A85" s="12" t="s">
        <v>211</v>
      </c>
      <c r="B85" s="29">
        <v>41767.0</v>
      </c>
      <c r="C85" s="14" t="s">
        <v>25</v>
      </c>
      <c r="D85" s="28" t="s">
        <v>212</v>
      </c>
      <c r="E85" s="24"/>
      <c r="F85" s="14" t="s">
        <v>15</v>
      </c>
      <c r="G85" s="14" t="s">
        <v>213</v>
      </c>
      <c r="H85" s="17"/>
    </row>
    <row r="86">
      <c r="A86" s="12" t="s">
        <v>214</v>
      </c>
      <c r="B86" s="30">
        <v>41767.0</v>
      </c>
      <c r="C86" s="19" t="s">
        <v>25</v>
      </c>
      <c r="D86" s="34" t="s">
        <v>212</v>
      </c>
      <c r="E86" s="21"/>
      <c r="F86" s="19" t="s">
        <v>15</v>
      </c>
      <c r="G86" s="19" t="s">
        <v>215</v>
      </c>
      <c r="H86" s="22"/>
    </row>
    <row r="87">
      <c r="A87" s="12" t="s">
        <v>216</v>
      </c>
      <c r="B87" s="13">
        <v>41701.0</v>
      </c>
      <c r="C87" s="14" t="s">
        <v>25</v>
      </c>
      <c r="D87" s="33" t="s">
        <v>49</v>
      </c>
      <c r="E87" s="24"/>
      <c r="F87" s="14" t="s">
        <v>15</v>
      </c>
      <c r="G87" s="14" t="s">
        <v>217</v>
      </c>
      <c r="H87" s="25" t="s">
        <v>218</v>
      </c>
    </row>
    <row r="88" hidden="1">
      <c r="A88" s="12" t="s">
        <v>219</v>
      </c>
      <c r="B88" s="18">
        <v>41694.0</v>
      </c>
      <c r="C88" s="19" t="s">
        <v>25</v>
      </c>
      <c r="D88" s="20"/>
      <c r="E88" s="21"/>
      <c r="F88" s="19" t="s">
        <v>15</v>
      </c>
      <c r="G88" s="19" t="s">
        <v>16</v>
      </c>
      <c r="H88" s="22"/>
    </row>
    <row r="89" hidden="1">
      <c r="A89" s="12" t="s">
        <v>220</v>
      </c>
      <c r="B89" s="13">
        <v>41640.0</v>
      </c>
      <c r="C89" s="14" t="s">
        <v>36</v>
      </c>
      <c r="D89" s="15"/>
      <c r="E89" s="16">
        <v>2.0</v>
      </c>
      <c r="F89" s="14" t="s">
        <v>15</v>
      </c>
      <c r="G89" s="14" t="s">
        <v>207</v>
      </c>
      <c r="H89" s="17"/>
    </row>
    <row r="90" hidden="1">
      <c r="A90" s="12" t="s">
        <v>221</v>
      </c>
      <c r="B90" s="26">
        <v>41640.0</v>
      </c>
      <c r="C90" s="19" t="s">
        <v>25</v>
      </c>
      <c r="D90" s="20"/>
      <c r="E90" s="21"/>
      <c r="F90" s="19" t="s">
        <v>15</v>
      </c>
      <c r="G90" s="19" t="s">
        <v>144</v>
      </c>
      <c r="H90" s="22"/>
    </row>
    <row r="91" hidden="1">
      <c r="A91" s="12" t="s">
        <v>222</v>
      </c>
      <c r="B91" s="23">
        <v>41598.0</v>
      </c>
      <c r="C91" s="14" t="s">
        <v>25</v>
      </c>
      <c r="D91" s="15"/>
      <c r="E91" s="24"/>
      <c r="F91" s="14" t="s">
        <v>15</v>
      </c>
      <c r="G91" s="14" t="s">
        <v>138</v>
      </c>
      <c r="H91" s="17"/>
    </row>
    <row r="92">
      <c r="A92" s="12" t="s">
        <v>223</v>
      </c>
      <c r="B92" s="18">
        <v>41592.0</v>
      </c>
      <c r="C92" s="19" t="s">
        <v>224</v>
      </c>
      <c r="D92" s="27" t="s">
        <v>225</v>
      </c>
      <c r="E92" s="16">
        <v>1.0</v>
      </c>
      <c r="F92" s="19" t="s">
        <v>15</v>
      </c>
      <c r="G92" s="19" t="s">
        <v>69</v>
      </c>
      <c r="H92" s="22"/>
    </row>
    <row r="93" hidden="1">
      <c r="A93" s="12" t="s">
        <v>226</v>
      </c>
      <c r="B93" s="13">
        <v>41586.0</v>
      </c>
      <c r="C93" s="14" t="s">
        <v>25</v>
      </c>
      <c r="D93" s="15"/>
      <c r="E93" s="24"/>
      <c r="F93" s="14" t="s">
        <v>15</v>
      </c>
      <c r="G93" s="14" t="s">
        <v>69</v>
      </c>
      <c r="H93" s="25" t="s">
        <v>227</v>
      </c>
    </row>
    <row r="94" hidden="1">
      <c r="A94" s="12" t="s">
        <v>228</v>
      </c>
      <c r="B94" s="26">
        <v>41583.0</v>
      </c>
      <c r="C94" s="19" t="s">
        <v>101</v>
      </c>
      <c r="D94" s="20"/>
      <c r="E94" s="21"/>
      <c r="F94" s="22"/>
      <c r="G94" s="19" t="s">
        <v>102</v>
      </c>
      <c r="H94" s="25" t="s">
        <v>229</v>
      </c>
    </row>
    <row r="95">
      <c r="A95" s="12" t="s">
        <v>230</v>
      </c>
      <c r="B95" s="23">
        <v>41547.0</v>
      </c>
      <c r="C95" s="14" t="s">
        <v>25</v>
      </c>
      <c r="D95" s="28" t="s">
        <v>231</v>
      </c>
      <c r="E95" s="24"/>
      <c r="F95" s="14" t="s">
        <v>15</v>
      </c>
      <c r="G95" s="14" t="s">
        <v>184</v>
      </c>
      <c r="H95" s="17"/>
    </row>
    <row r="96">
      <c r="A96" s="12" t="s">
        <v>232</v>
      </c>
      <c r="B96" s="18">
        <v>41530.0</v>
      </c>
      <c r="C96" s="19" t="s">
        <v>25</v>
      </c>
      <c r="D96" s="34" t="s">
        <v>233</v>
      </c>
      <c r="E96" s="21"/>
      <c r="F96" s="19" t="s">
        <v>234</v>
      </c>
      <c r="G96" s="19" t="s">
        <v>235</v>
      </c>
      <c r="H96" s="22"/>
    </row>
    <row r="97" hidden="1">
      <c r="A97" s="12" t="s">
        <v>236</v>
      </c>
      <c r="B97" s="23">
        <v>41477.0</v>
      </c>
      <c r="C97" s="14" t="s">
        <v>25</v>
      </c>
      <c r="D97" s="15"/>
      <c r="E97" s="24"/>
      <c r="F97" s="14" t="s">
        <v>15</v>
      </c>
      <c r="G97" s="14" t="s">
        <v>65</v>
      </c>
      <c r="H97" s="25" t="s">
        <v>237</v>
      </c>
    </row>
    <row r="98">
      <c r="A98" s="12" t="s">
        <v>238</v>
      </c>
      <c r="B98" s="18">
        <v>41471.0</v>
      </c>
      <c r="C98" s="19" t="s">
        <v>25</v>
      </c>
      <c r="D98" s="27" t="s">
        <v>239</v>
      </c>
      <c r="E98" s="21"/>
      <c r="F98" s="19" t="s">
        <v>15</v>
      </c>
      <c r="G98" s="19" t="s">
        <v>69</v>
      </c>
      <c r="H98" s="22"/>
    </row>
    <row r="99" hidden="1">
      <c r="A99" s="12" t="s">
        <v>240</v>
      </c>
      <c r="B99" s="23">
        <v>41467.0</v>
      </c>
      <c r="C99" s="14" t="s">
        <v>25</v>
      </c>
      <c r="D99" s="15"/>
      <c r="E99" s="24"/>
      <c r="F99" s="14" t="s">
        <v>15</v>
      </c>
      <c r="G99" s="14" t="s">
        <v>16</v>
      </c>
      <c r="H99" s="17"/>
    </row>
    <row r="100">
      <c r="A100" s="12" t="s">
        <v>241</v>
      </c>
      <c r="B100" s="18">
        <v>41446.0</v>
      </c>
      <c r="C100" s="19" t="s">
        <v>39</v>
      </c>
      <c r="D100" s="27" t="s">
        <v>242</v>
      </c>
      <c r="E100" s="21"/>
      <c r="F100" s="19" t="s">
        <v>15</v>
      </c>
      <c r="G100" s="19" t="s">
        <v>184</v>
      </c>
      <c r="H100" s="22"/>
    </row>
    <row r="101" hidden="1">
      <c r="A101" s="12" t="s">
        <v>243</v>
      </c>
      <c r="B101" s="31">
        <v>41422.0</v>
      </c>
      <c r="C101" s="14" t="s">
        <v>25</v>
      </c>
      <c r="D101" s="15"/>
      <c r="E101" s="24"/>
      <c r="F101" s="14" t="s">
        <v>15</v>
      </c>
      <c r="G101" s="14" t="s">
        <v>201</v>
      </c>
      <c r="H101" s="25" t="s">
        <v>244</v>
      </c>
    </row>
    <row r="102">
      <c r="A102" s="12" t="s">
        <v>245</v>
      </c>
      <c r="B102" s="18">
        <v>41388.0</v>
      </c>
      <c r="C102" s="19" t="s">
        <v>25</v>
      </c>
      <c r="D102" s="27" t="s">
        <v>246</v>
      </c>
      <c r="E102" s="21"/>
      <c r="F102" s="19" t="s">
        <v>15</v>
      </c>
      <c r="G102" s="19" t="s">
        <v>26</v>
      </c>
      <c r="H102" s="22"/>
    </row>
    <row r="103">
      <c r="A103" s="12" t="s">
        <v>247</v>
      </c>
      <c r="B103" s="23">
        <v>41382.0</v>
      </c>
      <c r="C103" s="14" t="s">
        <v>25</v>
      </c>
      <c r="D103" s="28" t="s">
        <v>167</v>
      </c>
      <c r="E103" s="24"/>
      <c r="F103" s="14" t="s">
        <v>15</v>
      </c>
      <c r="G103" s="14" t="s">
        <v>138</v>
      </c>
      <c r="H103" s="17"/>
    </row>
    <row r="104" hidden="1">
      <c r="A104" s="12" t="s">
        <v>248</v>
      </c>
      <c r="B104" s="18">
        <v>41326.0</v>
      </c>
      <c r="C104" s="19" t="s">
        <v>25</v>
      </c>
      <c r="D104" s="20"/>
      <c r="E104" s="21"/>
      <c r="F104" s="19" t="s">
        <v>15</v>
      </c>
      <c r="G104" s="19" t="s">
        <v>26</v>
      </c>
      <c r="H104" s="22"/>
    </row>
    <row r="105" hidden="1">
      <c r="A105" s="12" t="s">
        <v>249</v>
      </c>
      <c r="B105" s="13">
        <v>41310.0</v>
      </c>
      <c r="C105" s="14" t="s">
        <v>25</v>
      </c>
      <c r="D105" s="15"/>
      <c r="E105" s="24"/>
      <c r="F105" s="14" t="s">
        <v>15</v>
      </c>
      <c r="G105" s="14" t="s">
        <v>65</v>
      </c>
      <c r="H105" s="25" t="s">
        <v>250</v>
      </c>
    </row>
    <row r="106" hidden="1">
      <c r="A106" s="12" t="s">
        <v>251</v>
      </c>
      <c r="B106" s="26">
        <v>41122.0</v>
      </c>
      <c r="C106" s="19" t="s">
        <v>25</v>
      </c>
      <c r="D106" s="20"/>
      <c r="E106" s="21"/>
      <c r="F106" s="19" t="s">
        <v>15</v>
      </c>
      <c r="G106" s="19" t="s">
        <v>65</v>
      </c>
      <c r="H106" s="22"/>
    </row>
    <row r="107" hidden="1">
      <c r="A107" s="12" t="s">
        <v>252</v>
      </c>
      <c r="B107" s="23">
        <v>41103.0</v>
      </c>
      <c r="C107" s="14" t="s">
        <v>25</v>
      </c>
      <c r="D107" s="15"/>
      <c r="E107" s="24"/>
      <c r="F107" s="14" t="s">
        <v>199</v>
      </c>
      <c r="G107" s="14" t="s">
        <v>253</v>
      </c>
      <c r="H107" s="17"/>
    </row>
    <row r="108" hidden="1">
      <c r="A108" s="12" t="s">
        <v>254</v>
      </c>
      <c r="B108" s="26">
        <v>41092.0</v>
      </c>
      <c r="C108" s="19" t="s">
        <v>25</v>
      </c>
      <c r="D108" s="20"/>
      <c r="E108" s="21"/>
      <c r="F108" s="19" t="s">
        <v>234</v>
      </c>
      <c r="G108" s="19" t="s">
        <v>213</v>
      </c>
      <c r="H108" s="22"/>
    </row>
    <row r="109" hidden="1">
      <c r="A109" s="12" t="s">
        <v>255</v>
      </c>
      <c r="B109" s="13">
        <v>41091.0</v>
      </c>
      <c r="C109" s="14" t="s">
        <v>25</v>
      </c>
      <c r="D109" s="15"/>
      <c r="E109" s="24"/>
      <c r="F109" s="14" t="s">
        <v>15</v>
      </c>
      <c r="G109" s="14" t="s">
        <v>26</v>
      </c>
      <c r="H109" s="17"/>
    </row>
    <row r="110">
      <c r="A110" s="12" t="s">
        <v>256</v>
      </c>
      <c r="B110" s="18">
        <v>41078.0</v>
      </c>
      <c r="C110" s="19" t="s">
        <v>25</v>
      </c>
      <c r="D110" s="27" t="s">
        <v>257</v>
      </c>
      <c r="E110" s="21"/>
      <c r="F110" s="19" t="s">
        <v>15</v>
      </c>
      <c r="G110" s="19" t="s">
        <v>201</v>
      </c>
      <c r="H110" s="25" t="s">
        <v>258</v>
      </c>
    </row>
    <row r="111" hidden="1">
      <c r="A111" s="12" t="s">
        <v>259</v>
      </c>
      <c r="B111" s="29">
        <v>41031.0</v>
      </c>
      <c r="C111" s="14" t="s">
        <v>25</v>
      </c>
      <c r="D111" s="15"/>
      <c r="E111" s="24"/>
      <c r="F111" s="14" t="s">
        <v>15</v>
      </c>
      <c r="G111" s="14" t="s">
        <v>260</v>
      </c>
      <c r="H111" s="17"/>
    </row>
    <row r="112">
      <c r="A112" s="12" t="s">
        <v>261</v>
      </c>
      <c r="B112" s="30">
        <v>41031.0</v>
      </c>
      <c r="C112" s="19" t="s">
        <v>25</v>
      </c>
      <c r="D112" s="27" t="s">
        <v>262</v>
      </c>
      <c r="E112" s="21"/>
      <c r="F112" s="19" t="s">
        <v>15</v>
      </c>
      <c r="G112" s="19" t="s">
        <v>62</v>
      </c>
      <c r="H112" s="25" t="s">
        <v>263</v>
      </c>
    </row>
    <row r="113">
      <c r="A113" s="12" t="s">
        <v>264</v>
      </c>
      <c r="B113" s="23">
        <v>41016.0</v>
      </c>
      <c r="C113" s="14" t="s">
        <v>25</v>
      </c>
      <c r="D113" s="28" t="s">
        <v>265</v>
      </c>
      <c r="E113" s="24"/>
      <c r="F113" s="14" t="s">
        <v>234</v>
      </c>
      <c r="G113" s="14" t="s">
        <v>168</v>
      </c>
      <c r="H113" s="17"/>
    </row>
    <row r="114" hidden="1">
      <c r="A114" s="12" t="s">
        <v>266</v>
      </c>
      <c r="B114" s="26">
        <v>40977.0</v>
      </c>
      <c r="C114" s="19" t="s">
        <v>25</v>
      </c>
      <c r="D114" s="20"/>
      <c r="E114" s="21"/>
      <c r="F114" s="19" t="s">
        <v>15</v>
      </c>
      <c r="G114" s="19" t="s">
        <v>26</v>
      </c>
      <c r="H114" s="22"/>
    </row>
    <row r="115">
      <c r="A115" s="12" t="s">
        <v>267</v>
      </c>
      <c r="B115" s="23">
        <v>40931.0</v>
      </c>
      <c r="C115" s="14" t="s">
        <v>25</v>
      </c>
      <c r="D115" s="28" t="s">
        <v>268</v>
      </c>
      <c r="E115" s="24"/>
      <c r="F115" s="14" t="s">
        <v>15</v>
      </c>
      <c r="G115" s="14" t="s">
        <v>16</v>
      </c>
      <c r="H115" s="25" t="s">
        <v>269</v>
      </c>
    </row>
    <row r="116" hidden="1">
      <c r="A116" s="12" t="s">
        <v>270</v>
      </c>
      <c r="B116" s="26">
        <v>40909.0</v>
      </c>
      <c r="C116" s="19" t="s">
        <v>25</v>
      </c>
      <c r="D116" s="20"/>
      <c r="E116" s="21"/>
      <c r="F116" s="19" t="s">
        <v>15</v>
      </c>
      <c r="G116" s="19" t="s">
        <v>144</v>
      </c>
      <c r="H116" s="22"/>
    </row>
    <row r="117" hidden="1">
      <c r="A117" s="12" t="s">
        <v>271</v>
      </c>
      <c r="B117" s="13">
        <v>40909.0</v>
      </c>
      <c r="C117" s="14" t="s">
        <v>25</v>
      </c>
      <c r="D117" s="15"/>
      <c r="E117" s="24"/>
      <c r="F117" s="14" t="s">
        <v>15</v>
      </c>
      <c r="G117" s="14" t="s">
        <v>107</v>
      </c>
      <c r="H117" s="17"/>
    </row>
    <row r="118" hidden="1">
      <c r="A118" s="12" t="s">
        <v>272</v>
      </c>
      <c r="B118" s="18">
        <v>40877.0</v>
      </c>
      <c r="C118" s="19" t="s">
        <v>25</v>
      </c>
      <c r="D118" s="20"/>
      <c r="E118" s="21"/>
      <c r="F118" s="19" t="s">
        <v>15</v>
      </c>
      <c r="G118" s="19" t="s">
        <v>138</v>
      </c>
      <c r="H118" s="22"/>
    </row>
    <row r="119">
      <c r="A119" s="12" t="s">
        <v>273</v>
      </c>
      <c r="B119" s="23">
        <v>40846.0</v>
      </c>
      <c r="C119" s="14" t="s">
        <v>25</v>
      </c>
      <c r="D119" s="28" t="s">
        <v>239</v>
      </c>
      <c r="E119" s="24"/>
      <c r="F119" s="14" t="s">
        <v>15</v>
      </c>
      <c r="G119" s="14" t="s">
        <v>188</v>
      </c>
      <c r="H119" s="17"/>
    </row>
    <row r="120">
      <c r="A120" s="12" t="s">
        <v>274</v>
      </c>
      <c r="B120" s="26">
        <v>40818.0</v>
      </c>
      <c r="C120" s="19" t="s">
        <v>25</v>
      </c>
      <c r="D120" s="27" t="s">
        <v>146</v>
      </c>
      <c r="E120" s="21"/>
      <c r="F120" s="19" t="s">
        <v>15</v>
      </c>
      <c r="G120" s="19" t="s">
        <v>62</v>
      </c>
      <c r="H120" s="25" t="s">
        <v>275</v>
      </c>
    </row>
    <row r="121" hidden="1">
      <c r="A121" s="12" t="s">
        <v>276</v>
      </c>
      <c r="B121" s="23">
        <v>40805.0</v>
      </c>
      <c r="C121" s="14" t="s">
        <v>25</v>
      </c>
      <c r="D121" s="15"/>
      <c r="E121" s="24"/>
      <c r="F121" s="14" t="s">
        <v>15</v>
      </c>
      <c r="G121" s="14" t="s">
        <v>19</v>
      </c>
      <c r="H121" s="17"/>
    </row>
    <row r="122" hidden="1">
      <c r="A122" s="12" t="s">
        <v>277</v>
      </c>
      <c r="B122" s="26">
        <v>40792.0</v>
      </c>
      <c r="C122" s="19" t="s">
        <v>25</v>
      </c>
      <c r="D122" s="20"/>
      <c r="E122" s="21"/>
      <c r="F122" s="19" t="s">
        <v>15</v>
      </c>
      <c r="G122" s="19" t="s">
        <v>112</v>
      </c>
      <c r="H122" s="22"/>
    </row>
    <row r="123">
      <c r="A123" s="12" t="s">
        <v>278</v>
      </c>
      <c r="B123" s="23">
        <v>40749.0</v>
      </c>
      <c r="C123" s="14" t="s">
        <v>14</v>
      </c>
      <c r="D123" s="33" t="s">
        <v>279</v>
      </c>
      <c r="E123" s="16">
        <v>10.0</v>
      </c>
      <c r="F123" s="14" t="s">
        <v>18</v>
      </c>
      <c r="G123" s="14" t="s">
        <v>260</v>
      </c>
      <c r="H123" s="17"/>
    </row>
    <row r="124" hidden="1">
      <c r="A124" s="12" t="s">
        <v>280</v>
      </c>
      <c r="B124" s="32">
        <v>40688.0</v>
      </c>
      <c r="C124" s="19" t="s">
        <v>25</v>
      </c>
      <c r="D124" s="20"/>
      <c r="E124" s="21"/>
      <c r="F124" s="19" t="s">
        <v>15</v>
      </c>
      <c r="G124" s="19" t="s">
        <v>16</v>
      </c>
      <c r="H124" s="22"/>
    </row>
    <row r="125" hidden="1">
      <c r="A125" s="12" t="s">
        <v>281</v>
      </c>
      <c r="B125" s="23">
        <v>40616.0</v>
      </c>
      <c r="C125" s="14" t="s">
        <v>25</v>
      </c>
      <c r="D125" s="15"/>
      <c r="E125" s="24"/>
      <c r="F125" s="14" t="s">
        <v>15</v>
      </c>
      <c r="G125" s="14" t="s">
        <v>16</v>
      </c>
      <c r="H125" s="25" t="s">
        <v>282</v>
      </c>
    </row>
    <row r="126" hidden="1">
      <c r="A126" s="12" t="s">
        <v>283</v>
      </c>
      <c r="B126" s="18">
        <v>40588.0</v>
      </c>
      <c r="C126" s="19" t="s">
        <v>25</v>
      </c>
      <c r="D126" s="20"/>
      <c r="E126" s="21"/>
      <c r="F126" s="19" t="s">
        <v>234</v>
      </c>
      <c r="G126" s="19" t="s">
        <v>58</v>
      </c>
      <c r="H126" s="22"/>
    </row>
    <row r="127">
      <c r="A127" s="12" t="s">
        <v>284</v>
      </c>
      <c r="B127" s="23">
        <v>40574.0</v>
      </c>
      <c r="C127" s="14" t="s">
        <v>25</v>
      </c>
      <c r="D127" s="28" t="s">
        <v>285</v>
      </c>
      <c r="E127" s="24"/>
      <c r="F127" s="14" t="s">
        <v>15</v>
      </c>
      <c r="G127" s="14" t="s">
        <v>188</v>
      </c>
      <c r="H127" s="25" t="s">
        <v>286</v>
      </c>
    </row>
    <row r="128">
      <c r="A128" s="12" t="s">
        <v>287</v>
      </c>
      <c r="B128" s="18">
        <v>40554.0</v>
      </c>
      <c r="C128" s="19" t="s">
        <v>25</v>
      </c>
      <c r="D128" s="27" t="s">
        <v>288</v>
      </c>
      <c r="E128" s="21"/>
      <c r="F128" s="19" t="s">
        <v>15</v>
      </c>
      <c r="G128" s="19" t="s">
        <v>289</v>
      </c>
      <c r="H128" s="22"/>
    </row>
    <row r="129" hidden="1">
      <c r="A129" s="12" t="s">
        <v>290</v>
      </c>
      <c r="B129" s="13">
        <v>40546.0</v>
      </c>
      <c r="C129" s="14" t="s">
        <v>56</v>
      </c>
      <c r="D129" s="15"/>
      <c r="E129" s="16">
        <v>1.0</v>
      </c>
      <c r="F129" s="14" t="s">
        <v>15</v>
      </c>
      <c r="G129" s="14" t="s">
        <v>291</v>
      </c>
      <c r="H129" s="25" t="s">
        <v>292</v>
      </c>
    </row>
    <row r="130">
      <c r="A130" s="12" t="s">
        <v>293</v>
      </c>
      <c r="B130" s="18">
        <v>40497.0</v>
      </c>
      <c r="C130" s="19" t="s">
        <v>25</v>
      </c>
      <c r="D130" s="27" t="s">
        <v>294</v>
      </c>
      <c r="E130" s="21"/>
      <c r="F130" s="19" t="s">
        <v>15</v>
      </c>
      <c r="G130" s="19" t="s">
        <v>213</v>
      </c>
      <c r="H130" s="25" t="s">
        <v>295</v>
      </c>
    </row>
    <row r="131">
      <c r="A131" s="12" t="s">
        <v>296</v>
      </c>
      <c r="B131" s="13">
        <v>40458.0</v>
      </c>
      <c r="C131" s="14" t="s">
        <v>39</v>
      </c>
      <c r="D131" s="28" t="s">
        <v>297</v>
      </c>
      <c r="E131" s="24"/>
      <c r="F131" s="14" t="s">
        <v>156</v>
      </c>
      <c r="G131" s="14" t="s">
        <v>260</v>
      </c>
      <c r="H131" s="17"/>
    </row>
    <row r="132" hidden="1">
      <c r="A132" s="12" t="s">
        <v>298</v>
      </c>
      <c r="B132" s="26">
        <v>40426.0</v>
      </c>
      <c r="C132" s="19" t="s">
        <v>25</v>
      </c>
      <c r="D132" s="20"/>
      <c r="E132" s="21"/>
      <c r="F132" s="19" t="s">
        <v>15</v>
      </c>
      <c r="G132" s="19" t="s">
        <v>26</v>
      </c>
      <c r="H132" s="22"/>
    </row>
    <row r="133" hidden="1">
      <c r="A133" s="12" t="s">
        <v>299</v>
      </c>
      <c r="B133" s="23">
        <v>40406.0</v>
      </c>
      <c r="C133" s="14" t="s">
        <v>25</v>
      </c>
      <c r="D133" s="15"/>
      <c r="E133" s="24"/>
      <c r="F133" s="14" t="s">
        <v>15</v>
      </c>
      <c r="G133" s="14" t="s">
        <v>300</v>
      </c>
      <c r="H133" s="25" t="s">
        <v>301</v>
      </c>
    </row>
    <row r="134">
      <c r="A134" s="12" t="s">
        <v>302</v>
      </c>
      <c r="B134" s="26">
        <v>40391.0</v>
      </c>
      <c r="C134" s="19" t="s">
        <v>25</v>
      </c>
      <c r="D134" s="27" t="s">
        <v>303</v>
      </c>
      <c r="E134" s="21"/>
      <c r="F134" s="19" t="s">
        <v>15</v>
      </c>
      <c r="G134" s="19" t="s">
        <v>184</v>
      </c>
      <c r="H134" s="22"/>
    </row>
    <row r="135">
      <c r="A135" s="12" t="s">
        <v>304</v>
      </c>
      <c r="B135" s="31">
        <v>40322.0</v>
      </c>
      <c r="C135" s="14" t="s">
        <v>25</v>
      </c>
      <c r="D135" s="28" t="s">
        <v>212</v>
      </c>
      <c r="E135" s="24"/>
      <c r="F135" s="14" t="s">
        <v>15</v>
      </c>
      <c r="G135" s="14" t="s">
        <v>188</v>
      </c>
      <c r="H135" s="17"/>
    </row>
    <row r="136" hidden="1">
      <c r="A136" s="12" t="s">
        <v>305</v>
      </c>
      <c r="B136" s="26">
        <v>40214.0</v>
      </c>
      <c r="C136" s="19" t="s">
        <v>25</v>
      </c>
      <c r="D136" s="20"/>
      <c r="E136" s="21"/>
      <c r="F136" s="19" t="s">
        <v>15</v>
      </c>
      <c r="G136" s="19" t="s">
        <v>62</v>
      </c>
      <c r="H136" s="22"/>
    </row>
    <row r="137">
      <c r="A137" s="12" t="s">
        <v>306</v>
      </c>
      <c r="B137" s="13">
        <v>40179.0</v>
      </c>
      <c r="C137" s="14" t="s">
        <v>39</v>
      </c>
      <c r="D137" s="35">
        <v>500.0</v>
      </c>
      <c r="E137" s="24"/>
      <c r="F137" s="14" t="s">
        <v>15</v>
      </c>
      <c r="G137" s="14" t="s">
        <v>207</v>
      </c>
      <c r="H137" s="17"/>
    </row>
    <row r="138" hidden="1">
      <c r="A138" s="12" t="s">
        <v>307</v>
      </c>
      <c r="B138" s="18">
        <v>40046.0</v>
      </c>
      <c r="C138" s="19" t="s">
        <v>25</v>
      </c>
      <c r="D138" s="20"/>
      <c r="E138" s="21"/>
      <c r="F138" s="19" t="s">
        <v>234</v>
      </c>
      <c r="G138" s="19" t="s">
        <v>62</v>
      </c>
      <c r="H138" s="22"/>
    </row>
    <row r="139" hidden="1">
      <c r="A139" s="12" t="s">
        <v>308</v>
      </c>
      <c r="B139" s="23">
        <v>40025.0</v>
      </c>
      <c r="C139" s="14" t="s">
        <v>25</v>
      </c>
      <c r="D139" s="15"/>
      <c r="E139" s="24"/>
      <c r="F139" s="14" t="s">
        <v>15</v>
      </c>
      <c r="G139" s="14" t="s">
        <v>62</v>
      </c>
      <c r="H139" s="17"/>
    </row>
    <row r="140">
      <c r="A140" s="12" t="s">
        <v>309</v>
      </c>
      <c r="B140" s="18">
        <v>40011.0</v>
      </c>
      <c r="C140" s="19" t="s">
        <v>25</v>
      </c>
      <c r="D140" s="27" t="s">
        <v>310</v>
      </c>
      <c r="E140" s="21"/>
      <c r="F140" s="19" t="s">
        <v>15</v>
      </c>
      <c r="G140" s="19" t="s">
        <v>138</v>
      </c>
      <c r="H140" s="22"/>
    </row>
    <row r="141" hidden="1">
      <c r="A141" s="12" t="s">
        <v>311</v>
      </c>
      <c r="B141" s="13">
        <v>39814.0</v>
      </c>
      <c r="C141" s="14" t="s">
        <v>56</v>
      </c>
      <c r="D141" s="15"/>
      <c r="E141" s="16">
        <v>3.0</v>
      </c>
      <c r="F141" s="14" t="s">
        <v>156</v>
      </c>
      <c r="G141" s="14" t="s">
        <v>26</v>
      </c>
      <c r="H141" s="17"/>
    </row>
    <row r="142">
      <c r="A142" s="12" t="s">
        <v>312</v>
      </c>
      <c r="B142" s="26">
        <v>39783.0</v>
      </c>
      <c r="C142" s="19" t="s">
        <v>42</v>
      </c>
      <c r="D142" s="27" t="s">
        <v>313</v>
      </c>
      <c r="E142" s="16">
        <v>3.0</v>
      </c>
      <c r="F142" s="19" t="s">
        <v>15</v>
      </c>
      <c r="G142" s="19" t="s">
        <v>73</v>
      </c>
      <c r="H142" s="22"/>
    </row>
    <row r="143" hidden="1">
      <c r="A143" s="12" t="s">
        <v>314</v>
      </c>
      <c r="B143" s="13">
        <v>39783.0</v>
      </c>
      <c r="C143" s="14" t="s">
        <v>25</v>
      </c>
      <c r="D143" s="15"/>
      <c r="E143" s="24"/>
      <c r="F143" s="14" t="s">
        <v>15</v>
      </c>
      <c r="G143" s="14" t="s">
        <v>168</v>
      </c>
      <c r="H143" s="17"/>
    </row>
    <row r="144">
      <c r="A144" s="12" t="s">
        <v>315</v>
      </c>
      <c r="B144" s="18">
        <v>39736.0</v>
      </c>
      <c r="C144" s="19" t="s">
        <v>25</v>
      </c>
      <c r="D144" s="27" t="s">
        <v>316</v>
      </c>
      <c r="E144" s="21"/>
      <c r="F144" s="19" t="s">
        <v>11</v>
      </c>
      <c r="G144" s="19" t="s">
        <v>65</v>
      </c>
      <c r="H144" s="25" t="s">
        <v>317</v>
      </c>
    </row>
    <row r="145" hidden="1">
      <c r="A145" s="12" t="s">
        <v>318</v>
      </c>
      <c r="B145" s="23">
        <v>39688.0</v>
      </c>
      <c r="C145" s="14" t="s">
        <v>25</v>
      </c>
      <c r="D145" s="15"/>
      <c r="E145" s="24"/>
      <c r="F145" s="14" t="s">
        <v>15</v>
      </c>
      <c r="G145" s="14" t="s">
        <v>62</v>
      </c>
      <c r="H145" s="17"/>
    </row>
    <row r="146">
      <c r="A146" s="12" t="s">
        <v>319</v>
      </c>
      <c r="B146" s="18">
        <v>39538.0</v>
      </c>
      <c r="C146" s="19" t="s">
        <v>48</v>
      </c>
      <c r="D146" s="34" t="s">
        <v>320</v>
      </c>
      <c r="E146" s="16">
        <v>2.0</v>
      </c>
      <c r="F146" s="19" t="s">
        <v>18</v>
      </c>
      <c r="G146" s="19" t="s">
        <v>253</v>
      </c>
      <c r="H146" s="22"/>
    </row>
    <row r="147">
      <c r="A147" s="12" t="s">
        <v>321</v>
      </c>
      <c r="B147" s="23">
        <v>39339.0</v>
      </c>
      <c r="C147" s="14" t="s">
        <v>25</v>
      </c>
      <c r="D147" s="33" t="s">
        <v>322</v>
      </c>
      <c r="E147" s="24"/>
      <c r="F147" s="14" t="s">
        <v>15</v>
      </c>
      <c r="G147" s="14" t="s">
        <v>62</v>
      </c>
      <c r="H147" s="17"/>
    </row>
    <row r="148" hidden="1">
      <c r="A148" s="12" t="s">
        <v>323</v>
      </c>
      <c r="B148" s="26">
        <v>38756.0</v>
      </c>
      <c r="C148" s="19" t="s">
        <v>25</v>
      </c>
      <c r="D148" s="20"/>
      <c r="E148" s="21"/>
      <c r="F148" s="19" t="s">
        <v>234</v>
      </c>
      <c r="G148" s="19" t="s">
        <v>144</v>
      </c>
      <c r="H148" s="22"/>
    </row>
    <row r="149">
      <c r="A149" s="12" t="s">
        <v>324</v>
      </c>
      <c r="B149" s="13">
        <v>38718.0</v>
      </c>
      <c r="C149" s="14" t="s">
        <v>56</v>
      </c>
      <c r="D149" s="28" t="s">
        <v>325</v>
      </c>
      <c r="E149" s="16">
        <v>1.0</v>
      </c>
      <c r="F149" s="14" t="s">
        <v>15</v>
      </c>
      <c r="G149" s="14" t="s">
        <v>69</v>
      </c>
      <c r="H149" s="17"/>
    </row>
    <row r="150">
      <c r="A150" s="12" t="s">
        <v>326</v>
      </c>
      <c r="B150" s="26">
        <v>38718.0</v>
      </c>
      <c r="C150" s="19" t="s">
        <v>56</v>
      </c>
      <c r="D150" s="27" t="s">
        <v>325</v>
      </c>
      <c r="E150" s="16">
        <v>1.0</v>
      </c>
      <c r="F150" s="19" t="s">
        <v>15</v>
      </c>
      <c r="G150" s="19" t="s">
        <v>69</v>
      </c>
      <c r="H150" s="22"/>
    </row>
    <row r="151">
      <c r="A151" s="12" t="s">
        <v>327</v>
      </c>
      <c r="B151" s="23">
        <v>38671.0</v>
      </c>
      <c r="C151" s="14" t="s">
        <v>33</v>
      </c>
      <c r="D151" s="28" t="s">
        <v>328</v>
      </c>
      <c r="E151" s="16">
        <v>8.0</v>
      </c>
      <c r="F151" s="14" t="s">
        <v>15</v>
      </c>
      <c r="G151" s="14" t="s">
        <v>83</v>
      </c>
      <c r="H151" s="17"/>
    </row>
    <row r="152" hidden="1">
      <c r="A152" s="12" t="s">
        <v>329</v>
      </c>
      <c r="B152" s="18">
        <v>38581.0</v>
      </c>
      <c r="C152" s="19" t="s">
        <v>25</v>
      </c>
      <c r="D152" s="20"/>
      <c r="E152" s="21"/>
      <c r="F152" s="19" t="s">
        <v>15</v>
      </c>
      <c r="G152" s="19" t="s">
        <v>184</v>
      </c>
      <c r="H152" s="22"/>
    </row>
    <row r="153">
      <c r="A153" s="12" t="s">
        <v>330</v>
      </c>
      <c r="B153" s="23">
        <v>38407.0</v>
      </c>
      <c r="C153" s="14" t="s">
        <v>25</v>
      </c>
      <c r="D153" s="28" t="s">
        <v>49</v>
      </c>
      <c r="E153" s="24"/>
      <c r="F153" s="14" t="s">
        <v>15</v>
      </c>
      <c r="G153" s="14" t="s">
        <v>144</v>
      </c>
      <c r="H153" s="17"/>
    </row>
    <row r="154">
      <c r="A154" s="12" t="s">
        <v>331</v>
      </c>
      <c r="B154" s="18">
        <v>38072.0</v>
      </c>
      <c r="C154" s="19" t="s">
        <v>25</v>
      </c>
      <c r="D154" s="27" t="s">
        <v>31</v>
      </c>
      <c r="E154" s="21"/>
      <c r="F154" s="19" t="s">
        <v>15</v>
      </c>
      <c r="G154" s="19" t="s">
        <v>112</v>
      </c>
      <c r="H154" s="22"/>
    </row>
    <row r="155" hidden="1">
      <c r="A155" s="12" t="s">
        <v>332</v>
      </c>
      <c r="B155" s="23">
        <v>37925.0</v>
      </c>
      <c r="C155" s="14" t="s">
        <v>25</v>
      </c>
      <c r="D155" s="15"/>
      <c r="E155" s="24"/>
      <c r="F155" s="14" t="s">
        <v>15</v>
      </c>
      <c r="G155" s="14" t="s">
        <v>112</v>
      </c>
      <c r="H155" s="17"/>
    </row>
    <row r="156">
      <c r="A156" s="12" t="s">
        <v>333</v>
      </c>
      <c r="B156" s="26">
        <v>37810.0</v>
      </c>
      <c r="C156" s="19" t="s">
        <v>25</v>
      </c>
      <c r="D156" s="34" t="s">
        <v>212</v>
      </c>
      <c r="E156" s="21"/>
      <c r="F156" s="19" t="s">
        <v>15</v>
      </c>
      <c r="G156" s="19" t="s">
        <v>112</v>
      </c>
      <c r="H156" s="22"/>
    </row>
    <row r="157">
      <c r="A157" s="12" t="s">
        <v>334</v>
      </c>
      <c r="B157" s="13">
        <v>37713.0</v>
      </c>
      <c r="C157" s="14" t="s">
        <v>335</v>
      </c>
      <c r="D157" s="28" t="s">
        <v>40</v>
      </c>
      <c r="E157" s="16">
        <v>2.0</v>
      </c>
      <c r="F157" s="14" t="s">
        <v>15</v>
      </c>
      <c r="G157" s="14" t="s">
        <v>104</v>
      </c>
      <c r="H157" s="17"/>
    </row>
    <row r="158">
      <c r="A158" s="12" t="s">
        <v>336</v>
      </c>
      <c r="B158" s="18">
        <v>37698.0</v>
      </c>
      <c r="C158" s="19" t="s">
        <v>337</v>
      </c>
      <c r="D158" s="27" t="s">
        <v>338</v>
      </c>
      <c r="E158" s="16">
        <v>14.0</v>
      </c>
      <c r="F158" s="19" t="s">
        <v>339</v>
      </c>
      <c r="G158" s="19" t="s">
        <v>69</v>
      </c>
      <c r="H158" s="22"/>
    </row>
    <row r="159">
      <c r="A159" s="12" t="s">
        <v>340</v>
      </c>
      <c r="B159" s="13">
        <v>37687.0</v>
      </c>
      <c r="C159" s="14" t="s">
        <v>341</v>
      </c>
      <c r="D159" s="28" t="s">
        <v>342</v>
      </c>
      <c r="E159" s="16">
        <v>1.0</v>
      </c>
      <c r="F159" s="14" t="s">
        <v>15</v>
      </c>
      <c r="G159" s="14" t="s">
        <v>26</v>
      </c>
      <c r="H159" s="17"/>
    </row>
    <row r="160" hidden="1">
      <c r="A160" s="12" t="s">
        <v>343</v>
      </c>
      <c r="B160" s="26">
        <v>37622.0</v>
      </c>
      <c r="C160" s="19" t="s">
        <v>25</v>
      </c>
      <c r="D160" s="20"/>
      <c r="E160" s="21"/>
      <c r="F160" s="19" t="s">
        <v>156</v>
      </c>
      <c r="G160" s="19" t="s">
        <v>112</v>
      </c>
      <c r="H160" s="22"/>
    </row>
    <row r="161" hidden="1">
      <c r="A161" s="12" t="s">
        <v>344</v>
      </c>
      <c r="B161" s="23">
        <v>37516.0</v>
      </c>
      <c r="C161" s="14" t="s">
        <v>25</v>
      </c>
      <c r="D161" s="15"/>
      <c r="E161" s="24"/>
      <c r="F161" s="14" t="s">
        <v>15</v>
      </c>
      <c r="G161" s="14" t="s">
        <v>300</v>
      </c>
      <c r="H161" s="17"/>
    </row>
    <row r="162">
      <c r="A162" s="12" t="s">
        <v>345</v>
      </c>
      <c r="B162" s="32">
        <v>37399.0</v>
      </c>
      <c r="C162" s="19" t="s">
        <v>25</v>
      </c>
      <c r="D162" s="27" t="s">
        <v>239</v>
      </c>
      <c r="E162" s="21"/>
      <c r="F162" s="19" t="s">
        <v>15</v>
      </c>
      <c r="G162" s="19" t="s">
        <v>104</v>
      </c>
      <c r="H162" s="22"/>
    </row>
    <row r="163" hidden="1">
      <c r="A163" s="12" t="s">
        <v>346</v>
      </c>
      <c r="B163" s="13">
        <v>37320.0</v>
      </c>
      <c r="C163" s="14" t="s">
        <v>25</v>
      </c>
      <c r="D163" s="15"/>
      <c r="E163" s="24"/>
      <c r="F163" s="14" t="s">
        <v>234</v>
      </c>
      <c r="G163" s="14" t="s">
        <v>112</v>
      </c>
      <c r="H163" s="17"/>
    </row>
    <row r="164" hidden="1">
      <c r="A164" s="12" t="s">
        <v>347</v>
      </c>
      <c r="B164" s="18">
        <v>37067.0</v>
      </c>
      <c r="C164" s="19" t="s">
        <v>25</v>
      </c>
      <c r="D164" s="20"/>
      <c r="E164" s="21"/>
      <c r="F164" s="19" t="s">
        <v>15</v>
      </c>
      <c r="G164" s="19" t="s">
        <v>16</v>
      </c>
      <c r="H164" s="25" t="s">
        <v>348</v>
      </c>
    </row>
    <row r="165">
      <c r="A165" s="12" t="s">
        <v>315</v>
      </c>
      <c r="B165" s="13">
        <v>37046.0</v>
      </c>
      <c r="C165" s="14" t="s">
        <v>36</v>
      </c>
      <c r="D165" s="28" t="s">
        <v>349</v>
      </c>
      <c r="E165" s="16">
        <v>7.0</v>
      </c>
      <c r="F165" s="14" t="s">
        <v>11</v>
      </c>
      <c r="G165" s="14" t="s">
        <v>65</v>
      </c>
      <c r="H165" s="17"/>
    </row>
    <row r="166">
      <c r="A166" s="12" t="s">
        <v>350</v>
      </c>
      <c r="B166" s="18">
        <v>37005.0</v>
      </c>
      <c r="C166" s="19" t="s">
        <v>25</v>
      </c>
      <c r="D166" s="27" t="s">
        <v>45</v>
      </c>
      <c r="E166" s="21"/>
      <c r="F166" s="19" t="s">
        <v>15</v>
      </c>
      <c r="G166" s="19" t="s">
        <v>16</v>
      </c>
      <c r="H166" s="22"/>
    </row>
    <row r="167">
      <c r="A167" s="12" t="s">
        <v>351</v>
      </c>
      <c r="B167" s="23">
        <v>37005.0</v>
      </c>
      <c r="C167" s="14" t="s">
        <v>25</v>
      </c>
      <c r="D167" s="28" t="s">
        <v>352</v>
      </c>
      <c r="E167" s="24"/>
      <c r="F167" s="14" t="s">
        <v>15</v>
      </c>
      <c r="G167" s="14" t="s">
        <v>300</v>
      </c>
      <c r="H167" s="17"/>
    </row>
    <row r="168">
      <c r="A168" s="12" t="s">
        <v>353</v>
      </c>
      <c r="B168" s="18">
        <v>37005.0</v>
      </c>
      <c r="C168" s="19" t="s">
        <v>25</v>
      </c>
      <c r="D168" s="27" t="s">
        <v>354</v>
      </c>
      <c r="E168" s="21"/>
      <c r="F168" s="19" t="s">
        <v>15</v>
      </c>
      <c r="G168" s="19" t="s">
        <v>144</v>
      </c>
      <c r="H168" s="25" t="s">
        <v>355</v>
      </c>
    </row>
    <row r="169">
      <c r="A169" s="12" t="s">
        <v>356</v>
      </c>
      <c r="B169" s="13">
        <v>36985.0</v>
      </c>
      <c r="C169" s="14" t="s">
        <v>25</v>
      </c>
      <c r="D169" s="28" t="s">
        <v>357</v>
      </c>
      <c r="E169" s="24"/>
      <c r="F169" s="14" t="s">
        <v>15</v>
      </c>
      <c r="G169" s="14" t="s">
        <v>50</v>
      </c>
      <c r="H169" s="25" t="s">
        <v>358</v>
      </c>
    </row>
    <row r="170" hidden="1">
      <c r="A170" s="12" t="s">
        <v>359</v>
      </c>
      <c r="B170" s="18">
        <v>36970.0</v>
      </c>
      <c r="C170" s="19" t="s">
        <v>25</v>
      </c>
      <c r="D170" s="20"/>
      <c r="E170" s="21"/>
      <c r="F170" s="19" t="s">
        <v>15</v>
      </c>
      <c r="G170" s="19" t="s">
        <v>253</v>
      </c>
      <c r="H170" s="25" t="s">
        <v>360</v>
      </c>
    </row>
    <row r="171">
      <c r="A171" s="12" t="s">
        <v>361</v>
      </c>
      <c r="B171" s="13">
        <v>36957.0</v>
      </c>
      <c r="C171" s="14" t="s">
        <v>25</v>
      </c>
      <c r="D171" s="28" t="s">
        <v>362</v>
      </c>
      <c r="E171" s="24"/>
      <c r="F171" s="14" t="s">
        <v>15</v>
      </c>
      <c r="G171" s="14" t="s">
        <v>112</v>
      </c>
      <c r="H171" s="25" t="s">
        <v>363</v>
      </c>
    </row>
    <row r="172" hidden="1">
      <c r="A172" s="12" t="s">
        <v>364</v>
      </c>
      <c r="B172" s="26">
        <v>36955.0</v>
      </c>
      <c r="C172" s="19" t="s">
        <v>25</v>
      </c>
      <c r="D172" s="20"/>
      <c r="E172" s="21"/>
      <c r="F172" s="19" t="s">
        <v>18</v>
      </c>
      <c r="G172" s="19" t="s">
        <v>104</v>
      </c>
      <c r="H172" s="22"/>
    </row>
    <row r="173">
      <c r="A173" s="12" t="s">
        <v>365</v>
      </c>
      <c r="B173" s="13">
        <v>36923.0</v>
      </c>
      <c r="C173" s="14" t="s">
        <v>25</v>
      </c>
      <c r="D173" s="28" t="s">
        <v>366</v>
      </c>
      <c r="E173" s="24"/>
      <c r="F173" s="14" t="s">
        <v>15</v>
      </c>
      <c r="G173" s="14" t="s">
        <v>69</v>
      </c>
      <c r="H173" s="17"/>
    </row>
    <row r="174" hidden="1">
      <c r="A174" s="12" t="s">
        <v>367</v>
      </c>
      <c r="B174" s="18">
        <v>36907.0</v>
      </c>
      <c r="C174" s="19" t="s">
        <v>127</v>
      </c>
      <c r="D174" s="20"/>
      <c r="E174" s="16">
        <v>2.0</v>
      </c>
      <c r="F174" s="19" t="s">
        <v>15</v>
      </c>
      <c r="G174" s="19" t="s">
        <v>368</v>
      </c>
      <c r="H174" s="22"/>
    </row>
    <row r="175" hidden="1">
      <c r="A175" s="12" t="s">
        <v>369</v>
      </c>
      <c r="B175" s="13">
        <v>36892.0</v>
      </c>
      <c r="C175" s="14" t="s">
        <v>56</v>
      </c>
      <c r="D175" s="15"/>
      <c r="E175" s="16">
        <v>1.0</v>
      </c>
      <c r="F175" s="14" t="s">
        <v>15</v>
      </c>
      <c r="G175" s="14" t="s">
        <v>144</v>
      </c>
      <c r="H175" s="17"/>
    </row>
    <row r="176" hidden="1">
      <c r="A176" s="12" t="s">
        <v>370</v>
      </c>
      <c r="B176" s="18">
        <v>36881.0</v>
      </c>
      <c r="C176" s="19" t="s">
        <v>371</v>
      </c>
      <c r="D176" s="20"/>
      <c r="E176" s="16">
        <v>8.0</v>
      </c>
      <c r="F176" s="19" t="s">
        <v>18</v>
      </c>
      <c r="G176" s="19" t="s">
        <v>372</v>
      </c>
      <c r="H176" s="22"/>
    </row>
    <row r="177" hidden="1">
      <c r="A177" s="12" t="s">
        <v>373</v>
      </c>
      <c r="B177" s="13">
        <v>36861.0</v>
      </c>
      <c r="C177" s="14" t="s">
        <v>25</v>
      </c>
      <c r="D177" s="15"/>
      <c r="E177" s="24"/>
      <c r="F177" s="14" t="s">
        <v>15</v>
      </c>
      <c r="G177" s="14" t="s">
        <v>73</v>
      </c>
      <c r="H177" s="17"/>
    </row>
    <row r="178">
      <c r="A178" s="12" t="s">
        <v>374</v>
      </c>
      <c r="B178" s="18">
        <v>36846.0</v>
      </c>
      <c r="C178" s="19" t="s">
        <v>48</v>
      </c>
      <c r="D178" s="27" t="s">
        <v>375</v>
      </c>
      <c r="E178" s="16">
        <v>2.0</v>
      </c>
      <c r="F178" s="19" t="s">
        <v>15</v>
      </c>
      <c r="G178" s="19" t="s">
        <v>260</v>
      </c>
      <c r="H178" s="22"/>
    </row>
    <row r="179">
      <c r="A179" s="12" t="s">
        <v>376</v>
      </c>
      <c r="B179" s="23">
        <v>36829.0</v>
      </c>
      <c r="C179" s="14" t="s">
        <v>36</v>
      </c>
      <c r="D179" s="28" t="s">
        <v>377</v>
      </c>
      <c r="E179" s="16">
        <v>10.0</v>
      </c>
      <c r="F179" s="14" t="s">
        <v>156</v>
      </c>
      <c r="G179" s="14" t="s">
        <v>378</v>
      </c>
      <c r="H179" s="17"/>
    </row>
    <row r="180">
      <c r="A180" s="12" t="s">
        <v>379</v>
      </c>
      <c r="B180" s="18">
        <v>36762.0</v>
      </c>
      <c r="C180" s="19" t="s">
        <v>25</v>
      </c>
      <c r="D180" s="27" t="s">
        <v>146</v>
      </c>
      <c r="E180" s="21"/>
      <c r="F180" s="19" t="s">
        <v>15</v>
      </c>
      <c r="G180" s="19" t="s">
        <v>50</v>
      </c>
      <c r="H180" s="25" t="s">
        <v>380</v>
      </c>
    </row>
    <row r="181">
      <c r="A181" s="12" t="s">
        <v>381</v>
      </c>
      <c r="B181" s="23">
        <v>36752.0</v>
      </c>
      <c r="C181" s="14" t="s">
        <v>25</v>
      </c>
      <c r="D181" s="28" t="s">
        <v>382</v>
      </c>
      <c r="E181" s="24"/>
      <c r="F181" s="14" t="s">
        <v>15</v>
      </c>
      <c r="G181" s="14" t="s">
        <v>69</v>
      </c>
      <c r="H181" s="25" t="s">
        <v>383</v>
      </c>
    </row>
    <row r="182" hidden="1">
      <c r="A182" s="12" t="s">
        <v>384</v>
      </c>
      <c r="B182" s="18">
        <v>36748.0</v>
      </c>
      <c r="C182" s="19" t="s">
        <v>25</v>
      </c>
      <c r="D182" s="20"/>
      <c r="E182" s="21"/>
      <c r="F182" s="19" t="s">
        <v>15</v>
      </c>
      <c r="G182" s="19" t="s">
        <v>188</v>
      </c>
      <c r="H182" s="25" t="s">
        <v>385</v>
      </c>
    </row>
    <row r="183" hidden="1">
      <c r="A183" s="12" t="s">
        <v>367</v>
      </c>
      <c r="B183" s="23">
        <v>36728.0</v>
      </c>
      <c r="C183" s="14" t="s">
        <v>127</v>
      </c>
      <c r="D183" s="15"/>
      <c r="E183" s="24"/>
      <c r="F183" s="14" t="s">
        <v>15</v>
      </c>
      <c r="G183" s="14" t="s">
        <v>368</v>
      </c>
      <c r="H183" s="17"/>
    </row>
    <row r="184">
      <c r="A184" s="12" t="s">
        <v>386</v>
      </c>
      <c r="B184" s="18">
        <v>36719.0</v>
      </c>
      <c r="C184" s="19" t="s">
        <v>337</v>
      </c>
      <c r="D184" s="27" t="s">
        <v>387</v>
      </c>
      <c r="E184" s="16">
        <v>5.0</v>
      </c>
      <c r="F184" s="19" t="s">
        <v>339</v>
      </c>
      <c r="G184" s="19" t="s">
        <v>388</v>
      </c>
      <c r="H184" s="22"/>
    </row>
    <row r="185" hidden="1">
      <c r="A185" s="12" t="s">
        <v>389</v>
      </c>
      <c r="B185" s="23">
        <v>36703.0</v>
      </c>
      <c r="C185" s="14" t="s">
        <v>25</v>
      </c>
      <c r="D185" s="15"/>
      <c r="E185" s="24"/>
      <c r="F185" s="14" t="s">
        <v>15</v>
      </c>
      <c r="G185" s="14" t="s">
        <v>16</v>
      </c>
      <c r="H185" s="25" t="s">
        <v>390</v>
      </c>
    </row>
    <row r="186" hidden="1">
      <c r="A186" s="12" t="s">
        <v>391</v>
      </c>
      <c r="B186" s="26">
        <v>36682.0</v>
      </c>
      <c r="C186" s="19" t="s">
        <v>25</v>
      </c>
      <c r="D186" s="20"/>
      <c r="E186" s="21"/>
      <c r="F186" s="19" t="s">
        <v>15</v>
      </c>
      <c r="G186" s="19" t="s">
        <v>201</v>
      </c>
      <c r="H186" s="22"/>
    </row>
    <row r="187">
      <c r="A187" s="12" t="s">
        <v>392</v>
      </c>
      <c r="B187" s="31">
        <v>36662.0</v>
      </c>
      <c r="C187" s="14" t="s">
        <v>36</v>
      </c>
      <c r="D187" s="28" t="s">
        <v>393</v>
      </c>
      <c r="E187" s="16">
        <v>6.0</v>
      </c>
      <c r="F187" s="14" t="s">
        <v>156</v>
      </c>
      <c r="G187" s="14" t="s">
        <v>50</v>
      </c>
      <c r="H187" s="25" t="s">
        <v>394</v>
      </c>
    </row>
    <row r="188" hidden="1">
      <c r="A188" s="12" t="s">
        <v>395</v>
      </c>
      <c r="B188" s="18">
        <v>36626.0</v>
      </c>
      <c r="C188" s="19" t="s">
        <v>25</v>
      </c>
      <c r="D188" s="20"/>
      <c r="E188" s="21"/>
      <c r="F188" s="19" t="s">
        <v>15</v>
      </c>
      <c r="G188" s="19" t="s">
        <v>54</v>
      </c>
      <c r="H188" s="22"/>
    </row>
    <row r="189" hidden="1">
      <c r="A189" s="12" t="s">
        <v>396</v>
      </c>
      <c r="B189" s="13">
        <v>36622.0</v>
      </c>
      <c r="C189" s="14" t="s">
        <v>25</v>
      </c>
      <c r="D189" s="15"/>
      <c r="E189" s="24"/>
      <c r="F189" s="14" t="s">
        <v>15</v>
      </c>
      <c r="G189" s="14" t="s">
        <v>26</v>
      </c>
      <c r="H189" s="25" t="s">
        <v>397</v>
      </c>
    </row>
    <row r="190">
      <c r="A190" s="12" t="s">
        <v>398</v>
      </c>
      <c r="B190" s="18">
        <v>36616.0</v>
      </c>
      <c r="C190" s="19" t="s">
        <v>36</v>
      </c>
      <c r="D190" s="27" t="s">
        <v>393</v>
      </c>
      <c r="E190" s="16">
        <v>17.0</v>
      </c>
      <c r="F190" s="19" t="s">
        <v>156</v>
      </c>
      <c r="G190" s="19" t="s">
        <v>289</v>
      </c>
      <c r="H190" s="22"/>
    </row>
    <row r="191" hidden="1">
      <c r="A191" s="12" t="s">
        <v>399</v>
      </c>
      <c r="B191" s="23">
        <v>36607.0</v>
      </c>
      <c r="C191" s="14" t="s">
        <v>36</v>
      </c>
      <c r="D191" s="15"/>
      <c r="E191" s="16">
        <v>1.0</v>
      </c>
      <c r="F191" s="14" t="s">
        <v>15</v>
      </c>
      <c r="G191" s="14" t="s">
        <v>400</v>
      </c>
      <c r="H191" s="17"/>
    </row>
    <row r="192">
      <c r="A192" s="12" t="s">
        <v>401</v>
      </c>
      <c r="B192" s="18">
        <v>36607.0</v>
      </c>
      <c r="C192" s="19" t="s">
        <v>9</v>
      </c>
      <c r="D192" s="27" t="s">
        <v>402</v>
      </c>
      <c r="E192" s="16">
        <v>9.0</v>
      </c>
      <c r="F192" s="19" t="s">
        <v>15</v>
      </c>
      <c r="G192" s="19" t="s">
        <v>403</v>
      </c>
      <c r="H192" s="22"/>
    </row>
    <row r="193">
      <c r="A193" s="12" t="s">
        <v>404</v>
      </c>
      <c r="B193" s="23">
        <v>36606.0</v>
      </c>
      <c r="C193" s="14" t="s">
        <v>25</v>
      </c>
      <c r="D193" s="33" t="s">
        <v>405</v>
      </c>
      <c r="E193" s="24"/>
      <c r="F193" s="14" t="s">
        <v>15</v>
      </c>
      <c r="G193" s="14" t="s">
        <v>112</v>
      </c>
      <c r="H193" s="25" t="s">
        <v>406</v>
      </c>
    </row>
    <row r="194">
      <c r="A194" s="12" t="s">
        <v>407</v>
      </c>
      <c r="B194" s="18">
        <v>36600.0</v>
      </c>
      <c r="C194" s="19" t="s">
        <v>25</v>
      </c>
      <c r="D194" s="27" t="s">
        <v>408</v>
      </c>
      <c r="E194" s="21"/>
      <c r="F194" s="19" t="s">
        <v>15</v>
      </c>
      <c r="G194" s="19" t="s">
        <v>16</v>
      </c>
      <c r="H194" s="25" t="s">
        <v>409</v>
      </c>
    </row>
    <row r="195">
      <c r="A195" s="12" t="s">
        <v>410</v>
      </c>
      <c r="B195" s="23">
        <v>36490.0</v>
      </c>
      <c r="C195" s="14" t="s">
        <v>48</v>
      </c>
      <c r="D195" s="28" t="s">
        <v>411</v>
      </c>
      <c r="E195" s="16">
        <v>2.0</v>
      </c>
      <c r="F195" s="14" t="s">
        <v>11</v>
      </c>
      <c r="G195" s="14" t="s">
        <v>368</v>
      </c>
      <c r="H195" s="17"/>
    </row>
    <row r="196">
      <c r="A196" s="12" t="s">
        <v>412</v>
      </c>
      <c r="B196" s="18">
        <v>36481.0</v>
      </c>
      <c r="C196" s="19" t="s">
        <v>25</v>
      </c>
      <c r="D196" s="27" t="s">
        <v>413</v>
      </c>
      <c r="E196" s="21"/>
      <c r="F196" s="19" t="s">
        <v>18</v>
      </c>
      <c r="G196" s="19" t="s">
        <v>107</v>
      </c>
      <c r="H196" s="25" t="s">
        <v>414</v>
      </c>
    </row>
    <row r="197">
      <c r="A197" s="12" t="s">
        <v>415</v>
      </c>
      <c r="B197" s="23">
        <v>36479.0</v>
      </c>
      <c r="C197" s="14" t="s">
        <v>416</v>
      </c>
      <c r="D197" s="28" t="s">
        <v>417</v>
      </c>
      <c r="E197" s="16">
        <v>9.0</v>
      </c>
      <c r="F197" s="14" t="s">
        <v>15</v>
      </c>
      <c r="G197" s="14" t="s">
        <v>215</v>
      </c>
      <c r="H197" s="17"/>
    </row>
    <row r="198">
      <c r="A198" s="12" t="s">
        <v>418</v>
      </c>
      <c r="B198" s="18">
        <v>36446.0</v>
      </c>
      <c r="C198" s="19" t="s">
        <v>224</v>
      </c>
      <c r="D198" s="27" t="s">
        <v>419</v>
      </c>
      <c r="E198" s="16">
        <v>5.0</v>
      </c>
      <c r="F198" s="19" t="s">
        <v>15</v>
      </c>
      <c r="G198" s="19" t="s">
        <v>168</v>
      </c>
      <c r="H198" s="22"/>
    </row>
    <row r="199">
      <c r="A199" s="12" t="s">
        <v>420</v>
      </c>
      <c r="B199" s="13">
        <v>36438.0</v>
      </c>
      <c r="C199" s="14" t="s">
        <v>25</v>
      </c>
      <c r="D199" s="28" t="s">
        <v>421</v>
      </c>
      <c r="E199" s="24"/>
      <c r="F199" s="14" t="s">
        <v>234</v>
      </c>
      <c r="G199" s="14" t="s">
        <v>180</v>
      </c>
      <c r="H199" s="17"/>
    </row>
    <row r="200" hidden="1">
      <c r="A200" s="12" t="s">
        <v>346</v>
      </c>
      <c r="B200" s="18">
        <v>36430.0</v>
      </c>
      <c r="C200" s="19" t="s">
        <v>36</v>
      </c>
      <c r="D200" s="20"/>
      <c r="E200" s="21"/>
      <c r="F200" s="19" t="s">
        <v>234</v>
      </c>
      <c r="G200" s="19" t="s">
        <v>112</v>
      </c>
      <c r="H200" s="22"/>
    </row>
    <row r="201">
      <c r="A201" s="12" t="s">
        <v>422</v>
      </c>
      <c r="B201" s="23">
        <v>36417.0</v>
      </c>
      <c r="C201" s="14" t="s">
        <v>48</v>
      </c>
      <c r="D201" s="28" t="s">
        <v>265</v>
      </c>
      <c r="E201" s="16">
        <v>7.0</v>
      </c>
      <c r="F201" s="14" t="s">
        <v>18</v>
      </c>
      <c r="G201" s="14" t="s">
        <v>372</v>
      </c>
      <c r="H201" s="17"/>
    </row>
    <row r="202" hidden="1">
      <c r="A202" s="12" t="s">
        <v>423</v>
      </c>
      <c r="B202" s="26">
        <v>36404.0</v>
      </c>
      <c r="C202" s="19" t="s">
        <v>25</v>
      </c>
      <c r="D202" s="20"/>
      <c r="E202" s="21"/>
      <c r="F202" s="19" t="s">
        <v>234</v>
      </c>
      <c r="G202" s="19" t="s">
        <v>54</v>
      </c>
      <c r="H202" s="22"/>
    </row>
    <row r="203">
      <c r="A203" s="12" t="s">
        <v>401</v>
      </c>
      <c r="B203" s="23">
        <v>36382.0</v>
      </c>
      <c r="C203" s="14" t="s">
        <v>9</v>
      </c>
      <c r="D203" s="28" t="s">
        <v>424</v>
      </c>
      <c r="E203" s="16">
        <v>5.0</v>
      </c>
      <c r="F203" s="14" t="s">
        <v>15</v>
      </c>
      <c r="G203" s="14" t="s">
        <v>403</v>
      </c>
      <c r="H203" s="17"/>
    </row>
    <row r="204">
      <c r="A204" s="12" t="s">
        <v>425</v>
      </c>
      <c r="B204" s="18">
        <v>36355.0</v>
      </c>
      <c r="C204" s="19" t="s">
        <v>36</v>
      </c>
      <c r="D204" s="27" t="s">
        <v>419</v>
      </c>
      <c r="E204" s="16">
        <v>4.0</v>
      </c>
      <c r="F204" s="19" t="s">
        <v>15</v>
      </c>
      <c r="G204" s="19" t="s">
        <v>260</v>
      </c>
      <c r="H204" s="22"/>
    </row>
    <row r="205" hidden="1">
      <c r="A205" s="12" t="s">
        <v>426</v>
      </c>
      <c r="B205" s="13">
        <v>36348.0</v>
      </c>
      <c r="C205" s="14" t="s">
        <v>25</v>
      </c>
      <c r="D205" s="15"/>
      <c r="E205" s="24"/>
      <c r="F205" s="14" t="s">
        <v>15</v>
      </c>
      <c r="G205" s="14" t="s">
        <v>16</v>
      </c>
      <c r="H205" s="17"/>
    </row>
    <row r="206" hidden="1">
      <c r="A206" s="12" t="s">
        <v>427</v>
      </c>
      <c r="B206" s="18">
        <v>36341.0</v>
      </c>
      <c r="C206" s="19" t="s">
        <v>52</v>
      </c>
      <c r="D206" s="20"/>
      <c r="E206" s="21"/>
      <c r="F206" s="19" t="s">
        <v>15</v>
      </c>
      <c r="G206" s="19" t="s">
        <v>26</v>
      </c>
      <c r="H206" s="22"/>
    </row>
    <row r="207" hidden="1">
      <c r="A207" s="12" t="s">
        <v>428</v>
      </c>
      <c r="B207" s="13">
        <v>36312.0</v>
      </c>
      <c r="C207" s="14" t="s">
        <v>224</v>
      </c>
      <c r="D207" s="15"/>
      <c r="E207" s="24"/>
      <c r="F207" s="14" t="s">
        <v>15</v>
      </c>
      <c r="G207" s="14" t="s">
        <v>65</v>
      </c>
      <c r="H207" s="17"/>
    </row>
    <row r="208">
      <c r="A208" s="12" t="s">
        <v>429</v>
      </c>
      <c r="B208" s="32">
        <v>36299.0</v>
      </c>
      <c r="C208" s="19" t="s">
        <v>36</v>
      </c>
      <c r="D208" s="27" t="s">
        <v>342</v>
      </c>
      <c r="E208" s="16">
        <v>3.0</v>
      </c>
      <c r="F208" s="19" t="s">
        <v>15</v>
      </c>
      <c r="G208" s="19" t="s">
        <v>26</v>
      </c>
      <c r="H208" s="25" t="s">
        <v>430</v>
      </c>
    </row>
    <row r="209">
      <c r="A209" s="12" t="s">
        <v>431</v>
      </c>
      <c r="B209" s="23">
        <v>36277.0</v>
      </c>
      <c r="C209" s="14" t="s">
        <v>48</v>
      </c>
      <c r="D209" s="28" t="s">
        <v>432</v>
      </c>
      <c r="E209" s="16">
        <v>5.0</v>
      </c>
      <c r="F209" s="14" t="s">
        <v>15</v>
      </c>
      <c r="G209" s="14" t="s">
        <v>372</v>
      </c>
      <c r="H209" s="17"/>
    </row>
    <row r="210" hidden="1">
      <c r="A210" s="12" t="s">
        <v>433</v>
      </c>
      <c r="B210" s="18">
        <v>36244.0</v>
      </c>
      <c r="C210" s="19" t="s">
        <v>25</v>
      </c>
      <c r="D210" s="20"/>
      <c r="E210" s="21"/>
      <c r="F210" s="19" t="s">
        <v>15</v>
      </c>
      <c r="G210" s="19" t="s">
        <v>112</v>
      </c>
      <c r="H210" s="22"/>
    </row>
    <row r="211">
      <c r="A211" s="12" t="s">
        <v>434</v>
      </c>
      <c r="B211" s="13">
        <v>36227.0</v>
      </c>
      <c r="C211" s="14" t="s">
        <v>48</v>
      </c>
      <c r="D211" s="28" t="s">
        <v>419</v>
      </c>
      <c r="E211" s="16">
        <v>5.0</v>
      </c>
      <c r="F211" s="14" t="s">
        <v>15</v>
      </c>
      <c r="G211" s="14" t="s">
        <v>73</v>
      </c>
      <c r="H211" s="17"/>
    </row>
    <row r="212" hidden="1">
      <c r="A212" s="12" t="s">
        <v>435</v>
      </c>
      <c r="B212" s="18">
        <v>36186.0</v>
      </c>
      <c r="C212" s="19" t="s">
        <v>36</v>
      </c>
      <c r="D212" s="20"/>
      <c r="E212" s="16">
        <v>2.0</v>
      </c>
      <c r="F212" s="19" t="s">
        <v>15</v>
      </c>
      <c r="G212" s="19" t="s">
        <v>54</v>
      </c>
      <c r="H212" s="25" t="s">
        <v>436</v>
      </c>
    </row>
    <row r="213">
      <c r="A213" s="12" t="s">
        <v>437</v>
      </c>
      <c r="B213" s="23">
        <v>36180.0</v>
      </c>
      <c r="C213" s="14" t="s">
        <v>438</v>
      </c>
      <c r="D213" s="28" t="s">
        <v>439</v>
      </c>
      <c r="E213" s="16">
        <v>5.0</v>
      </c>
      <c r="F213" s="14" t="s">
        <v>15</v>
      </c>
      <c r="G213" s="14" t="s">
        <v>16</v>
      </c>
      <c r="H213" s="17"/>
    </row>
    <row r="214">
      <c r="A214" s="12" t="s">
        <v>418</v>
      </c>
      <c r="B214" s="26">
        <v>36138.0</v>
      </c>
      <c r="C214" s="19" t="s">
        <v>337</v>
      </c>
      <c r="D214" s="27" t="s">
        <v>440</v>
      </c>
      <c r="E214" s="16">
        <v>4.0</v>
      </c>
      <c r="F214" s="19" t="s">
        <v>15</v>
      </c>
      <c r="G214" s="19" t="s">
        <v>168</v>
      </c>
      <c r="H214" s="22"/>
    </row>
    <row r="215" hidden="1">
      <c r="A215" s="12" t="s">
        <v>441</v>
      </c>
      <c r="B215" s="13">
        <v>36132.0</v>
      </c>
      <c r="C215" s="14" t="s">
        <v>25</v>
      </c>
      <c r="D215" s="15"/>
      <c r="E215" s="24"/>
      <c r="F215" s="14" t="s">
        <v>15</v>
      </c>
      <c r="G215" s="14" t="s">
        <v>26</v>
      </c>
      <c r="H215" s="17"/>
    </row>
    <row r="216" hidden="1">
      <c r="A216" s="12" t="s">
        <v>442</v>
      </c>
      <c r="B216" s="18">
        <v>36087.0</v>
      </c>
      <c r="C216" s="19" t="s">
        <v>25</v>
      </c>
      <c r="D216" s="20"/>
      <c r="E216" s="21"/>
      <c r="F216" s="19" t="s">
        <v>15</v>
      </c>
      <c r="G216" s="19" t="s">
        <v>73</v>
      </c>
      <c r="H216" s="22"/>
    </row>
    <row r="217">
      <c r="A217" s="12" t="s">
        <v>443</v>
      </c>
      <c r="B217" s="23">
        <v>36054.0</v>
      </c>
      <c r="C217" s="14" t="s">
        <v>224</v>
      </c>
      <c r="D217" s="28" t="s">
        <v>203</v>
      </c>
      <c r="E217" s="24"/>
      <c r="F217" s="14" t="s">
        <v>15</v>
      </c>
      <c r="G217" s="14" t="s">
        <v>73</v>
      </c>
      <c r="H217" s="17"/>
    </row>
    <row r="218" hidden="1">
      <c r="A218" s="12" t="s">
        <v>444</v>
      </c>
      <c r="B218" s="26">
        <v>36039.0</v>
      </c>
      <c r="C218" s="19" t="s">
        <v>36</v>
      </c>
      <c r="D218" s="20"/>
      <c r="E218" s="21"/>
      <c r="F218" s="19" t="s">
        <v>15</v>
      </c>
      <c r="G218" s="19" t="s">
        <v>62</v>
      </c>
      <c r="H218" s="22"/>
    </row>
    <row r="219">
      <c r="A219" s="12" t="s">
        <v>445</v>
      </c>
      <c r="B219" s="23">
        <v>36004.0</v>
      </c>
      <c r="C219" s="14" t="s">
        <v>337</v>
      </c>
      <c r="D219" s="28" t="s">
        <v>231</v>
      </c>
      <c r="E219" s="16">
        <v>12.0</v>
      </c>
      <c r="F219" s="14" t="s">
        <v>339</v>
      </c>
      <c r="G219" s="14" t="s">
        <v>213</v>
      </c>
      <c r="H219" s="17"/>
    </row>
    <row r="220">
      <c r="A220" s="12" t="s">
        <v>434</v>
      </c>
      <c r="B220" s="32">
        <v>35935.0</v>
      </c>
      <c r="C220" s="19" t="s">
        <v>48</v>
      </c>
      <c r="D220" s="27" t="s">
        <v>446</v>
      </c>
      <c r="E220" s="16">
        <v>5.0</v>
      </c>
      <c r="F220" s="19" t="s">
        <v>15</v>
      </c>
      <c r="G220" s="19" t="s">
        <v>73</v>
      </c>
      <c r="H220" s="22"/>
    </row>
    <row r="221">
      <c r="A221" s="12" t="s">
        <v>447</v>
      </c>
      <c r="B221" s="13">
        <v>35887.0</v>
      </c>
      <c r="C221" s="14" t="s">
        <v>36</v>
      </c>
      <c r="D221" s="28" t="s">
        <v>294</v>
      </c>
      <c r="E221" s="16">
        <v>3.0</v>
      </c>
      <c r="F221" s="14" t="s">
        <v>18</v>
      </c>
      <c r="G221" s="14" t="s">
        <v>448</v>
      </c>
      <c r="H221" s="17"/>
    </row>
    <row r="222">
      <c r="A222" s="12" t="s">
        <v>449</v>
      </c>
      <c r="B222" s="18">
        <v>35879.0</v>
      </c>
      <c r="C222" s="19" t="s">
        <v>36</v>
      </c>
      <c r="D222" s="34" t="s">
        <v>450</v>
      </c>
      <c r="E222" s="16">
        <v>5.0</v>
      </c>
      <c r="F222" s="19" t="s">
        <v>15</v>
      </c>
      <c r="G222" s="19" t="s">
        <v>50</v>
      </c>
      <c r="H222" s="22"/>
    </row>
    <row r="223" hidden="1">
      <c r="A223" s="12" t="s">
        <v>451</v>
      </c>
      <c r="B223" s="23">
        <v>35864.0</v>
      </c>
      <c r="C223" s="14" t="s">
        <v>36</v>
      </c>
      <c r="D223" s="15"/>
      <c r="E223" s="16">
        <v>3.0</v>
      </c>
      <c r="F223" s="14" t="s">
        <v>15</v>
      </c>
      <c r="G223" s="14" t="s">
        <v>62</v>
      </c>
      <c r="H223" s="17"/>
    </row>
    <row r="224">
      <c r="A224" s="12" t="s">
        <v>452</v>
      </c>
      <c r="B224" s="26">
        <v>35827.0</v>
      </c>
      <c r="C224" s="19" t="s">
        <v>30</v>
      </c>
      <c r="D224" s="27" t="s">
        <v>453</v>
      </c>
      <c r="E224" s="16">
        <v>1.0</v>
      </c>
      <c r="F224" s="19" t="s">
        <v>156</v>
      </c>
      <c r="G224" s="19" t="s">
        <v>454</v>
      </c>
      <c r="H224" s="22"/>
    </row>
    <row r="225">
      <c r="A225" s="12" t="s">
        <v>374</v>
      </c>
      <c r="B225" s="13">
        <v>35796.0</v>
      </c>
      <c r="C225" s="14" t="s">
        <v>36</v>
      </c>
      <c r="D225" s="28" t="s">
        <v>455</v>
      </c>
      <c r="E225" s="16">
        <v>2.0</v>
      </c>
      <c r="F225" s="14" t="s">
        <v>15</v>
      </c>
      <c r="G225" s="14" t="s">
        <v>260</v>
      </c>
      <c r="H225" s="17"/>
    </row>
    <row r="226">
      <c r="A226" s="12" t="s">
        <v>456</v>
      </c>
      <c r="B226" s="18">
        <v>35747.0</v>
      </c>
      <c r="C226" s="19" t="s">
        <v>457</v>
      </c>
      <c r="D226" s="27" t="s">
        <v>458</v>
      </c>
      <c r="E226" s="21"/>
      <c r="F226" s="19" t="s">
        <v>15</v>
      </c>
      <c r="G226" s="19" t="s">
        <v>459</v>
      </c>
      <c r="H226" s="22"/>
    </row>
    <row r="227" hidden="1">
      <c r="A227" s="12" t="s">
        <v>447</v>
      </c>
      <c r="B227" s="13">
        <v>35674.0</v>
      </c>
      <c r="C227" s="14" t="s">
        <v>36</v>
      </c>
      <c r="D227" s="15"/>
      <c r="E227" s="24"/>
      <c r="F227" s="14" t="s">
        <v>18</v>
      </c>
      <c r="G227" s="14" t="s">
        <v>448</v>
      </c>
      <c r="H227" s="17"/>
    </row>
    <row r="228">
      <c r="A228" s="12" t="s">
        <v>460</v>
      </c>
      <c r="B228" s="18">
        <v>35656.0</v>
      </c>
      <c r="C228" s="19" t="s">
        <v>337</v>
      </c>
      <c r="D228" s="27" t="s">
        <v>316</v>
      </c>
      <c r="E228" s="16">
        <v>9.0</v>
      </c>
      <c r="F228" s="19" t="s">
        <v>15</v>
      </c>
      <c r="G228" s="19" t="s">
        <v>180</v>
      </c>
      <c r="H228" s="22"/>
    </row>
    <row r="229">
      <c r="A229" s="12" t="s">
        <v>461</v>
      </c>
      <c r="B229" s="23">
        <v>35640.0</v>
      </c>
      <c r="C229" s="14" t="s">
        <v>25</v>
      </c>
      <c r="D229" s="28" t="s">
        <v>462</v>
      </c>
      <c r="E229" s="24"/>
      <c r="F229" s="14" t="s">
        <v>15</v>
      </c>
      <c r="G229" s="14" t="s">
        <v>16</v>
      </c>
      <c r="H229" s="17"/>
    </row>
    <row r="230" hidden="1">
      <c r="A230" s="12" t="s">
        <v>463</v>
      </c>
      <c r="B230" s="26">
        <v>35431.0</v>
      </c>
      <c r="C230" s="19" t="s">
        <v>48</v>
      </c>
      <c r="D230" s="20"/>
      <c r="E230" s="16">
        <v>7.0</v>
      </c>
      <c r="F230" s="19" t="s">
        <v>464</v>
      </c>
      <c r="G230" s="19" t="s">
        <v>465</v>
      </c>
      <c r="H230" s="22"/>
    </row>
    <row r="231" hidden="1">
      <c r="A231" s="12" t="s">
        <v>466</v>
      </c>
      <c r="B231" s="13">
        <v>35065.0</v>
      </c>
      <c r="C231" s="14" t="s">
        <v>25</v>
      </c>
      <c r="D231" s="15"/>
      <c r="E231" s="24"/>
      <c r="F231" s="14" t="s">
        <v>234</v>
      </c>
      <c r="G231" s="14" t="s">
        <v>184</v>
      </c>
      <c r="H231" s="17"/>
    </row>
    <row r="232">
      <c r="A232" s="12" t="s">
        <v>467</v>
      </c>
      <c r="B232" s="18">
        <v>35064.0</v>
      </c>
      <c r="C232" s="19" t="s">
        <v>416</v>
      </c>
      <c r="D232" s="27" t="s">
        <v>468</v>
      </c>
      <c r="E232" s="21"/>
      <c r="F232" s="19" t="s">
        <v>464</v>
      </c>
      <c r="G232" s="19" t="s">
        <v>180</v>
      </c>
      <c r="H232" s="22"/>
    </row>
    <row r="233">
      <c r="A233" s="12" t="s">
        <v>467</v>
      </c>
      <c r="B233" s="23">
        <v>35055.0</v>
      </c>
      <c r="C233" s="14" t="s">
        <v>469</v>
      </c>
      <c r="D233" s="28" t="s">
        <v>470</v>
      </c>
      <c r="E233" s="24"/>
      <c r="F233" s="14" t="s">
        <v>464</v>
      </c>
      <c r="G233" s="14" t="s">
        <v>180</v>
      </c>
      <c r="H233" s="17"/>
    </row>
    <row r="234">
      <c r="A234" s="12" t="s">
        <v>467</v>
      </c>
      <c r="B234" s="26">
        <v>35034.0</v>
      </c>
      <c r="C234" s="19" t="s">
        <v>36</v>
      </c>
      <c r="D234" s="27" t="s">
        <v>471</v>
      </c>
      <c r="E234" s="21"/>
      <c r="F234" s="19" t="s">
        <v>464</v>
      </c>
      <c r="G234" s="19" t="s">
        <v>180</v>
      </c>
      <c r="H234" s="22"/>
    </row>
    <row r="235">
      <c r="A235" s="12" t="s">
        <v>472</v>
      </c>
      <c r="B235" s="15"/>
      <c r="C235" s="14" t="s">
        <v>127</v>
      </c>
      <c r="D235" s="33" t="s">
        <v>473</v>
      </c>
      <c r="E235" s="16">
        <v>2.0</v>
      </c>
      <c r="F235" s="14" t="s">
        <v>199</v>
      </c>
      <c r="G235" s="14" t="s">
        <v>26</v>
      </c>
      <c r="H235" s="17"/>
    </row>
    <row r="236">
      <c r="A236" s="12" t="s">
        <v>474</v>
      </c>
      <c r="B236" s="20"/>
      <c r="C236" s="19" t="s">
        <v>36</v>
      </c>
      <c r="D236" s="27" t="s">
        <v>231</v>
      </c>
      <c r="E236" s="16">
        <v>7.0</v>
      </c>
      <c r="F236" s="19" t="s">
        <v>15</v>
      </c>
      <c r="G236" s="19" t="s">
        <v>454</v>
      </c>
      <c r="H236" s="22"/>
    </row>
    <row r="237" hidden="1">
      <c r="A237" s="12" t="s">
        <v>475</v>
      </c>
      <c r="B237" s="15"/>
      <c r="C237" s="14" t="s">
        <v>25</v>
      </c>
      <c r="D237" s="15"/>
      <c r="E237" s="24"/>
      <c r="F237" s="14" t="s">
        <v>15</v>
      </c>
      <c r="G237" s="14" t="s">
        <v>112</v>
      </c>
      <c r="H237" s="17"/>
    </row>
    <row r="238" hidden="1">
      <c r="A238" s="12" t="s">
        <v>476</v>
      </c>
      <c r="B238" s="20"/>
      <c r="C238" s="19" t="s">
        <v>127</v>
      </c>
      <c r="D238" s="20"/>
      <c r="E238" s="16">
        <v>22.0</v>
      </c>
      <c r="F238" s="19" t="s">
        <v>18</v>
      </c>
      <c r="G238" s="19" t="s">
        <v>65</v>
      </c>
      <c r="H238" s="22"/>
    </row>
    <row r="239">
      <c r="A239" s="12" t="s">
        <v>376</v>
      </c>
      <c r="B239" s="15"/>
      <c r="C239" s="14" t="s">
        <v>36</v>
      </c>
      <c r="D239" s="28" t="s">
        <v>477</v>
      </c>
      <c r="E239" s="16">
        <v>4.0</v>
      </c>
      <c r="F239" s="14" t="s">
        <v>156</v>
      </c>
      <c r="G239" s="14" t="s">
        <v>378</v>
      </c>
      <c r="H239" s="17"/>
    </row>
    <row r="240" hidden="1">
      <c r="A240" s="12" t="s">
        <v>478</v>
      </c>
      <c r="B240" s="20"/>
      <c r="C240" s="19" t="s">
        <v>21</v>
      </c>
      <c r="D240" s="20"/>
      <c r="E240" s="21"/>
      <c r="F240" s="19" t="s">
        <v>15</v>
      </c>
      <c r="G240" s="19" t="s">
        <v>26</v>
      </c>
      <c r="H240" s="22"/>
    </row>
    <row r="241" hidden="1">
      <c r="A241" s="12" t="s">
        <v>319</v>
      </c>
      <c r="B241" s="15"/>
      <c r="C241" s="14" t="s">
        <v>479</v>
      </c>
      <c r="D241" s="15"/>
      <c r="E241" s="16">
        <v>2.0</v>
      </c>
      <c r="F241" s="14" t="s">
        <v>18</v>
      </c>
      <c r="G241" s="14" t="s">
        <v>253</v>
      </c>
      <c r="H241" s="17"/>
    </row>
    <row r="242" hidden="1">
      <c r="A242" s="12" t="s">
        <v>480</v>
      </c>
      <c r="B242" s="20"/>
      <c r="C242" s="19" t="s">
        <v>21</v>
      </c>
      <c r="D242" s="20"/>
      <c r="E242" s="21"/>
      <c r="F242" s="19" t="s">
        <v>15</v>
      </c>
      <c r="G242" s="19" t="s">
        <v>144</v>
      </c>
      <c r="H242" s="22"/>
    </row>
    <row r="243" hidden="1">
      <c r="A243" s="12" t="s">
        <v>481</v>
      </c>
      <c r="B243" s="15"/>
      <c r="C243" s="14" t="s">
        <v>36</v>
      </c>
      <c r="D243" s="15"/>
      <c r="E243" s="16">
        <v>6.0</v>
      </c>
      <c r="F243" s="14" t="s">
        <v>15</v>
      </c>
      <c r="G243" s="14" t="s">
        <v>117</v>
      </c>
      <c r="H243" s="17"/>
    </row>
    <row r="244" hidden="1">
      <c r="A244" s="12" t="s">
        <v>449</v>
      </c>
      <c r="B244" s="20"/>
      <c r="C244" s="19" t="s">
        <v>36</v>
      </c>
      <c r="D244" s="20"/>
      <c r="E244" s="16">
        <v>5.0</v>
      </c>
      <c r="F244" s="19" t="s">
        <v>15</v>
      </c>
      <c r="G244" s="19" t="s">
        <v>50</v>
      </c>
      <c r="H244" s="22"/>
    </row>
    <row r="245" hidden="1">
      <c r="A245" s="12" t="s">
        <v>361</v>
      </c>
      <c r="B245" s="15"/>
      <c r="C245" s="14" t="s">
        <v>127</v>
      </c>
      <c r="D245" s="15"/>
      <c r="E245" s="24"/>
      <c r="F245" s="14" t="s">
        <v>15</v>
      </c>
      <c r="G245" s="14" t="s">
        <v>112</v>
      </c>
      <c r="H245" s="17"/>
    </row>
    <row r="246" hidden="1">
      <c r="A246" s="12" t="s">
        <v>482</v>
      </c>
      <c r="B246" s="20"/>
      <c r="C246" s="19" t="s">
        <v>101</v>
      </c>
      <c r="D246" s="20"/>
      <c r="E246" s="21"/>
      <c r="F246" s="19" t="s">
        <v>199</v>
      </c>
      <c r="G246" s="19" t="s">
        <v>102</v>
      </c>
      <c r="H246" s="22"/>
    </row>
    <row r="247" hidden="1">
      <c r="A247" s="36"/>
    </row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D$1:$D$1000">
    <filterColumn colId="0">
      <filters>
        <filter val="$5.00K"/>
        <filter val="$0.14M"/>
        <filter val="$0.02M"/>
        <filter val="$18.00M"/>
        <filter val="$300.00M"/>
        <filter val="$0.10M"/>
        <filter val="$17.00B"/>
        <filter val="$26.00M"/>
        <filter val="$51.00M"/>
        <filter val="$27.00M"/>
        <filter val="$1.50M"/>
        <filter val="$115.00M"/>
        <filter val="$6.00M"/>
        <filter val="$44.00M"/>
        <filter val="$0.06M"/>
        <filter val="$4.00M"/>
        <filter val="$1.50B"/>
        <filter val="$264.00M"/>
        <filter val="$450.00M"/>
        <filter val="$14.90B"/>
        <filter val="$50.00M"/>
        <filter val="$10.00M"/>
        <filter val="$10.12M"/>
        <filter val="$0.50M"/>
        <filter val="$140.00M"/>
        <filter val="$19.20M"/>
        <filter val="$175.00M"/>
        <filter val="$36.84M"/>
        <filter val="$1.70B"/>
        <filter val="$5.00M"/>
        <filter val="$0.25M"/>
        <filter val="$180.00M"/>
        <filter val="$8.50M"/>
        <filter val="$0.01M"/>
        <filter val="$59.72M"/>
        <filter val="$40.00M"/>
        <filter val="$2.00M"/>
        <filter val="$20.00M"/>
        <filter val="$22.31M"/>
        <filter val="$748.00M"/>
        <filter val="$17.00M"/>
        <filter val="$550.00M"/>
        <filter val="$3.20B"/>
        <filter val="$55.70M"/>
        <filter val="$12.50M"/>
        <filter val="$500"/>
        <filter val="$30.00M"/>
        <filter val="$90.00M"/>
        <filter val="$0.20M"/>
        <filter val="$500.00M"/>
        <filter val="$1.25B"/>
        <filter val="$486.19M"/>
        <filter val="$2.33M"/>
        <filter val="$392.21M"/>
        <filter val="$31.00M"/>
        <filter val="$80.00M"/>
        <filter val="$47.51M"/>
        <filter val="$915.00M"/>
        <filter val="$1.40B"/>
        <filter val="$9.00M"/>
        <filter val="$4.50M"/>
        <filter val="$1.20B"/>
        <filter val="$83.52M"/>
        <filter val="$66.00M"/>
        <filter val="$420.00M"/>
        <filter val="$15.00M"/>
        <filter val="$1.00M"/>
        <filter val="$75.00M"/>
        <filter val="$150.34M"/>
        <filter val="$54.32M"/>
        <filter val="$125.00M"/>
        <filter val="$3.50M"/>
        <filter val="$37.00M"/>
        <filter val="$235.00M"/>
        <filter val="$11.00M"/>
        <filter val="$884.00M"/>
        <filter val="$27.55M"/>
        <filter val="$650.00M"/>
        <filter val="$8.00M"/>
        <filter val="$12.17M"/>
        <filter val="$345.00M"/>
        <filter val="$22.97M"/>
        <filter val="$7.68B"/>
        <filter val="$375.00M"/>
        <filter val="$700.00M"/>
        <filter val="$1.71B"/>
        <filter val="$9.75M"/>
        <filter val="$100.00M"/>
        <filter val="$30.00B"/>
        <filter val="$25.00M"/>
        <filter val="$408.00M"/>
        <filter val="$400.00M"/>
        <filter val="$240.00M"/>
        <filter val="$86.00M"/>
      </filters>
    </filterColumn>
  </autoFilter>
  <hyperlinks>
    <hyperlink r:id="rId1" location="deal-285361-12T" ref="E2"/>
    <hyperlink r:id="rId2" location="deal-266387-41T" ref="E3"/>
    <hyperlink r:id="rId3" ref="H5"/>
    <hyperlink r:id="rId4" ref="H7"/>
    <hyperlink r:id="rId5" location="deal-248696-83T" ref="E8"/>
    <hyperlink r:id="rId6" location="deal-219511-54T" ref="E9"/>
    <hyperlink r:id="rId7" location="deal-223132-06T" ref="E10"/>
    <hyperlink r:id="rId8" location="deal-199463-05T" ref="E12"/>
    <hyperlink r:id="rId9" ref="H12"/>
    <hyperlink r:id="rId10" location="deal-228321-37T" ref="E13"/>
    <hyperlink r:id="rId11" location="deal-222917-77T" ref="E15"/>
    <hyperlink r:id="rId12" location="deal-292085-38T" ref="E16"/>
    <hyperlink r:id="rId13" location="deal-202325-68T" ref="E17"/>
    <hyperlink r:id="rId14" ref="H17"/>
    <hyperlink r:id="rId15" ref="H18"/>
    <hyperlink r:id="rId16" ref="H21"/>
    <hyperlink r:id="rId17" ref="H23"/>
    <hyperlink r:id="rId18" ref="H24"/>
    <hyperlink r:id="rId19" ref="H28"/>
    <hyperlink r:id="rId20" location="deal-179144-56T" ref="E30"/>
    <hyperlink r:id="rId21" location="deal-172549-72T" ref="E31"/>
    <hyperlink r:id="rId22" ref="H31"/>
    <hyperlink r:id="rId23" ref="H34"/>
    <hyperlink r:id="rId24" ref="H35"/>
    <hyperlink r:id="rId25" ref="H36"/>
    <hyperlink r:id="rId26" ref="H40"/>
    <hyperlink r:id="rId27" ref="H42"/>
    <hyperlink r:id="rId28" ref="H46"/>
    <hyperlink r:id="rId29" ref="H48"/>
    <hyperlink r:id="rId30" location="deal-115867-36T" ref="E50"/>
    <hyperlink r:id="rId31" ref="H51"/>
    <hyperlink r:id="rId32" location="deal-68375-26T" ref="E52"/>
    <hyperlink r:id="rId33" ref="H52"/>
    <hyperlink r:id="rId34" location="deal-74767-60T" ref="E53"/>
    <hyperlink r:id="rId35" ref="H59"/>
    <hyperlink r:id="rId36" ref="H60"/>
    <hyperlink r:id="rId37" ref="H62"/>
    <hyperlink r:id="rId38" location="deal-85352-95T" ref="E63"/>
    <hyperlink r:id="rId39" ref="H64"/>
    <hyperlink r:id="rId40" ref="H66"/>
    <hyperlink r:id="rId41" ref="H67"/>
    <hyperlink r:id="rId42" ref="H69"/>
    <hyperlink r:id="rId43" ref="H73"/>
    <hyperlink r:id="rId44" ref="H74"/>
    <hyperlink r:id="rId45" ref="H76"/>
    <hyperlink r:id="rId46" ref="H77"/>
    <hyperlink r:id="rId47" ref="H78"/>
    <hyperlink r:id="rId48" ref="H87"/>
    <hyperlink r:id="rId49" location="deal-259488-28T" ref="E89"/>
    <hyperlink r:id="rId50" location="deal-29190-88T" ref="E92"/>
    <hyperlink r:id="rId51" ref="H93"/>
    <hyperlink r:id="rId52" ref="H94"/>
    <hyperlink r:id="rId53" ref="H97"/>
    <hyperlink r:id="rId54" ref="H101"/>
    <hyperlink r:id="rId55" ref="H105"/>
    <hyperlink r:id="rId56" ref="H110"/>
    <hyperlink r:id="rId57" ref="H112"/>
    <hyperlink r:id="rId58" ref="H115"/>
    <hyperlink r:id="rId59" ref="H120"/>
    <hyperlink r:id="rId60" location="deal-18811-36T" ref="E123"/>
    <hyperlink r:id="rId61" ref="H125"/>
    <hyperlink r:id="rId62" ref="H127"/>
    <hyperlink r:id="rId63" location="deal-59655-70T" ref="E129"/>
    <hyperlink r:id="rId64" ref="H129"/>
    <hyperlink r:id="rId65" ref="H130"/>
    <hyperlink r:id="rId66" ref="H133"/>
    <hyperlink r:id="rId67" location="deal-38815-12T" ref="E141"/>
    <hyperlink r:id="rId68" location="deal-88988-23T" ref="E142"/>
    <hyperlink r:id="rId69" ref="H144"/>
    <hyperlink r:id="rId70" location="deal-10360-54T" ref="E146"/>
    <hyperlink r:id="rId71" location="deal-37815-76T" ref="E149"/>
    <hyperlink r:id="rId72" location="deal-37798-57T" ref="E150"/>
    <hyperlink r:id="rId73" location="deal-20344-51T" ref="E151"/>
    <hyperlink r:id="rId74" location="deal-27791-29T" ref="E157"/>
    <hyperlink r:id="rId75" location="deal-24029-83T" ref="E158"/>
    <hyperlink r:id="rId76" location="deal-82165-51T" ref="E159"/>
    <hyperlink r:id="rId77" ref="H164"/>
    <hyperlink r:id="rId78" location="deal-16599-16T" ref="E165"/>
    <hyperlink r:id="rId79" ref="H168"/>
    <hyperlink r:id="rId80" ref="H169"/>
    <hyperlink r:id="rId81" ref="H170"/>
    <hyperlink r:id="rId82" ref="H171"/>
    <hyperlink r:id="rId83" location="deal-166860-37T" ref="E174"/>
    <hyperlink r:id="rId84" location="deal-75419-02T" ref="E175"/>
    <hyperlink r:id="rId85" location="deal-16557-58T" ref="E176"/>
    <hyperlink r:id="rId86" location="deal-71927-74T" ref="E178"/>
    <hyperlink r:id="rId87" location="deal-89147-44T" ref="E179"/>
    <hyperlink r:id="rId88" ref="H180"/>
    <hyperlink r:id="rId89" ref="H181"/>
    <hyperlink r:id="rId90" ref="H182"/>
    <hyperlink r:id="rId91" location="deal-63130-42T" ref="E184"/>
    <hyperlink r:id="rId92" ref="H185"/>
    <hyperlink r:id="rId93" location="deal-88779-43T" ref="E187"/>
    <hyperlink r:id="rId94" ref="H187"/>
    <hyperlink r:id="rId95" ref="H189"/>
    <hyperlink r:id="rId96" location="deal-91887-40T" ref="E190"/>
    <hyperlink r:id="rId97" location="deal-75735-55T" ref="E191"/>
    <hyperlink r:id="rId98" location="deal-33516-91T" ref="E192"/>
    <hyperlink r:id="rId99" ref="H193"/>
    <hyperlink r:id="rId100" ref="H194"/>
    <hyperlink r:id="rId101" location="deal-59090-23T" ref="E195"/>
    <hyperlink r:id="rId102" ref="H196"/>
    <hyperlink r:id="rId103" location="deal-17489-98T" ref="E197"/>
    <hyperlink r:id="rId104" location="deal-70030-90T" ref="E198"/>
    <hyperlink r:id="rId105" location="deal-16484-59T" ref="E201"/>
    <hyperlink r:id="rId106" location="deal-33516-73T" ref="E203"/>
    <hyperlink r:id="rId107" location="deal-78096-70T" ref="E204"/>
    <hyperlink r:id="rId108" location="deal-80249-14T" ref="E208"/>
    <hyperlink r:id="rId109" ref="H208"/>
    <hyperlink r:id="rId110" location="deal-31816-18T" ref="E209"/>
    <hyperlink r:id="rId111" location="deal-64870-48T" ref="E211"/>
    <hyperlink r:id="rId112" location="deal-92560-60T" ref="E212"/>
    <hyperlink r:id="rId113" ref="H212"/>
    <hyperlink r:id="rId114" location="deal-13613-41T" ref="E213"/>
    <hyperlink r:id="rId115" location="deal-69801-49T" ref="E214"/>
    <hyperlink r:id="rId116" location="deal-19792-63T" ref="E219"/>
    <hyperlink r:id="rId117" location="deal-64871-29T" ref="E220"/>
    <hyperlink r:id="rId118" location="deal-35933-59T" ref="E221"/>
    <hyperlink r:id="rId119" location="deal-60125-95T" ref="E222"/>
    <hyperlink r:id="rId120" location="deal-76807-18T" ref="E223"/>
    <hyperlink r:id="rId121" location="deal-57280-24T" ref="E224"/>
    <hyperlink r:id="rId122" location="deal-71927-02T" ref="E225"/>
    <hyperlink r:id="rId123" location="deal-54357-13T" ref="E228"/>
    <hyperlink r:id="rId124" location="deal-16058-26T" ref="E230"/>
    <hyperlink r:id="rId125" location="deal-105404-05T" ref="E235"/>
    <hyperlink r:id="rId126" location="deal-86214-25T" ref="E236"/>
    <hyperlink r:id="rId127" location="deal-136197-28T" ref="E238"/>
    <hyperlink r:id="rId128" location="deal-89149-51T" ref="E239"/>
    <hyperlink r:id="rId129" location="deal-38773-27T" ref="E241"/>
    <hyperlink r:id="rId130" location="deal-76236-04T" ref="E243"/>
    <hyperlink r:id="rId131" location="deal-60125-86T" ref="E244"/>
  </hyperlinks>
  <drawing r:id="rId1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7.38"/>
    <col customWidth="1" min="12" max="12" width="19.25"/>
  </cols>
  <sheetData>
    <row r="1">
      <c r="A1" s="37" t="s">
        <v>483</v>
      </c>
      <c r="B1" s="37" t="s">
        <v>0</v>
      </c>
      <c r="C1" s="2" t="s">
        <v>1</v>
      </c>
      <c r="D1" s="3" t="s">
        <v>2</v>
      </c>
      <c r="E1" s="38" t="s">
        <v>3</v>
      </c>
      <c r="F1" s="39" t="s">
        <v>484</v>
      </c>
      <c r="G1" s="39" t="s">
        <v>485</v>
      </c>
      <c r="H1" s="40" t="s">
        <v>486</v>
      </c>
      <c r="I1" s="4" t="s">
        <v>4</v>
      </c>
      <c r="J1" s="3" t="s">
        <v>5</v>
      </c>
      <c r="K1" s="3" t="s">
        <v>6</v>
      </c>
      <c r="L1" s="3" t="s">
        <v>7</v>
      </c>
    </row>
    <row r="2">
      <c r="A2" s="41">
        <v>1.0</v>
      </c>
      <c r="B2" s="5" t="s">
        <v>8</v>
      </c>
      <c r="C2" s="6">
        <v>45706.0</v>
      </c>
      <c r="D2" s="7" t="s">
        <v>9</v>
      </c>
      <c r="E2" s="42" t="s">
        <v>10</v>
      </c>
      <c r="F2" s="8" t="str">
        <f t="shared" ref="F2:F121" si="1">RIGHT(E2,1)</f>
        <v>M</v>
      </c>
      <c r="G2" s="8" t="str">
        <f t="shared" ref="G2:G121" si="2">MID(E2,2,LEN(E2)-2)
</f>
        <v>47.51</v>
      </c>
      <c r="H2" s="43">
        <f t="shared" ref="H2:H121" si="3">IF(F2="M", G2*1000000, IF(F2="B", G2*1000000000, G2))
</f>
        <v>47510000</v>
      </c>
      <c r="I2" s="44">
        <v>1.0</v>
      </c>
      <c r="J2" s="10" t="s">
        <v>11</v>
      </c>
      <c r="K2" s="10" t="s">
        <v>12</v>
      </c>
      <c r="L2" s="11"/>
    </row>
    <row r="3">
      <c r="A3" s="41">
        <v>2.0</v>
      </c>
      <c r="B3" s="12" t="s">
        <v>29</v>
      </c>
      <c r="C3" s="26">
        <v>45294.0</v>
      </c>
      <c r="D3" s="19" t="s">
        <v>30</v>
      </c>
      <c r="E3" s="45" t="s">
        <v>31</v>
      </c>
      <c r="F3" s="8" t="str">
        <f t="shared" si="1"/>
        <v>M</v>
      </c>
      <c r="G3" s="8" t="str">
        <f t="shared" si="2"/>
        <v>40.00</v>
      </c>
      <c r="H3" s="43">
        <f t="shared" si="3"/>
        <v>40000000</v>
      </c>
      <c r="I3" s="46">
        <v>10.0</v>
      </c>
      <c r="J3" s="19" t="s">
        <v>15</v>
      </c>
      <c r="K3" s="19" t="s">
        <v>26</v>
      </c>
      <c r="L3" s="22"/>
    </row>
    <row r="4">
      <c r="A4" s="41">
        <v>3.0</v>
      </c>
      <c r="B4" s="12" t="s">
        <v>32</v>
      </c>
      <c r="C4" s="13">
        <v>45236.0</v>
      </c>
      <c r="D4" s="14" t="s">
        <v>33</v>
      </c>
      <c r="E4" s="47" t="s">
        <v>34</v>
      </c>
      <c r="F4" s="8" t="str">
        <f t="shared" si="1"/>
        <v>M</v>
      </c>
      <c r="G4" s="8" t="str">
        <f t="shared" si="2"/>
        <v>486.19</v>
      </c>
      <c r="H4" s="43">
        <f t="shared" si="3"/>
        <v>486190000</v>
      </c>
      <c r="I4" s="46">
        <v>11.0</v>
      </c>
      <c r="J4" s="14" t="s">
        <v>15</v>
      </c>
      <c r="K4" s="14" t="s">
        <v>26</v>
      </c>
      <c r="L4" s="17"/>
    </row>
    <row r="5">
      <c r="A5" s="41">
        <v>4.0</v>
      </c>
      <c r="B5" s="12" t="s">
        <v>35</v>
      </c>
      <c r="C5" s="26">
        <v>45200.0</v>
      </c>
      <c r="D5" s="19" t="s">
        <v>36</v>
      </c>
      <c r="E5" s="45" t="s">
        <v>37</v>
      </c>
      <c r="F5" s="8" t="str">
        <f t="shared" si="1"/>
        <v>M</v>
      </c>
      <c r="G5" s="8" t="str">
        <f t="shared" si="2"/>
        <v>86.00</v>
      </c>
      <c r="H5" s="43">
        <f t="shared" si="3"/>
        <v>86000000</v>
      </c>
      <c r="I5" s="46">
        <v>7.0</v>
      </c>
      <c r="J5" s="19" t="s">
        <v>15</v>
      </c>
      <c r="K5" s="19" t="s">
        <v>26</v>
      </c>
      <c r="L5" s="22"/>
    </row>
    <row r="6">
      <c r="A6" s="41">
        <v>5.0</v>
      </c>
      <c r="B6" s="12" t="s">
        <v>38</v>
      </c>
      <c r="C6" s="23">
        <v>45198.0</v>
      </c>
      <c r="D6" s="14" t="s">
        <v>39</v>
      </c>
      <c r="E6" s="47" t="s">
        <v>40</v>
      </c>
      <c r="F6" s="8" t="str">
        <f t="shared" si="1"/>
        <v>M</v>
      </c>
      <c r="G6" s="8" t="str">
        <f t="shared" si="2"/>
        <v>0.25</v>
      </c>
      <c r="H6" s="43">
        <f t="shared" si="3"/>
        <v>250000</v>
      </c>
      <c r="I6" s="24"/>
      <c r="J6" s="14" t="s">
        <v>15</v>
      </c>
      <c r="K6" s="14" t="s">
        <v>16</v>
      </c>
      <c r="L6" s="17"/>
    </row>
    <row r="7">
      <c r="A7" s="41">
        <v>6.0</v>
      </c>
      <c r="B7" s="12" t="s">
        <v>44</v>
      </c>
      <c r="C7" s="13">
        <v>45147.0</v>
      </c>
      <c r="D7" s="14" t="s">
        <v>14</v>
      </c>
      <c r="E7" s="47" t="s">
        <v>45</v>
      </c>
      <c r="F7" s="8" t="str">
        <f t="shared" si="1"/>
        <v>M</v>
      </c>
      <c r="G7" s="8" t="str">
        <f t="shared" si="2"/>
        <v>235.00</v>
      </c>
      <c r="H7" s="43">
        <f t="shared" si="3"/>
        <v>235000000</v>
      </c>
      <c r="I7" s="46">
        <v>18.0</v>
      </c>
      <c r="J7" s="14" t="s">
        <v>15</v>
      </c>
      <c r="K7" s="14" t="s">
        <v>26</v>
      </c>
      <c r="L7" s="17"/>
    </row>
    <row r="8">
      <c r="A8" s="41">
        <v>7.0</v>
      </c>
      <c r="B8" s="12" t="s">
        <v>47</v>
      </c>
      <c r="C8" s="29">
        <v>45048.0</v>
      </c>
      <c r="D8" s="14" t="s">
        <v>48</v>
      </c>
      <c r="E8" s="47" t="s">
        <v>49</v>
      </c>
      <c r="F8" s="8" t="str">
        <f t="shared" si="1"/>
        <v>M</v>
      </c>
      <c r="G8" s="8" t="str">
        <f t="shared" si="2"/>
        <v>100.00</v>
      </c>
      <c r="H8" s="43">
        <f t="shared" si="3"/>
        <v>100000000</v>
      </c>
      <c r="I8" s="46">
        <v>2.0</v>
      </c>
      <c r="J8" s="14" t="s">
        <v>18</v>
      </c>
      <c r="K8" s="14" t="s">
        <v>50</v>
      </c>
      <c r="L8" s="17"/>
    </row>
    <row r="9">
      <c r="A9" s="41">
        <v>8.0</v>
      </c>
      <c r="B9" s="12" t="s">
        <v>51</v>
      </c>
      <c r="C9" s="18">
        <v>44847.0</v>
      </c>
      <c r="D9" s="19" t="s">
        <v>52</v>
      </c>
      <c r="E9" s="45" t="s">
        <v>53</v>
      </c>
      <c r="F9" s="8" t="str">
        <f t="shared" si="1"/>
        <v>M</v>
      </c>
      <c r="G9" s="8" t="str">
        <f t="shared" si="2"/>
        <v>10.12</v>
      </c>
      <c r="H9" s="43">
        <f t="shared" si="3"/>
        <v>10120000</v>
      </c>
      <c r="I9" s="46">
        <v>23.0</v>
      </c>
      <c r="J9" s="19" t="s">
        <v>15</v>
      </c>
      <c r="K9" s="19" t="s">
        <v>54</v>
      </c>
      <c r="L9" s="22"/>
    </row>
    <row r="10">
      <c r="A10" s="41">
        <v>9.0</v>
      </c>
      <c r="B10" s="12" t="s">
        <v>55</v>
      </c>
      <c r="C10" s="23">
        <v>44796.0</v>
      </c>
      <c r="D10" s="14" t="s">
        <v>56</v>
      </c>
      <c r="E10" s="47" t="s">
        <v>57</v>
      </c>
      <c r="F10" s="8" t="str">
        <f t="shared" si="1"/>
        <v>B</v>
      </c>
      <c r="G10" s="8" t="str">
        <f t="shared" si="2"/>
        <v>30.00</v>
      </c>
      <c r="H10" s="43">
        <f t="shared" si="3"/>
        <v>30000000000</v>
      </c>
      <c r="I10" s="46">
        <v>1.0</v>
      </c>
      <c r="J10" s="14" t="s">
        <v>15</v>
      </c>
      <c r="K10" s="14" t="s">
        <v>58</v>
      </c>
      <c r="L10" s="12" t="s">
        <v>487</v>
      </c>
    </row>
    <row r="11">
      <c r="A11" s="41">
        <v>10.0</v>
      </c>
      <c r="B11" s="12" t="s">
        <v>60</v>
      </c>
      <c r="C11" s="26">
        <v>44713.0</v>
      </c>
      <c r="D11" s="19" t="s">
        <v>25</v>
      </c>
      <c r="E11" s="45" t="s">
        <v>61</v>
      </c>
      <c r="F11" s="8" t="str">
        <f t="shared" si="1"/>
        <v>M</v>
      </c>
      <c r="G11" s="8" t="str">
        <f t="shared" si="2"/>
        <v>59.72</v>
      </c>
      <c r="H11" s="43">
        <f t="shared" si="3"/>
        <v>59720000</v>
      </c>
      <c r="I11" s="21"/>
      <c r="J11" s="19" t="s">
        <v>15</v>
      </c>
      <c r="K11" s="19" t="s">
        <v>62</v>
      </c>
      <c r="L11" s="12" t="s">
        <v>488</v>
      </c>
    </row>
    <row r="12">
      <c r="A12" s="41">
        <v>11.0</v>
      </c>
      <c r="B12" s="12" t="s">
        <v>66</v>
      </c>
      <c r="C12" s="30">
        <v>44686.0</v>
      </c>
      <c r="D12" s="19" t="s">
        <v>25</v>
      </c>
      <c r="E12" s="45" t="s">
        <v>67</v>
      </c>
      <c r="F12" s="8" t="str">
        <f t="shared" si="1"/>
        <v>M</v>
      </c>
      <c r="G12" s="8" t="str">
        <f t="shared" si="2"/>
        <v>650.00</v>
      </c>
      <c r="H12" s="43">
        <f t="shared" si="3"/>
        <v>650000000</v>
      </c>
      <c r="I12" s="21"/>
      <c r="J12" s="19" t="s">
        <v>15</v>
      </c>
      <c r="K12" s="19" t="s">
        <v>26</v>
      </c>
      <c r="L12" s="22"/>
    </row>
    <row r="13">
      <c r="A13" s="41">
        <v>12.0</v>
      </c>
      <c r="B13" s="12" t="s">
        <v>80</v>
      </c>
      <c r="C13" s="26">
        <v>44536.0</v>
      </c>
      <c r="D13" s="19" t="s">
        <v>25</v>
      </c>
      <c r="E13" s="45" t="s">
        <v>49</v>
      </c>
      <c r="F13" s="8" t="str">
        <f t="shared" si="1"/>
        <v>M</v>
      </c>
      <c r="G13" s="8" t="str">
        <f t="shared" si="2"/>
        <v>100.00</v>
      </c>
      <c r="H13" s="43">
        <f t="shared" si="3"/>
        <v>100000000</v>
      </c>
      <c r="I13" s="21"/>
      <c r="J13" s="19" t="s">
        <v>15</v>
      </c>
      <c r="K13" s="19" t="s">
        <v>26</v>
      </c>
      <c r="L13" s="12" t="s">
        <v>489</v>
      </c>
    </row>
    <row r="14">
      <c r="A14" s="41">
        <v>13.0</v>
      </c>
      <c r="B14" s="12" t="s">
        <v>84</v>
      </c>
      <c r="C14" s="18">
        <v>44452.0</v>
      </c>
      <c r="D14" s="19" t="s">
        <v>30</v>
      </c>
      <c r="E14" s="45" t="s">
        <v>85</v>
      </c>
      <c r="F14" s="8" t="str">
        <f t="shared" si="1"/>
        <v>M</v>
      </c>
      <c r="G14" s="8" t="str">
        <f t="shared" si="2"/>
        <v>6.00</v>
      </c>
      <c r="H14" s="43">
        <f t="shared" si="3"/>
        <v>6000000</v>
      </c>
      <c r="I14" s="46">
        <v>4.0</v>
      </c>
      <c r="J14" s="19" t="s">
        <v>15</v>
      </c>
      <c r="K14" s="19" t="s">
        <v>65</v>
      </c>
      <c r="L14" s="22"/>
    </row>
    <row r="15">
      <c r="A15" s="41">
        <v>14.0</v>
      </c>
      <c r="B15" s="12" t="s">
        <v>97</v>
      </c>
      <c r="C15" s="30">
        <v>43955.0</v>
      </c>
      <c r="D15" s="19" t="s">
        <v>25</v>
      </c>
      <c r="E15" s="45" t="s">
        <v>98</v>
      </c>
      <c r="F15" s="8" t="str">
        <f t="shared" si="1"/>
        <v>M</v>
      </c>
      <c r="G15" s="8" t="str">
        <f t="shared" si="2"/>
        <v>915.00</v>
      </c>
      <c r="H15" s="43">
        <f t="shared" si="3"/>
        <v>915000000</v>
      </c>
      <c r="I15" s="21"/>
      <c r="J15" s="19" t="s">
        <v>15</v>
      </c>
      <c r="K15" s="19" t="s">
        <v>26</v>
      </c>
      <c r="L15" s="12" t="s">
        <v>490</v>
      </c>
    </row>
    <row r="16">
      <c r="A16" s="41">
        <v>15.0</v>
      </c>
      <c r="B16" s="12" t="s">
        <v>105</v>
      </c>
      <c r="C16" s="23">
        <v>43811.0</v>
      </c>
      <c r="D16" s="14" t="s">
        <v>25</v>
      </c>
      <c r="E16" s="48" t="s">
        <v>106</v>
      </c>
      <c r="F16" s="8" t="str">
        <f t="shared" si="1"/>
        <v>B</v>
      </c>
      <c r="G16" s="8" t="str">
        <f t="shared" si="2"/>
        <v>1.70</v>
      </c>
      <c r="H16" s="43">
        <f t="shared" si="3"/>
        <v>1700000000</v>
      </c>
      <c r="I16" s="24"/>
      <c r="J16" s="14" t="s">
        <v>15</v>
      </c>
      <c r="K16" s="14" t="s">
        <v>107</v>
      </c>
      <c r="L16" s="17"/>
    </row>
    <row r="17">
      <c r="A17" s="41">
        <v>16.0</v>
      </c>
      <c r="B17" s="12" t="s">
        <v>108</v>
      </c>
      <c r="C17" s="18">
        <v>43756.0</v>
      </c>
      <c r="D17" s="19" t="s">
        <v>25</v>
      </c>
      <c r="E17" s="45" t="s">
        <v>109</v>
      </c>
      <c r="F17" s="8" t="str">
        <f t="shared" si="1"/>
        <v>M</v>
      </c>
      <c r="G17" s="8" t="str">
        <f t="shared" si="2"/>
        <v>27.00</v>
      </c>
      <c r="H17" s="43">
        <f t="shared" si="3"/>
        <v>27000000</v>
      </c>
      <c r="I17" s="21"/>
      <c r="J17" s="19" t="s">
        <v>15</v>
      </c>
      <c r="K17" s="19" t="s">
        <v>26</v>
      </c>
      <c r="L17" s="12" t="s">
        <v>491</v>
      </c>
    </row>
    <row r="18">
      <c r="A18" s="41">
        <v>17.0</v>
      </c>
      <c r="B18" s="12" t="s">
        <v>126</v>
      </c>
      <c r="C18" s="26">
        <v>43042.0</v>
      </c>
      <c r="D18" s="19" t="s">
        <v>127</v>
      </c>
      <c r="E18" s="45" t="s">
        <v>128</v>
      </c>
      <c r="F18" s="8" t="str">
        <f t="shared" si="1"/>
        <v>M</v>
      </c>
      <c r="G18" s="8" t="str">
        <f t="shared" si="2"/>
        <v>11.00</v>
      </c>
      <c r="H18" s="43">
        <f t="shared" si="3"/>
        <v>11000000</v>
      </c>
      <c r="I18" s="46">
        <v>10.0</v>
      </c>
      <c r="J18" s="19" t="s">
        <v>15</v>
      </c>
      <c r="K18" s="19" t="s">
        <v>129</v>
      </c>
      <c r="L18" s="22"/>
    </row>
    <row r="19">
      <c r="A19" s="41">
        <v>18.0</v>
      </c>
      <c r="B19" s="12" t="s">
        <v>130</v>
      </c>
      <c r="C19" s="23">
        <v>42964.0</v>
      </c>
      <c r="D19" s="14" t="s">
        <v>25</v>
      </c>
      <c r="E19" s="47" t="s">
        <v>131</v>
      </c>
      <c r="F19" s="8" t="str">
        <f t="shared" si="1"/>
        <v>B</v>
      </c>
      <c r="G19" s="8" t="str">
        <f t="shared" si="2"/>
        <v>14.90</v>
      </c>
      <c r="H19" s="43">
        <f t="shared" si="3"/>
        <v>14900000000</v>
      </c>
      <c r="I19" s="24"/>
      <c r="J19" s="14" t="s">
        <v>11</v>
      </c>
      <c r="K19" s="14" t="s">
        <v>26</v>
      </c>
      <c r="L19" s="12" t="s">
        <v>492</v>
      </c>
    </row>
    <row r="20">
      <c r="A20" s="41">
        <v>19.0</v>
      </c>
      <c r="B20" s="12" t="s">
        <v>135</v>
      </c>
      <c r="C20" s="23">
        <v>42783.0</v>
      </c>
      <c r="D20" s="14" t="s">
        <v>52</v>
      </c>
      <c r="E20" s="47" t="s">
        <v>136</v>
      </c>
      <c r="F20" s="8" t="str">
        <f t="shared" si="1"/>
        <v>M</v>
      </c>
      <c r="G20" s="8" t="str">
        <f t="shared" si="2"/>
        <v>2.33</v>
      </c>
      <c r="H20" s="43">
        <f t="shared" si="3"/>
        <v>2330000</v>
      </c>
      <c r="I20" s="46">
        <v>4.0</v>
      </c>
      <c r="J20" s="14" t="s">
        <v>15</v>
      </c>
      <c r="K20" s="14" t="s">
        <v>26</v>
      </c>
      <c r="L20" s="17"/>
    </row>
    <row r="21">
      <c r="A21" s="41">
        <v>20.0</v>
      </c>
      <c r="B21" s="12" t="s">
        <v>141</v>
      </c>
      <c r="C21" s="26">
        <v>42677.0</v>
      </c>
      <c r="D21" s="19" t="s">
        <v>25</v>
      </c>
      <c r="E21" s="45" t="s">
        <v>142</v>
      </c>
      <c r="F21" s="8" t="str">
        <f t="shared" si="1"/>
        <v>M</v>
      </c>
      <c r="G21" s="8" t="str">
        <f t="shared" si="2"/>
        <v>12.50</v>
      </c>
      <c r="H21" s="43">
        <f t="shared" si="3"/>
        <v>12500000</v>
      </c>
      <c r="I21" s="21"/>
      <c r="J21" s="19" t="s">
        <v>15</v>
      </c>
      <c r="K21" s="19" t="s">
        <v>26</v>
      </c>
      <c r="L21" s="22"/>
    </row>
    <row r="22">
      <c r="A22" s="41">
        <v>21.0</v>
      </c>
      <c r="B22" s="12" t="s">
        <v>145</v>
      </c>
      <c r="C22" s="26">
        <v>42622.0</v>
      </c>
      <c r="D22" s="19" t="s">
        <v>25</v>
      </c>
      <c r="E22" s="45" t="s">
        <v>146</v>
      </c>
      <c r="F22" s="8" t="str">
        <f t="shared" si="1"/>
        <v>M</v>
      </c>
      <c r="G22" s="8" t="str">
        <f t="shared" si="2"/>
        <v>300.00</v>
      </c>
      <c r="H22" s="43">
        <f t="shared" si="3"/>
        <v>300000000</v>
      </c>
      <c r="I22" s="21"/>
      <c r="J22" s="19" t="s">
        <v>15</v>
      </c>
      <c r="K22" s="19" t="s">
        <v>147</v>
      </c>
      <c r="L22" s="22"/>
    </row>
    <row r="23">
      <c r="A23" s="41">
        <v>22.0</v>
      </c>
      <c r="B23" s="12" t="s">
        <v>148</v>
      </c>
      <c r="C23" s="13">
        <v>42618.0</v>
      </c>
      <c r="D23" s="14" t="s">
        <v>25</v>
      </c>
      <c r="E23" s="48" t="s">
        <v>149</v>
      </c>
      <c r="F23" s="8" t="str">
        <f t="shared" si="1"/>
        <v>M</v>
      </c>
      <c r="G23" s="8" t="str">
        <f t="shared" si="2"/>
        <v>392.21</v>
      </c>
      <c r="H23" s="43">
        <f t="shared" si="3"/>
        <v>392210000</v>
      </c>
      <c r="I23" s="24"/>
      <c r="J23" s="14" t="s">
        <v>15</v>
      </c>
      <c r="K23" s="14" t="s">
        <v>16</v>
      </c>
      <c r="L23" s="12" t="s">
        <v>493</v>
      </c>
    </row>
    <row r="24">
      <c r="A24" s="41">
        <v>23.0</v>
      </c>
      <c r="B24" s="12" t="s">
        <v>151</v>
      </c>
      <c r="C24" s="26">
        <v>42591.0</v>
      </c>
      <c r="D24" s="19" t="s">
        <v>25</v>
      </c>
      <c r="E24" s="45" t="s">
        <v>152</v>
      </c>
      <c r="F24" s="8" t="str">
        <f t="shared" si="1"/>
        <v>M</v>
      </c>
      <c r="G24" s="8" t="str">
        <f t="shared" si="2"/>
        <v>408.00</v>
      </c>
      <c r="H24" s="43">
        <f t="shared" si="3"/>
        <v>408000000</v>
      </c>
      <c r="I24" s="21"/>
      <c r="J24" s="19" t="s">
        <v>15</v>
      </c>
      <c r="K24" s="19" t="s">
        <v>62</v>
      </c>
      <c r="L24" s="12" t="s">
        <v>494</v>
      </c>
    </row>
    <row r="25">
      <c r="A25" s="41">
        <v>24.0</v>
      </c>
      <c r="B25" s="12" t="s">
        <v>154</v>
      </c>
      <c r="C25" s="13">
        <v>42583.0</v>
      </c>
      <c r="D25" s="14" t="s">
        <v>39</v>
      </c>
      <c r="E25" s="47" t="s">
        <v>155</v>
      </c>
      <c r="F25" s="8" t="str">
        <f t="shared" si="1"/>
        <v>M</v>
      </c>
      <c r="G25" s="8" t="str">
        <f t="shared" si="2"/>
        <v>1.00</v>
      </c>
      <c r="H25" s="43">
        <f t="shared" si="3"/>
        <v>1000000</v>
      </c>
      <c r="I25" s="24"/>
      <c r="J25" s="14" t="s">
        <v>156</v>
      </c>
      <c r="K25" s="14" t="s">
        <v>157</v>
      </c>
      <c r="L25" s="17"/>
    </row>
    <row r="26">
      <c r="A26" s="41">
        <v>25.0</v>
      </c>
      <c r="B26" s="12" t="s">
        <v>160</v>
      </c>
      <c r="C26" s="31">
        <v>42514.0</v>
      </c>
      <c r="D26" s="14" t="s">
        <v>39</v>
      </c>
      <c r="E26" s="47" t="s">
        <v>161</v>
      </c>
      <c r="F26" s="8" t="str">
        <f t="shared" si="1"/>
        <v>M</v>
      </c>
      <c r="G26" s="8" t="str">
        <f t="shared" si="2"/>
        <v>0.10</v>
      </c>
      <c r="H26" s="43">
        <f t="shared" si="3"/>
        <v>100000</v>
      </c>
      <c r="I26" s="46">
        <v>2.0</v>
      </c>
      <c r="J26" s="14" t="s">
        <v>156</v>
      </c>
      <c r="K26" s="14" t="s">
        <v>162</v>
      </c>
      <c r="L26" s="17"/>
    </row>
    <row r="27">
      <c r="A27" s="41">
        <v>26.0</v>
      </c>
      <c r="B27" s="12" t="s">
        <v>166</v>
      </c>
      <c r="C27" s="26">
        <v>42437.0</v>
      </c>
      <c r="D27" s="19" t="s">
        <v>25</v>
      </c>
      <c r="E27" s="45" t="s">
        <v>167</v>
      </c>
      <c r="F27" s="8" t="str">
        <f t="shared" si="1"/>
        <v>M</v>
      </c>
      <c r="G27" s="8" t="str">
        <f t="shared" si="2"/>
        <v>180.00</v>
      </c>
      <c r="H27" s="43">
        <f t="shared" si="3"/>
        <v>180000000</v>
      </c>
      <c r="I27" s="21"/>
      <c r="J27" s="19" t="s">
        <v>15</v>
      </c>
      <c r="K27" s="19" t="s">
        <v>168</v>
      </c>
      <c r="L27" s="12" t="s">
        <v>492</v>
      </c>
    </row>
    <row r="28">
      <c r="A28" s="41">
        <v>27.0</v>
      </c>
      <c r="B28" s="12" t="s">
        <v>173</v>
      </c>
      <c r="C28" s="23">
        <v>42366.0</v>
      </c>
      <c r="D28" s="14" t="s">
        <v>25</v>
      </c>
      <c r="E28" s="47" t="s">
        <v>174</v>
      </c>
      <c r="F28" s="8" t="str">
        <f t="shared" si="1"/>
        <v>B</v>
      </c>
      <c r="G28" s="8" t="str">
        <f t="shared" si="2"/>
        <v>17.00</v>
      </c>
      <c r="H28" s="43">
        <f t="shared" si="3"/>
        <v>17000000000</v>
      </c>
      <c r="I28" s="24"/>
      <c r="J28" s="14" t="s">
        <v>18</v>
      </c>
      <c r="K28" s="14" t="s">
        <v>107</v>
      </c>
      <c r="L28" s="12" t="s">
        <v>492</v>
      </c>
    </row>
    <row r="29">
      <c r="A29" s="41">
        <v>28.0</v>
      </c>
      <c r="B29" s="12" t="s">
        <v>176</v>
      </c>
      <c r="C29" s="18">
        <v>42338.0</v>
      </c>
      <c r="D29" s="19" t="s">
        <v>39</v>
      </c>
      <c r="E29" s="45" t="s">
        <v>177</v>
      </c>
      <c r="F29" s="8" t="str">
        <f t="shared" si="1"/>
        <v>K</v>
      </c>
      <c r="G29" s="8" t="str">
        <f t="shared" si="2"/>
        <v>5.00</v>
      </c>
      <c r="H29" s="43" t="str">
        <f t="shared" si="3"/>
        <v>5.00</v>
      </c>
      <c r="I29" s="21"/>
      <c r="J29" s="19" t="s">
        <v>15</v>
      </c>
      <c r="K29" s="19" t="s">
        <v>26</v>
      </c>
      <c r="L29" s="22"/>
    </row>
    <row r="30">
      <c r="A30" s="41">
        <v>29.0</v>
      </c>
      <c r="B30" s="12" t="s">
        <v>186</v>
      </c>
      <c r="C30" s="23">
        <v>42172.0</v>
      </c>
      <c r="D30" s="14" t="s">
        <v>25</v>
      </c>
      <c r="E30" s="47" t="s">
        <v>187</v>
      </c>
      <c r="F30" s="8" t="str">
        <f t="shared" si="1"/>
        <v>M</v>
      </c>
      <c r="G30" s="8" t="str">
        <f t="shared" si="2"/>
        <v>175.00</v>
      </c>
      <c r="H30" s="43">
        <f t="shared" si="3"/>
        <v>175000000</v>
      </c>
      <c r="I30" s="24"/>
      <c r="J30" s="14" t="s">
        <v>15</v>
      </c>
      <c r="K30" s="14" t="s">
        <v>188</v>
      </c>
      <c r="L30" s="17"/>
    </row>
    <row r="31">
      <c r="A31" s="41">
        <v>30.0</v>
      </c>
      <c r="B31" s="12" t="s">
        <v>189</v>
      </c>
      <c r="C31" s="18">
        <v>42110.0</v>
      </c>
      <c r="D31" s="19" t="s">
        <v>25</v>
      </c>
      <c r="E31" s="45" t="s">
        <v>190</v>
      </c>
      <c r="F31" s="8" t="str">
        <f t="shared" si="1"/>
        <v>M</v>
      </c>
      <c r="G31" s="8" t="str">
        <f t="shared" si="2"/>
        <v>345.00</v>
      </c>
      <c r="H31" s="43">
        <f t="shared" si="3"/>
        <v>345000000</v>
      </c>
      <c r="I31" s="21"/>
      <c r="J31" s="19" t="s">
        <v>18</v>
      </c>
      <c r="K31" s="19" t="s">
        <v>16</v>
      </c>
      <c r="L31" s="12" t="s">
        <v>495</v>
      </c>
    </row>
    <row r="32">
      <c r="A32" s="41">
        <v>31.0</v>
      </c>
      <c r="B32" s="12" t="s">
        <v>195</v>
      </c>
      <c r="C32" s="26">
        <v>42005.0</v>
      </c>
      <c r="D32" s="19" t="s">
        <v>42</v>
      </c>
      <c r="E32" s="45" t="s">
        <v>196</v>
      </c>
      <c r="F32" s="8" t="str">
        <f t="shared" si="1"/>
        <v>B</v>
      </c>
      <c r="G32" s="8" t="str">
        <f t="shared" si="2"/>
        <v>1.50</v>
      </c>
      <c r="H32" s="43">
        <f t="shared" si="3"/>
        <v>1500000000</v>
      </c>
      <c r="I32" s="21"/>
      <c r="J32" s="19" t="s">
        <v>15</v>
      </c>
      <c r="K32" s="19" t="s">
        <v>16</v>
      </c>
      <c r="L32" s="12" t="s">
        <v>492</v>
      </c>
    </row>
    <row r="33">
      <c r="A33" s="41">
        <v>32.0</v>
      </c>
      <c r="B33" s="12" t="s">
        <v>200</v>
      </c>
      <c r="C33" s="18">
        <v>41961.0</v>
      </c>
      <c r="D33" s="19" t="s">
        <v>25</v>
      </c>
      <c r="E33" s="45" t="s">
        <v>67</v>
      </c>
      <c r="F33" s="8" t="str">
        <f t="shared" si="1"/>
        <v>M</v>
      </c>
      <c r="G33" s="8" t="str">
        <f t="shared" si="2"/>
        <v>650.00</v>
      </c>
      <c r="H33" s="43">
        <f t="shared" si="3"/>
        <v>650000000</v>
      </c>
      <c r="I33" s="21"/>
      <c r="J33" s="19" t="s">
        <v>15</v>
      </c>
      <c r="K33" s="19" t="s">
        <v>201</v>
      </c>
      <c r="L33" s="22"/>
    </row>
    <row r="34">
      <c r="A34" s="41">
        <v>33.0</v>
      </c>
      <c r="B34" s="12" t="s">
        <v>202</v>
      </c>
      <c r="C34" s="13">
        <v>41948.0</v>
      </c>
      <c r="D34" s="14" t="s">
        <v>39</v>
      </c>
      <c r="E34" s="47" t="s">
        <v>203</v>
      </c>
      <c r="F34" s="8" t="str">
        <f t="shared" si="1"/>
        <v>M</v>
      </c>
      <c r="G34" s="8" t="str">
        <f t="shared" si="2"/>
        <v>0.50</v>
      </c>
      <c r="H34" s="43">
        <f t="shared" si="3"/>
        <v>500000</v>
      </c>
      <c r="I34" s="24"/>
      <c r="J34" s="14" t="s">
        <v>156</v>
      </c>
      <c r="K34" s="14" t="s">
        <v>204</v>
      </c>
      <c r="L34" s="17"/>
    </row>
    <row r="35">
      <c r="A35" s="41">
        <v>34.0</v>
      </c>
      <c r="B35" s="12" t="s">
        <v>205</v>
      </c>
      <c r="C35" s="26">
        <v>41947.0</v>
      </c>
      <c r="D35" s="19" t="s">
        <v>39</v>
      </c>
      <c r="E35" s="45" t="s">
        <v>206</v>
      </c>
      <c r="F35" s="8" t="str">
        <f t="shared" si="1"/>
        <v>M</v>
      </c>
      <c r="G35" s="8" t="str">
        <f t="shared" si="2"/>
        <v>0.20</v>
      </c>
      <c r="H35" s="43">
        <f t="shared" si="3"/>
        <v>200000</v>
      </c>
      <c r="I35" s="21"/>
      <c r="J35" s="19" t="s">
        <v>15</v>
      </c>
      <c r="K35" s="19" t="s">
        <v>207</v>
      </c>
      <c r="L35" s="22"/>
    </row>
    <row r="36">
      <c r="A36" s="41">
        <v>35.0</v>
      </c>
      <c r="B36" s="12" t="s">
        <v>209</v>
      </c>
      <c r="C36" s="18">
        <v>41806.0</v>
      </c>
      <c r="D36" s="19" t="s">
        <v>25</v>
      </c>
      <c r="E36" s="45" t="s">
        <v>210</v>
      </c>
      <c r="F36" s="8" t="str">
        <f t="shared" si="1"/>
        <v>M</v>
      </c>
      <c r="G36" s="8" t="str">
        <f t="shared" si="2"/>
        <v>19.20</v>
      </c>
      <c r="H36" s="43">
        <f t="shared" si="3"/>
        <v>19200000</v>
      </c>
      <c r="I36" s="21"/>
      <c r="J36" s="19" t="s">
        <v>15</v>
      </c>
      <c r="K36" s="19" t="s">
        <v>16</v>
      </c>
      <c r="L36" s="22"/>
    </row>
    <row r="37">
      <c r="A37" s="41">
        <v>36.0</v>
      </c>
      <c r="B37" s="12" t="s">
        <v>211</v>
      </c>
      <c r="C37" s="29">
        <v>41767.0</v>
      </c>
      <c r="D37" s="14" t="s">
        <v>25</v>
      </c>
      <c r="E37" s="47" t="s">
        <v>212</v>
      </c>
      <c r="F37" s="8" t="str">
        <f t="shared" si="1"/>
        <v>M</v>
      </c>
      <c r="G37" s="8" t="str">
        <f t="shared" si="2"/>
        <v>30.00</v>
      </c>
      <c r="H37" s="43">
        <f t="shared" si="3"/>
        <v>30000000</v>
      </c>
      <c r="I37" s="24"/>
      <c r="J37" s="14" t="s">
        <v>15</v>
      </c>
      <c r="K37" s="14" t="s">
        <v>213</v>
      </c>
      <c r="L37" s="17"/>
    </row>
    <row r="38">
      <c r="A38" s="41">
        <v>37.0</v>
      </c>
      <c r="B38" s="12" t="s">
        <v>214</v>
      </c>
      <c r="C38" s="30">
        <v>41767.0</v>
      </c>
      <c r="D38" s="19" t="s">
        <v>25</v>
      </c>
      <c r="E38" s="49" t="s">
        <v>212</v>
      </c>
      <c r="F38" s="8" t="str">
        <f t="shared" si="1"/>
        <v>M</v>
      </c>
      <c r="G38" s="8" t="str">
        <f t="shared" si="2"/>
        <v>30.00</v>
      </c>
      <c r="H38" s="43">
        <f t="shared" si="3"/>
        <v>30000000</v>
      </c>
      <c r="I38" s="21"/>
      <c r="J38" s="19" t="s">
        <v>15</v>
      </c>
      <c r="K38" s="19" t="s">
        <v>215</v>
      </c>
      <c r="L38" s="22"/>
    </row>
    <row r="39">
      <c r="A39" s="41">
        <v>38.0</v>
      </c>
      <c r="B39" s="12" t="s">
        <v>216</v>
      </c>
      <c r="C39" s="13">
        <v>41701.0</v>
      </c>
      <c r="D39" s="14" t="s">
        <v>25</v>
      </c>
      <c r="E39" s="48" t="s">
        <v>49</v>
      </c>
      <c r="F39" s="8" t="str">
        <f t="shared" si="1"/>
        <v>M</v>
      </c>
      <c r="G39" s="8" t="str">
        <f t="shared" si="2"/>
        <v>100.00</v>
      </c>
      <c r="H39" s="43">
        <f t="shared" si="3"/>
        <v>100000000</v>
      </c>
      <c r="I39" s="24"/>
      <c r="J39" s="14" t="s">
        <v>15</v>
      </c>
      <c r="K39" s="14" t="s">
        <v>217</v>
      </c>
      <c r="L39" s="12" t="s">
        <v>496</v>
      </c>
    </row>
    <row r="40">
      <c r="A40" s="41">
        <v>39.0</v>
      </c>
      <c r="B40" s="12" t="s">
        <v>223</v>
      </c>
      <c r="C40" s="18">
        <v>41592.0</v>
      </c>
      <c r="D40" s="19" t="s">
        <v>224</v>
      </c>
      <c r="E40" s="45" t="s">
        <v>225</v>
      </c>
      <c r="F40" s="8" t="str">
        <f t="shared" si="1"/>
        <v>M</v>
      </c>
      <c r="G40" s="8" t="str">
        <f t="shared" si="2"/>
        <v>4.50</v>
      </c>
      <c r="H40" s="43">
        <f t="shared" si="3"/>
        <v>4500000</v>
      </c>
      <c r="I40" s="46">
        <v>1.0</v>
      </c>
      <c r="J40" s="19" t="s">
        <v>15</v>
      </c>
      <c r="K40" s="19" t="s">
        <v>69</v>
      </c>
      <c r="L40" s="22"/>
    </row>
    <row r="41">
      <c r="A41" s="41">
        <v>40.0</v>
      </c>
      <c r="B41" s="12" t="s">
        <v>230</v>
      </c>
      <c r="C41" s="23">
        <v>41547.0</v>
      </c>
      <c r="D41" s="14" t="s">
        <v>25</v>
      </c>
      <c r="E41" s="47" t="s">
        <v>231</v>
      </c>
      <c r="F41" s="8" t="str">
        <f t="shared" si="1"/>
        <v>M</v>
      </c>
      <c r="G41" s="8" t="str">
        <f t="shared" si="2"/>
        <v>20.00</v>
      </c>
      <c r="H41" s="43">
        <f t="shared" si="3"/>
        <v>20000000</v>
      </c>
      <c r="I41" s="24"/>
      <c r="J41" s="14" t="s">
        <v>15</v>
      </c>
      <c r="K41" s="14" t="s">
        <v>184</v>
      </c>
      <c r="L41" s="17"/>
    </row>
    <row r="42">
      <c r="A42" s="41">
        <v>41.0</v>
      </c>
      <c r="B42" s="12" t="s">
        <v>232</v>
      </c>
      <c r="C42" s="18">
        <v>41530.0</v>
      </c>
      <c r="D42" s="19" t="s">
        <v>25</v>
      </c>
      <c r="E42" s="49" t="s">
        <v>233</v>
      </c>
      <c r="F42" s="8" t="str">
        <f t="shared" si="1"/>
        <v>M</v>
      </c>
      <c r="G42" s="8" t="str">
        <f t="shared" si="2"/>
        <v>26.00</v>
      </c>
      <c r="H42" s="43">
        <f t="shared" si="3"/>
        <v>26000000</v>
      </c>
      <c r="I42" s="21"/>
      <c r="J42" s="19" t="s">
        <v>234</v>
      </c>
      <c r="K42" s="19" t="s">
        <v>235</v>
      </c>
      <c r="L42" s="22"/>
    </row>
    <row r="43">
      <c r="A43" s="41">
        <v>42.0</v>
      </c>
      <c r="B43" s="12" t="s">
        <v>238</v>
      </c>
      <c r="C43" s="18">
        <v>41471.0</v>
      </c>
      <c r="D43" s="19" t="s">
        <v>25</v>
      </c>
      <c r="E43" s="45" t="s">
        <v>239</v>
      </c>
      <c r="F43" s="8" t="str">
        <f t="shared" si="1"/>
        <v>M</v>
      </c>
      <c r="G43" s="8" t="str">
        <f t="shared" si="2"/>
        <v>50.00</v>
      </c>
      <c r="H43" s="43">
        <f t="shared" si="3"/>
        <v>50000000</v>
      </c>
      <c r="I43" s="21"/>
      <c r="J43" s="19" t="s">
        <v>15</v>
      </c>
      <c r="K43" s="19" t="s">
        <v>69</v>
      </c>
      <c r="L43" s="22"/>
    </row>
    <row r="44">
      <c r="A44" s="41">
        <v>43.0</v>
      </c>
      <c r="B44" s="12" t="s">
        <v>241</v>
      </c>
      <c r="C44" s="18">
        <v>41446.0</v>
      </c>
      <c r="D44" s="19" t="s">
        <v>39</v>
      </c>
      <c r="E44" s="45" t="s">
        <v>242</v>
      </c>
      <c r="F44" s="8" t="str">
        <f t="shared" si="1"/>
        <v>M</v>
      </c>
      <c r="G44" s="8" t="str">
        <f t="shared" si="2"/>
        <v>0.01</v>
      </c>
      <c r="H44" s="43">
        <f t="shared" si="3"/>
        <v>10000</v>
      </c>
      <c r="I44" s="21"/>
      <c r="J44" s="19" t="s">
        <v>15</v>
      </c>
      <c r="K44" s="19" t="s">
        <v>184</v>
      </c>
      <c r="L44" s="22"/>
    </row>
    <row r="45">
      <c r="A45" s="41">
        <v>44.0</v>
      </c>
      <c r="B45" s="12" t="s">
        <v>245</v>
      </c>
      <c r="C45" s="18">
        <v>41388.0</v>
      </c>
      <c r="D45" s="19" t="s">
        <v>25</v>
      </c>
      <c r="E45" s="45" t="s">
        <v>246</v>
      </c>
      <c r="F45" s="8" t="str">
        <f t="shared" si="1"/>
        <v>M</v>
      </c>
      <c r="G45" s="8" t="str">
        <f t="shared" si="2"/>
        <v>115.00</v>
      </c>
      <c r="H45" s="43">
        <f t="shared" si="3"/>
        <v>115000000</v>
      </c>
      <c r="I45" s="21"/>
      <c r="J45" s="19" t="s">
        <v>15</v>
      </c>
      <c r="K45" s="19" t="s">
        <v>26</v>
      </c>
      <c r="L45" s="22"/>
    </row>
    <row r="46">
      <c r="A46" s="41">
        <v>45.0</v>
      </c>
      <c r="B46" s="12" t="s">
        <v>247</v>
      </c>
      <c r="C46" s="23">
        <v>41382.0</v>
      </c>
      <c r="D46" s="14" t="s">
        <v>25</v>
      </c>
      <c r="E46" s="47" t="s">
        <v>167</v>
      </c>
      <c r="F46" s="8" t="str">
        <f t="shared" si="1"/>
        <v>M</v>
      </c>
      <c r="G46" s="8" t="str">
        <f t="shared" si="2"/>
        <v>180.00</v>
      </c>
      <c r="H46" s="43">
        <f t="shared" si="3"/>
        <v>180000000</v>
      </c>
      <c r="I46" s="24"/>
      <c r="J46" s="14" t="s">
        <v>15</v>
      </c>
      <c r="K46" s="14" t="s">
        <v>138</v>
      </c>
      <c r="L46" s="17"/>
    </row>
    <row r="47">
      <c r="A47" s="41">
        <v>46.0</v>
      </c>
      <c r="B47" s="12" t="s">
        <v>256</v>
      </c>
      <c r="C47" s="18">
        <v>41078.0</v>
      </c>
      <c r="D47" s="19" t="s">
        <v>25</v>
      </c>
      <c r="E47" s="45" t="s">
        <v>257</v>
      </c>
      <c r="F47" s="8" t="str">
        <f t="shared" si="1"/>
        <v>M</v>
      </c>
      <c r="G47" s="8" t="str">
        <f t="shared" si="2"/>
        <v>375.00</v>
      </c>
      <c r="H47" s="43">
        <f t="shared" si="3"/>
        <v>375000000</v>
      </c>
      <c r="I47" s="21"/>
      <c r="J47" s="19" t="s">
        <v>15</v>
      </c>
      <c r="K47" s="19" t="s">
        <v>201</v>
      </c>
      <c r="L47" s="12" t="s">
        <v>497</v>
      </c>
    </row>
    <row r="48">
      <c r="A48" s="41">
        <v>47.0</v>
      </c>
      <c r="B48" s="12" t="s">
        <v>261</v>
      </c>
      <c r="C48" s="30">
        <v>41031.0</v>
      </c>
      <c r="D48" s="19" t="s">
        <v>25</v>
      </c>
      <c r="E48" s="45" t="s">
        <v>262</v>
      </c>
      <c r="F48" s="8" t="str">
        <f t="shared" si="1"/>
        <v>M</v>
      </c>
      <c r="G48" s="8" t="str">
        <f t="shared" si="2"/>
        <v>140.00</v>
      </c>
      <c r="H48" s="43">
        <f t="shared" si="3"/>
        <v>140000000</v>
      </c>
      <c r="I48" s="21"/>
      <c r="J48" s="19" t="s">
        <v>15</v>
      </c>
      <c r="K48" s="19" t="s">
        <v>62</v>
      </c>
      <c r="L48" s="12" t="s">
        <v>494</v>
      </c>
    </row>
    <row r="49">
      <c r="A49" s="41">
        <v>48.0</v>
      </c>
      <c r="B49" s="12" t="s">
        <v>264</v>
      </c>
      <c r="C49" s="23">
        <v>41016.0</v>
      </c>
      <c r="D49" s="14" t="s">
        <v>25</v>
      </c>
      <c r="E49" s="47" t="s">
        <v>265</v>
      </c>
      <c r="F49" s="8" t="str">
        <f t="shared" si="1"/>
        <v>M</v>
      </c>
      <c r="G49" s="8" t="str">
        <f t="shared" si="2"/>
        <v>31.00</v>
      </c>
      <c r="H49" s="43">
        <f t="shared" si="3"/>
        <v>31000000</v>
      </c>
      <c r="I49" s="24"/>
      <c r="J49" s="14" t="s">
        <v>234</v>
      </c>
      <c r="K49" s="14" t="s">
        <v>168</v>
      </c>
      <c r="L49" s="17"/>
    </row>
    <row r="50">
      <c r="A50" s="41">
        <v>49.0</v>
      </c>
      <c r="B50" s="12" t="s">
        <v>267</v>
      </c>
      <c r="C50" s="23">
        <v>40931.0</v>
      </c>
      <c r="D50" s="14" t="s">
        <v>25</v>
      </c>
      <c r="E50" s="47" t="s">
        <v>268</v>
      </c>
      <c r="F50" s="8" t="str">
        <f t="shared" si="1"/>
        <v>M</v>
      </c>
      <c r="G50" s="8" t="str">
        <f t="shared" si="2"/>
        <v>125.00</v>
      </c>
      <c r="H50" s="43">
        <f t="shared" si="3"/>
        <v>125000000</v>
      </c>
      <c r="I50" s="24"/>
      <c r="J50" s="14" t="s">
        <v>15</v>
      </c>
      <c r="K50" s="14" t="s">
        <v>16</v>
      </c>
      <c r="L50" s="12" t="s">
        <v>498</v>
      </c>
    </row>
    <row r="51">
      <c r="A51" s="41">
        <v>50.0</v>
      </c>
      <c r="B51" s="12" t="s">
        <v>273</v>
      </c>
      <c r="C51" s="23">
        <v>40846.0</v>
      </c>
      <c r="D51" s="14" t="s">
        <v>25</v>
      </c>
      <c r="E51" s="47" t="s">
        <v>239</v>
      </c>
      <c r="F51" s="8" t="str">
        <f t="shared" si="1"/>
        <v>M</v>
      </c>
      <c r="G51" s="8" t="str">
        <f t="shared" si="2"/>
        <v>50.00</v>
      </c>
      <c r="H51" s="43">
        <f t="shared" si="3"/>
        <v>50000000</v>
      </c>
      <c r="I51" s="24"/>
      <c r="J51" s="14" t="s">
        <v>15</v>
      </c>
      <c r="K51" s="14" t="s">
        <v>188</v>
      </c>
      <c r="L51" s="17"/>
    </row>
    <row r="52">
      <c r="A52" s="41">
        <v>51.0</v>
      </c>
      <c r="B52" s="12" t="s">
        <v>274</v>
      </c>
      <c r="C52" s="26">
        <v>40818.0</v>
      </c>
      <c r="D52" s="19" t="s">
        <v>25</v>
      </c>
      <c r="E52" s="45" t="s">
        <v>146</v>
      </c>
      <c r="F52" s="8" t="str">
        <f t="shared" si="1"/>
        <v>M</v>
      </c>
      <c r="G52" s="8" t="str">
        <f t="shared" si="2"/>
        <v>300.00</v>
      </c>
      <c r="H52" s="43">
        <f t="shared" si="3"/>
        <v>300000000</v>
      </c>
      <c r="I52" s="21"/>
      <c r="J52" s="19" t="s">
        <v>15</v>
      </c>
      <c r="K52" s="19" t="s">
        <v>62</v>
      </c>
      <c r="L52" s="12" t="s">
        <v>499</v>
      </c>
    </row>
    <row r="53">
      <c r="A53" s="41">
        <v>52.0</v>
      </c>
      <c r="B53" s="12" t="s">
        <v>278</v>
      </c>
      <c r="C53" s="23">
        <v>40749.0</v>
      </c>
      <c r="D53" s="14" t="s">
        <v>14</v>
      </c>
      <c r="E53" s="48" t="s">
        <v>279</v>
      </c>
      <c r="F53" s="8" t="str">
        <f t="shared" si="1"/>
        <v>M</v>
      </c>
      <c r="G53" s="8" t="str">
        <f t="shared" si="2"/>
        <v>37.00</v>
      </c>
      <c r="H53" s="43">
        <f t="shared" si="3"/>
        <v>37000000</v>
      </c>
      <c r="I53" s="46">
        <v>10.0</v>
      </c>
      <c r="J53" s="14" t="s">
        <v>18</v>
      </c>
      <c r="K53" s="14" t="s">
        <v>260</v>
      </c>
      <c r="L53" s="17"/>
    </row>
    <row r="54">
      <c r="A54" s="41">
        <v>53.0</v>
      </c>
      <c r="B54" s="12" t="s">
        <v>284</v>
      </c>
      <c r="C54" s="23">
        <v>40574.0</v>
      </c>
      <c r="D54" s="14" t="s">
        <v>25</v>
      </c>
      <c r="E54" s="47" t="s">
        <v>285</v>
      </c>
      <c r="F54" s="8" t="str">
        <f t="shared" si="1"/>
        <v>B</v>
      </c>
      <c r="G54" s="8" t="str">
        <f t="shared" si="2"/>
        <v>1.40</v>
      </c>
      <c r="H54" s="43">
        <f t="shared" si="3"/>
        <v>1400000000</v>
      </c>
      <c r="I54" s="24"/>
      <c r="J54" s="14" t="s">
        <v>15</v>
      </c>
      <c r="K54" s="14" t="s">
        <v>188</v>
      </c>
      <c r="L54" s="12" t="s">
        <v>500</v>
      </c>
    </row>
    <row r="55">
      <c r="A55" s="41">
        <v>54.0</v>
      </c>
      <c r="B55" s="12" t="s">
        <v>287</v>
      </c>
      <c r="C55" s="18">
        <v>40554.0</v>
      </c>
      <c r="D55" s="19" t="s">
        <v>25</v>
      </c>
      <c r="E55" s="45" t="s">
        <v>288</v>
      </c>
      <c r="F55" s="8" t="str">
        <f t="shared" si="1"/>
        <v>M</v>
      </c>
      <c r="G55" s="8" t="str">
        <f t="shared" si="2"/>
        <v>36.84</v>
      </c>
      <c r="H55" s="43">
        <f t="shared" si="3"/>
        <v>36840000</v>
      </c>
      <c r="I55" s="21"/>
      <c r="J55" s="19" t="s">
        <v>15</v>
      </c>
      <c r="K55" s="19" t="s">
        <v>289</v>
      </c>
      <c r="L55" s="22"/>
    </row>
    <row r="56">
      <c r="A56" s="41">
        <v>55.0</v>
      </c>
      <c r="B56" s="12" t="s">
        <v>293</v>
      </c>
      <c r="C56" s="18">
        <v>40497.0</v>
      </c>
      <c r="D56" s="19" t="s">
        <v>25</v>
      </c>
      <c r="E56" s="45" t="s">
        <v>294</v>
      </c>
      <c r="F56" s="8" t="str">
        <f t="shared" si="1"/>
        <v>M</v>
      </c>
      <c r="G56" s="8" t="str">
        <f t="shared" si="2"/>
        <v>17.00</v>
      </c>
      <c r="H56" s="43">
        <f t="shared" si="3"/>
        <v>17000000</v>
      </c>
      <c r="I56" s="21"/>
      <c r="J56" s="19" t="s">
        <v>15</v>
      </c>
      <c r="K56" s="19" t="s">
        <v>213</v>
      </c>
      <c r="L56" s="12" t="s">
        <v>498</v>
      </c>
    </row>
    <row r="57">
      <c r="A57" s="41">
        <v>56.0</v>
      </c>
      <c r="B57" s="12" t="s">
        <v>296</v>
      </c>
      <c r="C57" s="13">
        <v>40458.0</v>
      </c>
      <c r="D57" s="14" t="s">
        <v>39</v>
      </c>
      <c r="E57" s="47" t="s">
        <v>297</v>
      </c>
      <c r="F57" s="8" t="str">
        <f t="shared" si="1"/>
        <v>M</v>
      </c>
      <c r="G57" s="8" t="str">
        <f t="shared" si="2"/>
        <v>0.02</v>
      </c>
      <c r="H57" s="43">
        <f t="shared" si="3"/>
        <v>20000</v>
      </c>
      <c r="I57" s="24"/>
      <c r="J57" s="14" t="s">
        <v>156</v>
      </c>
      <c r="K57" s="14" t="s">
        <v>260</v>
      </c>
      <c r="L57" s="17"/>
    </row>
    <row r="58">
      <c r="A58" s="41">
        <v>57.0</v>
      </c>
      <c r="B58" s="12" t="s">
        <v>302</v>
      </c>
      <c r="C58" s="26">
        <v>40391.0</v>
      </c>
      <c r="D58" s="19" t="s">
        <v>25</v>
      </c>
      <c r="E58" s="45" t="s">
        <v>303</v>
      </c>
      <c r="F58" s="8" t="str">
        <f t="shared" si="1"/>
        <v>B</v>
      </c>
      <c r="G58" s="8" t="str">
        <f t="shared" si="2"/>
        <v>7.68</v>
      </c>
      <c r="H58" s="43">
        <f t="shared" si="3"/>
        <v>7680000000</v>
      </c>
      <c r="I58" s="21"/>
      <c r="J58" s="19" t="s">
        <v>15</v>
      </c>
      <c r="K58" s="19" t="s">
        <v>184</v>
      </c>
      <c r="L58" s="22"/>
    </row>
    <row r="59">
      <c r="A59" s="41">
        <v>58.0</v>
      </c>
      <c r="B59" s="12" t="s">
        <v>304</v>
      </c>
      <c r="C59" s="31">
        <v>40322.0</v>
      </c>
      <c r="D59" s="14" t="s">
        <v>25</v>
      </c>
      <c r="E59" s="47" t="s">
        <v>212</v>
      </c>
      <c r="F59" s="8" t="str">
        <f t="shared" si="1"/>
        <v>M</v>
      </c>
      <c r="G59" s="8" t="str">
        <f t="shared" si="2"/>
        <v>30.00</v>
      </c>
      <c r="H59" s="43">
        <f t="shared" si="3"/>
        <v>30000000</v>
      </c>
      <c r="I59" s="24"/>
      <c r="J59" s="14" t="s">
        <v>15</v>
      </c>
      <c r="K59" s="14" t="s">
        <v>188</v>
      </c>
      <c r="L59" s="17"/>
    </row>
    <row r="60">
      <c r="A60" s="41">
        <v>59.0</v>
      </c>
      <c r="B60" s="12" t="s">
        <v>306</v>
      </c>
      <c r="C60" s="13">
        <v>40179.0</v>
      </c>
      <c r="D60" s="14" t="s">
        <v>39</v>
      </c>
      <c r="E60" s="47" t="s">
        <v>501</v>
      </c>
      <c r="F60" s="8" t="str">
        <f t="shared" si="1"/>
        <v>0</v>
      </c>
      <c r="G60" s="8" t="str">
        <f t="shared" si="2"/>
        <v>50</v>
      </c>
      <c r="H60" s="43" t="str">
        <f t="shared" si="3"/>
        <v>50</v>
      </c>
      <c r="I60" s="24"/>
      <c r="J60" s="14" t="s">
        <v>15</v>
      </c>
      <c r="K60" s="14" t="s">
        <v>207</v>
      </c>
      <c r="L60" s="17"/>
    </row>
    <row r="61">
      <c r="A61" s="41">
        <v>60.0</v>
      </c>
      <c r="B61" s="12" t="s">
        <v>309</v>
      </c>
      <c r="C61" s="18">
        <v>40011.0</v>
      </c>
      <c r="D61" s="19" t="s">
        <v>25</v>
      </c>
      <c r="E61" s="45" t="s">
        <v>310</v>
      </c>
      <c r="F61" s="8" t="str">
        <f t="shared" si="1"/>
        <v>M</v>
      </c>
      <c r="G61" s="8" t="str">
        <f t="shared" si="2"/>
        <v>884.00</v>
      </c>
      <c r="H61" s="43">
        <f t="shared" si="3"/>
        <v>884000000</v>
      </c>
      <c r="I61" s="21"/>
      <c r="J61" s="19" t="s">
        <v>15</v>
      </c>
      <c r="K61" s="19" t="s">
        <v>138</v>
      </c>
      <c r="L61" s="22"/>
    </row>
    <row r="62">
      <c r="A62" s="41">
        <v>61.0</v>
      </c>
      <c r="B62" s="12" t="s">
        <v>312</v>
      </c>
      <c r="C62" s="26">
        <v>39783.0</v>
      </c>
      <c r="D62" s="19" t="s">
        <v>42</v>
      </c>
      <c r="E62" s="45" t="s">
        <v>313</v>
      </c>
      <c r="F62" s="8" t="str">
        <f t="shared" si="1"/>
        <v>B</v>
      </c>
      <c r="G62" s="8" t="str">
        <f t="shared" si="2"/>
        <v>3.20</v>
      </c>
      <c r="H62" s="43">
        <f t="shared" si="3"/>
        <v>3200000000</v>
      </c>
      <c r="I62" s="46">
        <v>3.0</v>
      </c>
      <c r="J62" s="19" t="s">
        <v>15</v>
      </c>
      <c r="K62" s="19" t="s">
        <v>73</v>
      </c>
      <c r="L62" s="22"/>
    </row>
    <row r="63">
      <c r="A63" s="41">
        <v>62.0</v>
      </c>
      <c r="B63" s="12" t="s">
        <v>315</v>
      </c>
      <c r="C63" s="18">
        <v>39736.0</v>
      </c>
      <c r="D63" s="19" t="s">
        <v>25</v>
      </c>
      <c r="E63" s="45" t="s">
        <v>316</v>
      </c>
      <c r="F63" s="8" t="str">
        <f t="shared" si="1"/>
        <v>M</v>
      </c>
      <c r="G63" s="8" t="str">
        <f t="shared" si="2"/>
        <v>8.00</v>
      </c>
      <c r="H63" s="43">
        <f t="shared" si="3"/>
        <v>8000000</v>
      </c>
      <c r="I63" s="21"/>
      <c r="J63" s="19" t="s">
        <v>11</v>
      </c>
      <c r="K63" s="19" t="s">
        <v>65</v>
      </c>
      <c r="L63" s="12" t="s">
        <v>500</v>
      </c>
    </row>
    <row r="64">
      <c r="A64" s="41">
        <v>63.0</v>
      </c>
      <c r="B64" s="12" t="s">
        <v>319</v>
      </c>
      <c r="C64" s="18">
        <v>39538.0</v>
      </c>
      <c r="D64" s="19" t="s">
        <v>48</v>
      </c>
      <c r="E64" s="49" t="s">
        <v>320</v>
      </c>
      <c r="F64" s="8" t="str">
        <f t="shared" si="1"/>
        <v>M</v>
      </c>
      <c r="G64" s="8" t="str">
        <f t="shared" si="2"/>
        <v>700.00</v>
      </c>
      <c r="H64" s="43">
        <f t="shared" si="3"/>
        <v>700000000</v>
      </c>
      <c r="I64" s="46">
        <v>2.0</v>
      </c>
      <c r="J64" s="19" t="s">
        <v>18</v>
      </c>
      <c r="K64" s="19" t="s">
        <v>253</v>
      </c>
      <c r="L64" s="22"/>
    </row>
    <row r="65">
      <c r="A65" s="41">
        <v>64.0</v>
      </c>
      <c r="B65" s="12" t="s">
        <v>321</v>
      </c>
      <c r="C65" s="23">
        <v>39339.0</v>
      </c>
      <c r="D65" s="14" t="s">
        <v>25</v>
      </c>
      <c r="E65" s="48" t="s">
        <v>322</v>
      </c>
      <c r="F65" s="8" t="str">
        <f t="shared" si="1"/>
        <v>M</v>
      </c>
      <c r="G65" s="8" t="str">
        <f t="shared" si="2"/>
        <v>150.34</v>
      </c>
      <c r="H65" s="43">
        <f t="shared" si="3"/>
        <v>150340000</v>
      </c>
      <c r="I65" s="24"/>
      <c r="J65" s="14" t="s">
        <v>15</v>
      </c>
      <c r="K65" s="14" t="s">
        <v>62</v>
      </c>
      <c r="L65" s="17"/>
    </row>
    <row r="66">
      <c r="A66" s="41">
        <v>65.0</v>
      </c>
      <c r="B66" s="12" t="s">
        <v>324</v>
      </c>
      <c r="C66" s="13">
        <v>38718.0</v>
      </c>
      <c r="D66" s="14" t="s">
        <v>56</v>
      </c>
      <c r="E66" s="47" t="s">
        <v>325</v>
      </c>
      <c r="F66" s="8" t="str">
        <f t="shared" si="1"/>
        <v>B</v>
      </c>
      <c r="G66" s="8" t="str">
        <f t="shared" si="2"/>
        <v>1.20</v>
      </c>
      <c r="H66" s="43">
        <f t="shared" si="3"/>
        <v>1200000000</v>
      </c>
      <c r="I66" s="46">
        <v>1.0</v>
      </c>
      <c r="J66" s="14" t="s">
        <v>15</v>
      </c>
      <c r="K66" s="14" t="s">
        <v>69</v>
      </c>
      <c r="L66" s="17"/>
    </row>
    <row r="67">
      <c r="A67" s="41">
        <v>66.0</v>
      </c>
      <c r="B67" s="12" t="s">
        <v>326</v>
      </c>
      <c r="C67" s="26">
        <v>38718.0</v>
      </c>
      <c r="D67" s="19" t="s">
        <v>56</v>
      </c>
      <c r="E67" s="45" t="s">
        <v>325</v>
      </c>
      <c r="F67" s="8" t="str">
        <f t="shared" si="1"/>
        <v>B</v>
      </c>
      <c r="G67" s="8" t="str">
        <f t="shared" si="2"/>
        <v>1.20</v>
      </c>
      <c r="H67" s="43">
        <f t="shared" si="3"/>
        <v>1200000000</v>
      </c>
      <c r="I67" s="46">
        <v>1.0</v>
      </c>
      <c r="J67" s="19" t="s">
        <v>15</v>
      </c>
      <c r="K67" s="19" t="s">
        <v>69</v>
      </c>
      <c r="L67" s="22"/>
    </row>
    <row r="68">
      <c r="A68" s="41">
        <v>67.0</v>
      </c>
      <c r="B68" s="12" t="s">
        <v>327</v>
      </c>
      <c r="C68" s="23">
        <v>38671.0</v>
      </c>
      <c r="D68" s="14" t="s">
        <v>33</v>
      </c>
      <c r="E68" s="47" t="s">
        <v>328</v>
      </c>
      <c r="F68" s="8" t="str">
        <f t="shared" si="1"/>
        <v>M</v>
      </c>
      <c r="G68" s="8" t="str">
        <f t="shared" si="2"/>
        <v>9.00</v>
      </c>
      <c r="H68" s="43">
        <f t="shared" si="3"/>
        <v>9000000</v>
      </c>
      <c r="I68" s="46">
        <v>8.0</v>
      </c>
      <c r="J68" s="14" t="s">
        <v>15</v>
      </c>
      <c r="K68" s="14" t="s">
        <v>83</v>
      </c>
      <c r="L68" s="17"/>
    </row>
    <row r="69">
      <c r="A69" s="41">
        <v>68.0</v>
      </c>
      <c r="B69" s="12" t="s">
        <v>330</v>
      </c>
      <c r="C69" s="23">
        <v>38407.0</v>
      </c>
      <c r="D69" s="14" t="s">
        <v>25</v>
      </c>
      <c r="E69" s="47" t="s">
        <v>49</v>
      </c>
      <c r="F69" s="8" t="str">
        <f t="shared" si="1"/>
        <v>M</v>
      </c>
      <c r="G69" s="8" t="str">
        <f t="shared" si="2"/>
        <v>100.00</v>
      </c>
      <c r="H69" s="43">
        <f t="shared" si="3"/>
        <v>100000000</v>
      </c>
      <c r="I69" s="24"/>
      <c r="J69" s="14" t="s">
        <v>15</v>
      </c>
      <c r="K69" s="14" t="s">
        <v>144</v>
      </c>
      <c r="L69" s="17"/>
    </row>
    <row r="70">
      <c r="A70" s="41">
        <v>69.0</v>
      </c>
      <c r="B70" s="12" t="s">
        <v>331</v>
      </c>
      <c r="C70" s="18">
        <v>38072.0</v>
      </c>
      <c r="D70" s="19" t="s">
        <v>25</v>
      </c>
      <c r="E70" s="45" t="s">
        <v>31</v>
      </c>
      <c r="F70" s="8" t="str">
        <f t="shared" si="1"/>
        <v>M</v>
      </c>
      <c r="G70" s="8" t="str">
        <f t="shared" si="2"/>
        <v>40.00</v>
      </c>
      <c r="H70" s="43">
        <f t="shared" si="3"/>
        <v>40000000</v>
      </c>
      <c r="I70" s="21"/>
      <c r="J70" s="19" t="s">
        <v>15</v>
      </c>
      <c r="K70" s="19" t="s">
        <v>112</v>
      </c>
      <c r="L70" s="22"/>
    </row>
    <row r="71">
      <c r="A71" s="41">
        <v>70.0</v>
      </c>
      <c r="B71" s="12" t="s">
        <v>333</v>
      </c>
      <c r="C71" s="26">
        <v>37810.0</v>
      </c>
      <c r="D71" s="19" t="s">
        <v>25</v>
      </c>
      <c r="E71" s="49" t="s">
        <v>212</v>
      </c>
      <c r="F71" s="8" t="str">
        <f t="shared" si="1"/>
        <v>M</v>
      </c>
      <c r="G71" s="8" t="str">
        <f t="shared" si="2"/>
        <v>30.00</v>
      </c>
      <c r="H71" s="43">
        <f t="shared" si="3"/>
        <v>30000000</v>
      </c>
      <c r="I71" s="21"/>
      <c r="J71" s="19" t="s">
        <v>15</v>
      </c>
      <c r="K71" s="19" t="s">
        <v>112</v>
      </c>
      <c r="L71" s="22"/>
    </row>
    <row r="72">
      <c r="A72" s="41">
        <v>71.0</v>
      </c>
      <c r="B72" s="12" t="s">
        <v>334</v>
      </c>
      <c r="C72" s="13">
        <v>37713.0</v>
      </c>
      <c r="D72" s="14" t="s">
        <v>335</v>
      </c>
      <c r="E72" s="47" t="s">
        <v>40</v>
      </c>
      <c r="F72" s="8" t="str">
        <f t="shared" si="1"/>
        <v>M</v>
      </c>
      <c r="G72" s="8" t="str">
        <f t="shared" si="2"/>
        <v>0.25</v>
      </c>
      <c r="H72" s="43">
        <f t="shared" si="3"/>
        <v>250000</v>
      </c>
      <c r="I72" s="46">
        <v>2.0</v>
      </c>
      <c r="J72" s="14" t="s">
        <v>15</v>
      </c>
      <c r="K72" s="14" t="s">
        <v>104</v>
      </c>
      <c r="L72" s="17"/>
    </row>
    <row r="73">
      <c r="A73" s="41">
        <v>72.0</v>
      </c>
      <c r="B73" s="12" t="s">
        <v>336</v>
      </c>
      <c r="C73" s="18">
        <v>37698.0</v>
      </c>
      <c r="D73" s="19" t="s">
        <v>337</v>
      </c>
      <c r="E73" s="45" t="s">
        <v>338</v>
      </c>
      <c r="F73" s="8" t="str">
        <f t="shared" si="1"/>
        <v>M</v>
      </c>
      <c r="G73" s="8" t="str">
        <f t="shared" si="2"/>
        <v>54.32</v>
      </c>
      <c r="H73" s="43">
        <f t="shared" si="3"/>
        <v>54320000</v>
      </c>
      <c r="I73" s="46">
        <v>14.0</v>
      </c>
      <c r="J73" s="19" t="s">
        <v>339</v>
      </c>
      <c r="K73" s="19" t="s">
        <v>69</v>
      </c>
      <c r="L73" s="22"/>
    </row>
    <row r="74">
      <c r="A74" s="41">
        <v>73.0</v>
      </c>
      <c r="B74" s="12" t="s">
        <v>340</v>
      </c>
      <c r="C74" s="13">
        <v>37687.0</v>
      </c>
      <c r="D74" s="14" t="s">
        <v>341</v>
      </c>
      <c r="E74" s="47" t="s">
        <v>342</v>
      </c>
      <c r="F74" s="8" t="str">
        <f t="shared" si="1"/>
        <v>M</v>
      </c>
      <c r="G74" s="8" t="str">
        <f t="shared" si="2"/>
        <v>4.00</v>
      </c>
      <c r="H74" s="43">
        <f t="shared" si="3"/>
        <v>4000000</v>
      </c>
      <c r="I74" s="46">
        <v>1.0</v>
      </c>
      <c r="J74" s="14" t="s">
        <v>15</v>
      </c>
      <c r="K74" s="14" t="s">
        <v>26</v>
      </c>
      <c r="L74" s="17"/>
    </row>
    <row r="75">
      <c r="A75" s="41">
        <v>74.0</v>
      </c>
      <c r="B75" s="12" t="s">
        <v>345</v>
      </c>
      <c r="C75" s="32">
        <v>37399.0</v>
      </c>
      <c r="D75" s="19" t="s">
        <v>25</v>
      </c>
      <c r="E75" s="45" t="s">
        <v>239</v>
      </c>
      <c r="F75" s="8" t="str">
        <f t="shared" si="1"/>
        <v>M</v>
      </c>
      <c r="G75" s="8" t="str">
        <f t="shared" si="2"/>
        <v>50.00</v>
      </c>
      <c r="H75" s="43">
        <f t="shared" si="3"/>
        <v>50000000</v>
      </c>
      <c r="I75" s="21"/>
      <c r="J75" s="19" t="s">
        <v>15</v>
      </c>
      <c r="K75" s="19" t="s">
        <v>104</v>
      </c>
      <c r="L75" s="22"/>
    </row>
    <row r="76">
      <c r="A76" s="41">
        <v>75.0</v>
      </c>
      <c r="B76" s="12" t="s">
        <v>315</v>
      </c>
      <c r="C76" s="13">
        <v>37046.0</v>
      </c>
      <c r="D76" s="14" t="s">
        <v>36</v>
      </c>
      <c r="E76" s="47" t="s">
        <v>349</v>
      </c>
      <c r="F76" s="8" t="str">
        <f t="shared" si="1"/>
        <v>M</v>
      </c>
      <c r="G76" s="8" t="str">
        <f t="shared" si="2"/>
        <v>44.00</v>
      </c>
      <c r="H76" s="43">
        <f t="shared" si="3"/>
        <v>44000000</v>
      </c>
      <c r="I76" s="46">
        <v>7.0</v>
      </c>
      <c r="J76" s="14" t="s">
        <v>11</v>
      </c>
      <c r="K76" s="14" t="s">
        <v>65</v>
      </c>
      <c r="L76" s="17"/>
    </row>
    <row r="77">
      <c r="A77" s="41">
        <v>76.0</v>
      </c>
      <c r="B77" s="12" t="s">
        <v>350</v>
      </c>
      <c r="C77" s="18">
        <v>37005.0</v>
      </c>
      <c r="D77" s="19" t="s">
        <v>25</v>
      </c>
      <c r="E77" s="45" t="s">
        <v>45</v>
      </c>
      <c r="F77" s="8" t="str">
        <f t="shared" si="1"/>
        <v>M</v>
      </c>
      <c r="G77" s="8" t="str">
        <f t="shared" si="2"/>
        <v>235.00</v>
      </c>
      <c r="H77" s="43">
        <f t="shared" si="3"/>
        <v>235000000</v>
      </c>
      <c r="I77" s="21"/>
      <c r="J77" s="19" t="s">
        <v>15</v>
      </c>
      <c r="K77" s="19" t="s">
        <v>16</v>
      </c>
      <c r="L77" s="22"/>
    </row>
    <row r="78">
      <c r="A78" s="41">
        <v>77.0</v>
      </c>
      <c r="B78" s="12" t="s">
        <v>351</v>
      </c>
      <c r="C78" s="23">
        <v>37005.0</v>
      </c>
      <c r="D78" s="14" t="s">
        <v>25</v>
      </c>
      <c r="E78" s="47" t="s">
        <v>352</v>
      </c>
      <c r="F78" s="8" t="str">
        <f t="shared" si="1"/>
        <v>M</v>
      </c>
      <c r="G78" s="8" t="str">
        <f t="shared" si="2"/>
        <v>400.00</v>
      </c>
      <c r="H78" s="43">
        <f t="shared" si="3"/>
        <v>400000000</v>
      </c>
      <c r="I78" s="24"/>
      <c r="J78" s="14" t="s">
        <v>15</v>
      </c>
      <c r="K78" s="14" t="s">
        <v>300</v>
      </c>
      <c r="L78" s="17"/>
    </row>
    <row r="79">
      <c r="A79" s="41">
        <v>78.0</v>
      </c>
      <c r="B79" s="12" t="s">
        <v>353</v>
      </c>
      <c r="C79" s="18">
        <v>37005.0</v>
      </c>
      <c r="D79" s="19" t="s">
        <v>25</v>
      </c>
      <c r="E79" s="45" t="s">
        <v>354</v>
      </c>
      <c r="F79" s="8" t="str">
        <f t="shared" si="1"/>
        <v>M</v>
      </c>
      <c r="G79" s="8" t="str">
        <f t="shared" si="2"/>
        <v>66.00</v>
      </c>
      <c r="H79" s="43">
        <f t="shared" si="3"/>
        <v>66000000</v>
      </c>
      <c r="I79" s="21"/>
      <c r="J79" s="19" t="s">
        <v>15</v>
      </c>
      <c r="K79" s="19" t="s">
        <v>144</v>
      </c>
      <c r="L79" s="12" t="s">
        <v>502</v>
      </c>
    </row>
    <row r="80">
      <c r="A80" s="41">
        <v>79.0</v>
      </c>
      <c r="B80" s="12" t="s">
        <v>356</v>
      </c>
      <c r="C80" s="13">
        <v>36985.0</v>
      </c>
      <c r="D80" s="14" t="s">
        <v>25</v>
      </c>
      <c r="E80" s="47" t="s">
        <v>357</v>
      </c>
      <c r="F80" s="8" t="str">
        <f t="shared" si="1"/>
        <v>M</v>
      </c>
      <c r="G80" s="8" t="str">
        <f t="shared" si="2"/>
        <v>550.00</v>
      </c>
      <c r="H80" s="43">
        <f t="shared" si="3"/>
        <v>550000000</v>
      </c>
      <c r="I80" s="24"/>
      <c r="J80" s="14" t="s">
        <v>15</v>
      </c>
      <c r="K80" s="14" t="s">
        <v>50</v>
      </c>
      <c r="L80" s="12" t="s">
        <v>503</v>
      </c>
    </row>
    <row r="81">
      <c r="A81" s="41">
        <v>80.0</v>
      </c>
      <c r="B81" s="12" t="s">
        <v>361</v>
      </c>
      <c r="C81" s="13">
        <v>36957.0</v>
      </c>
      <c r="D81" s="14" t="s">
        <v>25</v>
      </c>
      <c r="E81" s="47" t="s">
        <v>362</v>
      </c>
      <c r="F81" s="8" t="str">
        <f t="shared" si="1"/>
        <v>M</v>
      </c>
      <c r="G81" s="8" t="str">
        <f t="shared" si="2"/>
        <v>748.00</v>
      </c>
      <c r="H81" s="43">
        <f t="shared" si="3"/>
        <v>748000000</v>
      </c>
      <c r="I81" s="24"/>
      <c r="J81" s="14" t="s">
        <v>15</v>
      </c>
      <c r="K81" s="14" t="s">
        <v>112</v>
      </c>
      <c r="L81" s="12" t="s">
        <v>498</v>
      </c>
    </row>
    <row r="82">
      <c r="A82" s="41">
        <v>81.0</v>
      </c>
      <c r="B82" s="12" t="s">
        <v>365</v>
      </c>
      <c r="C82" s="13">
        <v>36923.0</v>
      </c>
      <c r="D82" s="14" t="s">
        <v>25</v>
      </c>
      <c r="E82" s="47" t="s">
        <v>366</v>
      </c>
      <c r="F82" s="8" t="str">
        <f t="shared" si="1"/>
        <v>M</v>
      </c>
      <c r="G82" s="8" t="str">
        <f t="shared" si="2"/>
        <v>90.00</v>
      </c>
      <c r="H82" s="43">
        <f t="shared" si="3"/>
        <v>90000000</v>
      </c>
      <c r="I82" s="24"/>
      <c r="J82" s="14" t="s">
        <v>15</v>
      </c>
      <c r="K82" s="14" t="s">
        <v>69</v>
      </c>
      <c r="L82" s="17"/>
    </row>
    <row r="83">
      <c r="A83" s="41">
        <v>82.0</v>
      </c>
      <c r="B83" s="12" t="s">
        <v>374</v>
      </c>
      <c r="C83" s="18">
        <v>36846.0</v>
      </c>
      <c r="D83" s="19" t="s">
        <v>48</v>
      </c>
      <c r="E83" s="45" t="s">
        <v>375</v>
      </c>
      <c r="F83" s="8" t="str">
        <f t="shared" si="1"/>
        <v>M</v>
      </c>
      <c r="G83" s="8" t="str">
        <f t="shared" si="2"/>
        <v>22.97</v>
      </c>
      <c r="H83" s="43">
        <f t="shared" si="3"/>
        <v>22970000</v>
      </c>
      <c r="I83" s="46">
        <v>2.0</v>
      </c>
      <c r="J83" s="19" t="s">
        <v>15</v>
      </c>
      <c r="K83" s="19" t="s">
        <v>260</v>
      </c>
      <c r="L83" s="22"/>
    </row>
    <row r="84">
      <c r="A84" s="41">
        <v>83.0</v>
      </c>
      <c r="B84" s="12" t="s">
        <v>376</v>
      </c>
      <c r="C84" s="23">
        <v>36829.0</v>
      </c>
      <c r="D84" s="14" t="s">
        <v>36</v>
      </c>
      <c r="E84" s="47" t="s">
        <v>377</v>
      </c>
      <c r="F84" s="8" t="str">
        <f t="shared" si="1"/>
        <v>M</v>
      </c>
      <c r="G84" s="8" t="str">
        <f t="shared" si="2"/>
        <v>55.70</v>
      </c>
      <c r="H84" s="43">
        <f t="shared" si="3"/>
        <v>55700000</v>
      </c>
      <c r="I84" s="46">
        <v>10.0</v>
      </c>
      <c r="J84" s="14" t="s">
        <v>156</v>
      </c>
      <c r="K84" s="14" t="s">
        <v>378</v>
      </c>
      <c r="L84" s="17"/>
    </row>
    <row r="85">
      <c r="A85" s="41">
        <v>84.0</v>
      </c>
      <c r="B85" s="12" t="s">
        <v>379</v>
      </c>
      <c r="C85" s="18">
        <v>36762.0</v>
      </c>
      <c r="D85" s="19" t="s">
        <v>25</v>
      </c>
      <c r="E85" s="45" t="s">
        <v>146</v>
      </c>
      <c r="F85" s="8" t="str">
        <f t="shared" si="1"/>
        <v>M</v>
      </c>
      <c r="G85" s="8" t="str">
        <f t="shared" si="2"/>
        <v>300.00</v>
      </c>
      <c r="H85" s="43">
        <f t="shared" si="3"/>
        <v>300000000</v>
      </c>
      <c r="I85" s="21"/>
      <c r="J85" s="19" t="s">
        <v>15</v>
      </c>
      <c r="K85" s="19" t="s">
        <v>50</v>
      </c>
      <c r="L85" s="12" t="s">
        <v>504</v>
      </c>
    </row>
    <row r="86">
      <c r="A86" s="41">
        <v>85.0</v>
      </c>
      <c r="B86" s="12" t="s">
        <v>381</v>
      </c>
      <c r="C86" s="23">
        <v>36752.0</v>
      </c>
      <c r="D86" s="14" t="s">
        <v>25</v>
      </c>
      <c r="E86" s="47" t="s">
        <v>382</v>
      </c>
      <c r="F86" s="8" t="str">
        <f t="shared" si="1"/>
        <v>M</v>
      </c>
      <c r="G86" s="8" t="str">
        <f t="shared" si="2"/>
        <v>240.00</v>
      </c>
      <c r="H86" s="43">
        <f t="shared" si="3"/>
        <v>240000000</v>
      </c>
      <c r="I86" s="24"/>
      <c r="J86" s="14" t="s">
        <v>15</v>
      </c>
      <c r="K86" s="14" t="s">
        <v>69</v>
      </c>
      <c r="L86" s="12" t="s">
        <v>505</v>
      </c>
    </row>
    <row r="87">
      <c r="A87" s="41">
        <v>86.0</v>
      </c>
      <c r="B87" s="12" t="s">
        <v>386</v>
      </c>
      <c r="C87" s="18">
        <v>36719.0</v>
      </c>
      <c r="D87" s="19" t="s">
        <v>337</v>
      </c>
      <c r="E87" s="45" t="s">
        <v>387</v>
      </c>
      <c r="F87" s="8" t="str">
        <f t="shared" si="1"/>
        <v>M</v>
      </c>
      <c r="G87" s="8" t="str">
        <f t="shared" si="2"/>
        <v>8.50</v>
      </c>
      <c r="H87" s="43">
        <f t="shared" si="3"/>
        <v>8500000</v>
      </c>
      <c r="I87" s="46">
        <v>5.0</v>
      </c>
      <c r="J87" s="19" t="s">
        <v>339</v>
      </c>
      <c r="K87" s="19" t="s">
        <v>388</v>
      </c>
      <c r="L87" s="22"/>
    </row>
    <row r="88">
      <c r="A88" s="41">
        <v>87.0</v>
      </c>
      <c r="B88" s="12" t="s">
        <v>392</v>
      </c>
      <c r="C88" s="31">
        <v>36662.0</v>
      </c>
      <c r="D88" s="14" t="s">
        <v>36</v>
      </c>
      <c r="E88" s="47" t="s">
        <v>393</v>
      </c>
      <c r="F88" s="8" t="str">
        <f t="shared" si="1"/>
        <v>M</v>
      </c>
      <c r="G88" s="8" t="str">
        <f t="shared" si="2"/>
        <v>75.00</v>
      </c>
      <c r="H88" s="43">
        <f t="shared" si="3"/>
        <v>75000000</v>
      </c>
      <c r="I88" s="46">
        <v>6.0</v>
      </c>
      <c r="J88" s="14" t="s">
        <v>156</v>
      </c>
      <c r="K88" s="14" t="s">
        <v>50</v>
      </c>
      <c r="L88" s="12" t="s">
        <v>506</v>
      </c>
    </row>
    <row r="89">
      <c r="A89" s="41">
        <v>88.0</v>
      </c>
      <c r="B89" s="12" t="s">
        <v>398</v>
      </c>
      <c r="C89" s="18">
        <v>36616.0</v>
      </c>
      <c r="D89" s="19" t="s">
        <v>36</v>
      </c>
      <c r="E89" s="45" t="s">
        <v>393</v>
      </c>
      <c r="F89" s="8" t="str">
        <f t="shared" si="1"/>
        <v>M</v>
      </c>
      <c r="G89" s="8" t="str">
        <f t="shared" si="2"/>
        <v>75.00</v>
      </c>
      <c r="H89" s="43">
        <f t="shared" si="3"/>
        <v>75000000</v>
      </c>
      <c r="I89" s="46">
        <v>17.0</v>
      </c>
      <c r="J89" s="19" t="s">
        <v>156</v>
      </c>
      <c r="K89" s="19" t="s">
        <v>289</v>
      </c>
      <c r="L89" s="22"/>
    </row>
    <row r="90">
      <c r="A90" s="41">
        <v>89.0</v>
      </c>
      <c r="B90" s="12" t="s">
        <v>401</v>
      </c>
      <c r="C90" s="18">
        <v>36607.0</v>
      </c>
      <c r="D90" s="19" t="s">
        <v>9</v>
      </c>
      <c r="E90" s="45" t="s">
        <v>402</v>
      </c>
      <c r="F90" s="8" t="str">
        <f t="shared" si="1"/>
        <v>M</v>
      </c>
      <c r="G90" s="8" t="str">
        <f t="shared" si="2"/>
        <v>80.00</v>
      </c>
      <c r="H90" s="43">
        <f t="shared" si="3"/>
        <v>80000000</v>
      </c>
      <c r="I90" s="46">
        <v>9.0</v>
      </c>
      <c r="J90" s="19" t="s">
        <v>15</v>
      </c>
      <c r="K90" s="19" t="s">
        <v>403</v>
      </c>
      <c r="L90" s="22"/>
    </row>
    <row r="91">
      <c r="A91" s="41">
        <v>90.0</v>
      </c>
      <c r="B91" s="12" t="s">
        <v>404</v>
      </c>
      <c r="C91" s="23">
        <v>36606.0</v>
      </c>
      <c r="D91" s="14" t="s">
        <v>25</v>
      </c>
      <c r="E91" s="48" t="s">
        <v>405</v>
      </c>
      <c r="F91" s="8" t="str">
        <f t="shared" si="1"/>
        <v>M</v>
      </c>
      <c r="G91" s="8" t="str">
        <f t="shared" si="2"/>
        <v>450.00</v>
      </c>
      <c r="H91" s="43">
        <f t="shared" si="3"/>
        <v>450000000</v>
      </c>
      <c r="I91" s="24"/>
      <c r="J91" s="14" t="s">
        <v>15</v>
      </c>
      <c r="K91" s="14" t="s">
        <v>112</v>
      </c>
      <c r="L91" s="12" t="s">
        <v>504</v>
      </c>
    </row>
    <row r="92">
      <c r="A92" s="41">
        <v>91.0</v>
      </c>
      <c r="B92" s="12" t="s">
        <v>407</v>
      </c>
      <c r="C92" s="18">
        <v>36600.0</v>
      </c>
      <c r="D92" s="19" t="s">
        <v>25</v>
      </c>
      <c r="E92" s="45" t="s">
        <v>408</v>
      </c>
      <c r="F92" s="8" t="str">
        <f t="shared" si="1"/>
        <v>B</v>
      </c>
      <c r="G92" s="8" t="str">
        <f t="shared" si="2"/>
        <v>1.25</v>
      </c>
      <c r="H92" s="43">
        <f t="shared" si="3"/>
        <v>1250000000</v>
      </c>
      <c r="I92" s="21"/>
      <c r="J92" s="19" t="s">
        <v>15</v>
      </c>
      <c r="K92" s="19" t="s">
        <v>16</v>
      </c>
      <c r="L92" s="12" t="s">
        <v>507</v>
      </c>
    </row>
    <row r="93">
      <c r="A93" s="41">
        <v>92.0</v>
      </c>
      <c r="B93" s="12" t="s">
        <v>410</v>
      </c>
      <c r="C93" s="23">
        <v>36490.0</v>
      </c>
      <c r="D93" s="14" t="s">
        <v>48</v>
      </c>
      <c r="E93" s="47" t="s">
        <v>411</v>
      </c>
      <c r="F93" s="8" t="str">
        <f t="shared" si="1"/>
        <v>M</v>
      </c>
      <c r="G93" s="8" t="str">
        <f t="shared" si="2"/>
        <v>12.17</v>
      </c>
      <c r="H93" s="43">
        <f t="shared" si="3"/>
        <v>12170000</v>
      </c>
      <c r="I93" s="46">
        <v>2.0</v>
      </c>
      <c r="J93" s="14" t="s">
        <v>11</v>
      </c>
      <c r="K93" s="14" t="s">
        <v>368</v>
      </c>
      <c r="L93" s="17"/>
    </row>
    <row r="94">
      <c r="A94" s="41">
        <v>93.0</v>
      </c>
      <c r="B94" s="12" t="s">
        <v>412</v>
      </c>
      <c r="C94" s="18">
        <v>36481.0</v>
      </c>
      <c r="D94" s="19" t="s">
        <v>25</v>
      </c>
      <c r="E94" s="45" t="s">
        <v>413</v>
      </c>
      <c r="F94" s="8" t="str">
        <f t="shared" si="1"/>
        <v>B</v>
      </c>
      <c r="G94" s="8" t="str">
        <f t="shared" si="2"/>
        <v>1.71</v>
      </c>
      <c r="H94" s="43">
        <f t="shared" si="3"/>
        <v>1710000000</v>
      </c>
      <c r="I94" s="21"/>
      <c r="J94" s="19" t="s">
        <v>18</v>
      </c>
      <c r="K94" s="19" t="s">
        <v>107</v>
      </c>
      <c r="L94" s="12" t="s">
        <v>508</v>
      </c>
    </row>
    <row r="95">
      <c r="A95" s="41">
        <v>94.0</v>
      </c>
      <c r="B95" s="12" t="s">
        <v>415</v>
      </c>
      <c r="C95" s="23">
        <v>36479.0</v>
      </c>
      <c r="D95" s="14" t="s">
        <v>416</v>
      </c>
      <c r="E95" s="47" t="s">
        <v>417</v>
      </c>
      <c r="F95" s="8" t="str">
        <f t="shared" si="1"/>
        <v>M</v>
      </c>
      <c r="G95" s="8" t="str">
        <f t="shared" si="2"/>
        <v>83.52</v>
      </c>
      <c r="H95" s="43">
        <f t="shared" si="3"/>
        <v>83520000</v>
      </c>
      <c r="I95" s="46">
        <v>9.0</v>
      </c>
      <c r="J95" s="14" t="s">
        <v>15</v>
      </c>
      <c r="K95" s="14" t="s">
        <v>215</v>
      </c>
      <c r="L95" s="17"/>
    </row>
    <row r="96">
      <c r="A96" s="41">
        <v>95.0</v>
      </c>
      <c r="B96" s="12" t="s">
        <v>418</v>
      </c>
      <c r="C96" s="18">
        <v>36446.0</v>
      </c>
      <c r="D96" s="19" t="s">
        <v>224</v>
      </c>
      <c r="E96" s="45" t="s">
        <v>419</v>
      </c>
      <c r="F96" s="8" t="str">
        <f t="shared" si="1"/>
        <v>M</v>
      </c>
      <c r="G96" s="8" t="str">
        <f t="shared" si="2"/>
        <v>15.00</v>
      </c>
      <c r="H96" s="43">
        <f t="shared" si="3"/>
        <v>15000000</v>
      </c>
      <c r="I96" s="46">
        <v>5.0</v>
      </c>
      <c r="J96" s="19" t="s">
        <v>15</v>
      </c>
      <c r="K96" s="19" t="s">
        <v>168</v>
      </c>
      <c r="L96" s="22"/>
    </row>
    <row r="97">
      <c r="A97" s="41">
        <v>96.0</v>
      </c>
      <c r="B97" s="12" t="s">
        <v>420</v>
      </c>
      <c r="C97" s="13">
        <v>36438.0</v>
      </c>
      <c r="D97" s="14" t="s">
        <v>25</v>
      </c>
      <c r="E97" s="47" t="s">
        <v>421</v>
      </c>
      <c r="F97" s="8" t="str">
        <f t="shared" si="1"/>
        <v>M</v>
      </c>
      <c r="G97" s="8" t="str">
        <f t="shared" si="2"/>
        <v>500.00</v>
      </c>
      <c r="H97" s="43">
        <f t="shared" si="3"/>
        <v>500000000</v>
      </c>
      <c r="I97" s="24"/>
      <c r="J97" s="14" t="s">
        <v>234</v>
      </c>
      <c r="K97" s="14" t="s">
        <v>180</v>
      </c>
      <c r="L97" s="17"/>
    </row>
    <row r="98">
      <c r="A98" s="41">
        <v>97.0</v>
      </c>
      <c r="B98" s="12" t="s">
        <v>422</v>
      </c>
      <c r="C98" s="23">
        <v>36417.0</v>
      </c>
      <c r="D98" s="14" t="s">
        <v>48</v>
      </c>
      <c r="E98" s="47" t="s">
        <v>265</v>
      </c>
      <c r="F98" s="8" t="str">
        <f t="shared" si="1"/>
        <v>M</v>
      </c>
      <c r="G98" s="8" t="str">
        <f t="shared" si="2"/>
        <v>31.00</v>
      </c>
      <c r="H98" s="43">
        <f t="shared" si="3"/>
        <v>31000000</v>
      </c>
      <c r="I98" s="46">
        <v>7.0</v>
      </c>
      <c r="J98" s="14" t="s">
        <v>18</v>
      </c>
      <c r="K98" s="14" t="s">
        <v>372</v>
      </c>
      <c r="L98" s="17"/>
    </row>
    <row r="99">
      <c r="A99" s="41">
        <v>98.0</v>
      </c>
      <c r="B99" s="12" t="s">
        <v>401</v>
      </c>
      <c r="C99" s="23">
        <v>36382.0</v>
      </c>
      <c r="D99" s="14" t="s">
        <v>9</v>
      </c>
      <c r="E99" s="47" t="s">
        <v>424</v>
      </c>
      <c r="F99" s="8" t="str">
        <f t="shared" si="1"/>
        <v>M</v>
      </c>
      <c r="G99" s="8" t="str">
        <f t="shared" si="2"/>
        <v>25.00</v>
      </c>
      <c r="H99" s="43">
        <f t="shared" si="3"/>
        <v>25000000</v>
      </c>
      <c r="I99" s="46">
        <v>5.0</v>
      </c>
      <c r="J99" s="14" t="s">
        <v>15</v>
      </c>
      <c r="K99" s="14" t="s">
        <v>403</v>
      </c>
      <c r="L99" s="17"/>
    </row>
    <row r="100">
      <c r="A100" s="41">
        <v>99.0</v>
      </c>
      <c r="B100" s="12" t="s">
        <v>425</v>
      </c>
      <c r="C100" s="18">
        <v>36355.0</v>
      </c>
      <c r="D100" s="19" t="s">
        <v>36</v>
      </c>
      <c r="E100" s="45" t="s">
        <v>419</v>
      </c>
      <c r="F100" s="8" t="str">
        <f t="shared" si="1"/>
        <v>M</v>
      </c>
      <c r="G100" s="8" t="str">
        <f t="shared" si="2"/>
        <v>15.00</v>
      </c>
      <c r="H100" s="43">
        <f t="shared" si="3"/>
        <v>15000000</v>
      </c>
      <c r="I100" s="46">
        <v>4.0</v>
      </c>
      <c r="J100" s="19" t="s">
        <v>15</v>
      </c>
      <c r="K100" s="19" t="s">
        <v>260</v>
      </c>
      <c r="L100" s="22"/>
    </row>
    <row r="101">
      <c r="A101" s="41">
        <v>100.0</v>
      </c>
      <c r="B101" s="12" t="s">
        <v>429</v>
      </c>
      <c r="C101" s="32">
        <v>36299.0</v>
      </c>
      <c r="D101" s="19" t="s">
        <v>36</v>
      </c>
      <c r="E101" s="45" t="s">
        <v>342</v>
      </c>
      <c r="F101" s="8" t="str">
        <f t="shared" si="1"/>
        <v>M</v>
      </c>
      <c r="G101" s="8" t="str">
        <f t="shared" si="2"/>
        <v>4.00</v>
      </c>
      <c r="H101" s="43">
        <f t="shared" si="3"/>
        <v>4000000</v>
      </c>
      <c r="I101" s="46">
        <v>3.0</v>
      </c>
      <c r="J101" s="19" t="s">
        <v>15</v>
      </c>
      <c r="K101" s="19" t="s">
        <v>26</v>
      </c>
      <c r="L101" s="12" t="s">
        <v>504</v>
      </c>
    </row>
    <row r="102">
      <c r="A102" s="41">
        <v>101.0</v>
      </c>
      <c r="B102" s="12" t="s">
        <v>431</v>
      </c>
      <c r="C102" s="23">
        <v>36277.0</v>
      </c>
      <c r="D102" s="14" t="s">
        <v>48</v>
      </c>
      <c r="E102" s="47" t="s">
        <v>432</v>
      </c>
      <c r="F102" s="8" t="str">
        <f t="shared" si="1"/>
        <v>M</v>
      </c>
      <c r="G102" s="8" t="str">
        <f t="shared" si="2"/>
        <v>51.00</v>
      </c>
      <c r="H102" s="43">
        <f t="shared" si="3"/>
        <v>51000000</v>
      </c>
      <c r="I102" s="46">
        <v>5.0</v>
      </c>
      <c r="J102" s="14" t="s">
        <v>15</v>
      </c>
      <c r="K102" s="14" t="s">
        <v>372</v>
      </c>
      <c r="L102" s="17"/>
    </row>
    <row r="103">
      <c r="A103" s="41">
        <v>102.0</v>
      </c>
      <c r="B103" s="12" t="s">
        <v>434</v>
      </c>
      <c r="C103" s="13">
        <v>36227.0</v>
      </c>
      <c r="D103" s="14" t="s">
        <v>48</v>
      </c>
      <c r="E103" s="47" t="s">
        <v>419</v>
      </c>
      <c r="F103" s="8" t="str">
        <f t="shared" si="1"/>
        <v>M</v>
      </c>
      <c r="G103" s="8" t="str">
        <f t="shared" si="2"/>
        <v>15.00</v>
      </c>
      <c r="H103" s="43">
        <f t="shared" si="3"/>
        <v>15000000</v>
      </c>
      <c r="I103" s="46">
        <v>5.0</v>
      </c>
      <c r="J103" s="14" t="s">
        <v>15</v>
      </c>
      <c r="K103" s="14" t="s">
        <v>73</v>
      </c>
      <c r="L103" s="17"/>
    </row>
    <row r="104">
      <c r="A104" s="41">
        <v>103.0</v>
      </c>
      <c r="B104" s="12" t="s">
        <v>437</v>
      </c>
      <c r="C104" s="23">
        <v>36180.0</v>
      </c>
      <c r="D104" s="14" t="s">
        <v>438</v>
      </c>
      <c r="E104" s="47" t="s">
        <v>439</v>
      </c>
      <c r="F104" s="8" t="str">
        <f t="shared" si="1"/>
        <v>M</v>
      </c>
      <c r="G104" s="8" t="str">
        <f t="shared" si="2"/>
        <v>264.00</v>
      </c>
      <c r="H104" s="43">
        <f t="shared" si="3"/>
        <v>264000000</v>
      </c>
      <c r="I104" s="46">
        <v>5.0</v>
      </c>
      <c r="J104" s="14" t="s">
        <v>15</v>
      </c>
      <c r="K104" s="14" t="s">
        <v>16</v>
      </c>
      <c r="L104" s="17"/>
    </row>
    <row r="105">
      <c r="A105" s="41">
        <v>104.0</v>
      </c>
      <c r="B105" s="12" t="s">
        <v>418</v>
      </c>
      <c r="C105" s="26">
        <v>36138.0</v>
      </c>
      <c r="D105" s="19" t="s">
        <v>337</v>
      </c>
      <c r="E105" s="45" t="s">
        <v>440</v>
      </c>
      <c r="F105" s="8" t="str">
        <f t="shared" si="1"/>
        <v>M</v>
      </c>
      <c r="G105" s="8" t="str">
        <f t="shared" si="2"/>
        <v>9.75</v>
      </c>
      <c r="H105" s="43">
        <f t="shared" si="3"/>
        <v>9750000</v>
      </c>
      <c r="I105" s="46">
        <v>4.0</v>
      </c>
      <c r="J105" s="19" t="s">
        <v>15</v>
      </c>
      <c r="K105" s="19" t="s">
        <v>168</v>
      </c>
      <c r="L105" s="22"/>
    </row>
    <row r="106">
      <c r="A106" s="41">
        <v>105.0</v>
      </c>
      <c r="B106" s="12" t="s">
        <v>443</v>
      </c>
      <c r="C106" s="23">
        <v>36054.0</v>
      </c>
      <c r="D106" s="14" t="s">
        <v>224</v>
      </c>
      <c r="E106" s="47" t="s">
        <v>203</v>
      </c>
      <c r="F106" s="8" t="str">
        <f t="shared" si="1"/>
        <v>M</v>
      </c>
      <c r="G106" s="8" t="str">
        <f t="shared" si="2"/>
        <v>0.50</v>
      </c>
      <c r="H106" s="43">
        <f t="shared" si="3"/>
        <v>500000</v>
      </c>
      <c r="I106" s="24"/>
      <c r="J106" s="14" t="s">
        <v>15</v>
      </c>
      <c r="K106" s="14" t="s">
        <v>73</v>
      </c>
      <c r="L106" s="17"/>
    </row>
    <row r="107">
      <c r="A107" s="41">
        <v>106.0</v>
      </c>
      <c r="B107" s="12" t="s">
        <v>445</v>
      </c>
      <c r="C107" s="23">
        <v>36004.0</v>
      </c>
      <c r="D107" s="14" t="s">
        <v>337</v>
      </c>
      <c r="E107" s="47" t="s">
        <v>231</v>
      </c>
      <c r="F107" s="8" t="str">
        <f t="shared" si="1"/>
        <v>M</v>
      </c>
      <c r="G107" s="8" t="str">
        <f t="shared" si="2"/>
        <v>20.00</v>
      </c>
      <c r="H107" s="43">
        <f t="shared" si="3"/>
        <v>20000000</v>
      </c>
      <c r="I107" s="46">
        <v>12.0</v>
      </c>
      <c r="J107" s="14" t="s">
        <v>339</v>
      </c>
      <c r="K107" s="14" t="s">
        <v>213</v>
      </c>
      <c r="L107" s="17"/>
    </row>
    <row r="108">
      <c r="A108" s="41">
        <v>107.0</v>
      </c>
      <c r="B108" s="12" t="s">
        <v>434</v>
      </c>
      <c r="C108" s="32">
        <v>35935.0</v>
      </c>
      <c r="D108" s="19" t="s">
        <v>48</v>
      </c>
      <c r="E108" s="45" t="s">
        <v>446</v>
      </c>
      <c r="F108" s="8" t="str">
        <f t="shared" si="1"/>
        <v>M</v>
      </c>
      <c r="G108" s="8" t="str">
        <f t="shared" si="2"/>
        <v>10.00</v>
      </c>
      <c r="H108" s="43">
        <f t="shared" si="3"/>
        <v>10000000</v>
      </c>
      <c r="I108" s="46">
        <v>5.0</v>
      </c>
      <c r="J108" s="19" t="s">
        <v>15</v>
      </c>
      <c r="K108" s="19" t="s">
        <v>73</v>
      </c>
      <c r="L108" s="22"/>
    </row>
    <row r="109">
      <c r="A109" s="41">
        <v>108.0</v>
      </c>
      <c r="B109" s="12" t="s">
        <v>447</v>
      </c>
      <c r="C109" s="13">
        <v>35887.0</v>
      </c>
      <c r="D109" s="14" t="s">
        <v>36</v>
      </c>
      <c r="E109" s="47" t="s">
        <v>294</v>
      </c>
      <c r="F109" s="8" t="str">
        <f t="shared" si="1"/>
        <v>M</v>
      </c>
      <c r="G109" s="8" t="str">
        <f t="shared" si="2"/>
        <v>17.00</v>
      </c>
      <c r="H109" s="43">
        <f t="shared" si="3"/>
        <v>17000000</v>
      </c>
      <c r="I109" s="46">
        <v>3.0</v>
      </c>
      <c r="J109" s="14" t="s">
        <v>18</v>
      </c>
      <c r="K109" s="14" t="s">
        <v>448</v>
      </c>
      <c r="L109" s="17"/>
    </row>
    <row r="110">
      <c r="A110" s="41">
        <v>109.0</v>
      </c>
      <c r="B110" s="12" t="s">
        <v>449</v>
      </c>
      <c r="C110" s="18">
        <v>35879.0</v>
      </c>
      <c r="D110" s="19" t="s">
        <v>36</v>
      </c>
      <c r="E110" s="49" t="s">
        <v>450</v>
      </c>
      <c r="F110" s="8" t="str">
        <f t="shared" si="1"/>
        <v>M</v>
      </c>
      <c r="G110" s="8" t="str">
        <f t="shared" si="2"/>
        <v>3.50</v>
      </c>
      <c r="H110" s="43">
        <f t="shared" si="3"/>
        <v>3500000</v>
      </c>
      <c r="I110" s="46">
        <v>5.0</v>
      </c>
      <c r="J110" s="19" t="s">
        <v>15</v>
      </c>
      <c r="K110" s="19" t="s">
        <v>50</v>
      </c>
      <c r="L110" s="22"/>
    </row>
    <row r="111">
      <c r="A111" s="41">
        <v>110.0</v>
      </c>
      <c r="B111" s="12" t="s">
        <v>452</v>
      </c>
      <c r="C111" s="26">
        <v>35827.0</v>
      </c>
      <c r="D111" s="19" t="s">
        <v>30</v>
      </c>
      <c r="E111" s="45" t="s">
        <v>453</v>
      </c>
      <c r="F111" s="8" t="str">
        <f t="shared" si="1"/>
        <v>M</v>
      </c>
      <c r="G111" s="8" t="str">
        <f t="shared" si="2"/>
        <v>5.00</v>
      </c>
      <c r="H111" s="43">
        <f t="shared" si="3"/>
        <v>5000000</v>
      </c>
      <c r="I111" s="46">
        <v>1.0</v>
      </c>
      <c r="J111" s="19" t="s">
        <v>156</v>
      </c>
      <c r="K111" s="19" t="s">
        <v>454</v>
      </c>
      <c r="L111" s="22"/>
    </row>
    <row r="112">
      <c r="A112" s="41">
        <v>111.0</v>
      </c>
      <c r="B112" s="12" t="s">
        <v>374</v>
      </c>
      <c r="C112" s="13">
        <v>35796.0</v>
      </c>
      <c r="D112" s="14" t="s">
        <v>36</v>
      </c>
      <c r="E112" s="47" t="s">
        <v>455</v>
      </c>
      <c r="F112" s="8" t="str">
        <f t="shared" si="1"/>
        <v>M</v>
      </c>
      <c r="G112" s="8" t="str">
        <f t="shared" si="2"/>
        <v>22.31</v>
      </c>
      <c r="H112" s="43">
        <f t="shared" si="3"/>
        <v>22310000</v>
      </c>
      <c r="I112" s="46">
        <v>2.0</v>
      </c>
      <c r="J112" s="14" t="s">
        <v>15</v>
      </c>
      <c r="K112" s="14" t="s">
        <v>260</v>
      </c>
      <c r="L112" s="17"/>
    </row>
    <row r="113">
      <c r="A113" s="41">
        <v>112.0</v>
      </c>
      <c r="B113" s="12" t="s">
        <v>456</v>
      </c>
      <c r="C113" s="18">
        <v>35747.0</v>
      </c>
      <c r="D113" s="19" t="s">
        <v>457</v>
      </c>
      <c r="E113" s="45" t="s">
        <v>458</v>
      </c>
      <c r="F113" s="8" t="str">
        <f t="shared" si="1"/>
        <v>M</v>
      </c>
      <c r="G113" s="8" t="str">
        <f t="shared" si="2"/>
        <v>27.55</v>
      </c>
      <c r="H113" s="43">
        <f t="shared" si="3"/>
        <v>27550000</v>
      </c>
      <c r="I113" s="21"/>
      <c r="J113" s="19" t="s">
        <v>15</v>
      </c>
      <c r="K113" s="19" t="s">
        <v>459</v>
      </c>
      <c r="L113" s="22"/>
    </row>
    <row r="114">
      <c r="A114" s="41">
        <v>113.0</v>
      </c>
      <c r="B114" s="12" t="s">
        <v>460</v>
      </c>
      <c r="C114" s="18">
        <v>35656.0</v>
      </c>
      <c r="D114" s="19" t="s">
        <v>337</v>
      </c>
      <c r="E114" s="45" t="s">
        <v>316</v>
      </c>
      <c r="F114" s="8" t="str">
        <f t="shared" si="1"/>
        <v>M</v>
      </c>
      <c r="G114" s="8" t="str">
        <f t="shared" si="2"/>
        <v>8.00</v>
      </c>
      <c r="H114" s="43">
        <f t="shared" si="3"/>
        <v>8000000</v>
      </c>
      <c r="I114" s="46">
        <v>9.0</v>
      </c>
      <c r="J114" s="19" t="s">
        <v>15</v>
      </c>
      <c r="K114" s="19" t="s">
        <v>180</v>
      </c>
      <c r="L114" s="22"/>
    </row>
    <row r="115">
      <c r="A115" s="41">
        <v>114.0</v>
      </c>
      <c r="B115" s="12" t="s">
        <v>461</v>
      </c>
      <c r="C115" s="23">
        <v>35640.0</v>
      </c>
      <c r="D115" s="14" t="s">
        <v>25</v>
      </c>
      <c r="E115" s="47" t="s">
        <v>462</v>
      </c>
      <c r="F115" s="8" t="str">
        <f t="shared" si="1"/>
        <v>M</v>
      </c>
      <c r="G115" s="8" t="str">
        <f t="shared" si="2"/>
        <v>420.00</v>
      </c>
      <c r="H115" s="43">
        <f t="shared" si="3"/>
        <v>420000000</v>
      </c>
      <c r="I115" s="24"/>
      <c r="J115" s="14" t="s">
        <v>15</v>
      </c>
      <c r="K115" s="14" t="s">
        <v>16</v>
      </c>
      <c r="L115" s="17"/>
    </row>
    <row r="116">
      <c r="A116" s="41">
        <v>115.0</v>
      </c>
      <c r="B116" s="12" t="s">
        <v>467</v>
      </c>
      <c r="C116" s="18">
        <v>35064.0</v>
      </c>
      <c r="D116" s="19" t="s">
        <v>416</v>
      </c>
      <c r="E116" s="45" t="s">
        <v>468</v>
      </c>
      <c r="F116" s="8" t="str">
        <f t="shared" si="1"/>
        <v>M</v>
      </c>
      <c r="G116" s="8" t="str">
        <f t="shared" si="2"/>
        <v>2.00</v>
      </c>
      <c r="H116" s="43">
        <f t="shared" si="3"/>
        <v>2000000</v>
      </c>
      <c r="I116" s="21"/>
      <c r="J116" s="19" t="s">
        <v>464</v>
      </c>
      <c r="K116" s="19" t="s">
        <v>180</v>
      </c>
      <c r="L116" s="22"/>
    </row>
    <row r="117">
      <c r="A117" s="41">
        <v>116.0</v>
      </c>
      <c r="B117" s="12" t="s">
        <v>467</v>
      </c>
      <c r="C117" s="23">
        <v>35055.0</v>
      </c>
      <c r="D117" s="14" t="s">
        <v>469</v>
      </c>
      <c r="E117" s="47" t="s">
        <v>470</v>
      </c>
      <c r="F117" s="8" t="str">
        <f t="shared" si="1"/>
        <v>M</v>
      </c>
      <c r="G117" s="8" t="str">
        <f t="shared" si="2"/>
        <v>1.50</v>
      </c>
      <c r="H117" s="43">
        <f t="shared" si="3"/>
        <v>1500000</v>
      </c>
      <c r="I117" s="24"/>
      <c r="J117" s="14" t="s">
        <v>464</v>
      </c>
      <c r="K117" s="14" t="s">
        <v>180</v>
      </c>
      <c r="L117" s="17"/>
    </row>
    <row r="118">
      <c r="A118" s="41">
        <v>117.0</v>
      </c>
      <c r="B118" s="12" t="s">
        <v>467</v>
      </c>
      <c r="C118" s="26">
        <v>35034.0</v>
      </c>
      <c r="D118" s="19" t="s">
        <v>36</v>
      </c>
      <c r="E118" s="45" t="s">
        <v>471</v>
      </c>
      <c r="F118" s="8" t="str">
        <f t="shared" si="1"/>
        <v>M</v>
      </c>
      <c r="G118" s="8" t="str">
        <f t="shared" si="2"/>
        <v>0.14</v>
      </c>
      <c r="H118" s="43">
        <f t="shared" si="3"/>
        <v>140000</v>
      </c>
      <c r="I118" s="21"/>
      <c r="J118" s="19" t="s">
        <v>464</v>
      </c>
      <c r="K118" s="19" t="s">
        <v>180</v>
      </c>
      <c r="L118" s="22"/>
    </row>
    <row r="119">
      <c r="A119" s="41">
        <v>118.0</v>
      </c>
      <c r="B119" s="12" t="s">
        <v>472</v>
      </c>
      <c r="C119" s="15"/>
      <c r="D119" s="14" t="s">
        <v>127</v>
      </c>
      <c r="E119" s="48" t="s">
        <v>473</v>
      </c>
      <c r="F119" s="8" t="str">
        <f t="shared" si="1"/>
        <v>M</v>
      </c>
      <c r="G119" s="8" t="str">
        <f t="shared" si="2"/>
        <v>0.06</v>
      </c>
      <c r="H119" s="43">
        <f t="shared" si="3"/>
        <v>60000</v>
      </c>
      <c r="I119" s="46">
        <v>2.0</v>
      </c>
      <c r="J119" s="14" t="s">
        <v>199</v>
      </c>
      <c r="K119" s="14" t="s">
        <v>26</v>
      </c>
      <c r="L119" s="17"/>
    </row>
    <row r="120">
      <c r="A120" s="41">
        <v>119.0</v>
      </c>
      <c r="B120" s="12" t="s">
        <v>474</v>
      </c>
      <c r="C120" s="20"/>
      <c r="D120" s="19" t="s">
        <v>36</v>
      </c>
      <c r="E120" s="45" t="s">
        <v>231</v>
      </c>
      <c r="F120" s="8" t="str">
        <f t="shared" si="1"/>
        <v>M</v>
      </c>
      <c r="G120" s="8" t="str">
        <f t="shared" si="2"/>
        <v>20.00</v>
      </c>
      <c r="H120" s="43">
        <f t="shared" si="3"/>
        <v>20000000</v>
      </c>
      <c r="I120" s="46">
        <v>7.0</v>
      </c>
      <c r="J120" s="19" t="s">
        <v>15</v>
      </c>
      <c r="K120" s="19" t="s">
        <v>454</v>
      </c>
      <c r="L120" s="22"/>
    </row>
    <row r="121">
      <c r="A121" s="41">
        <v>120.0</v>
      </c>
      <c r="B121" s="12" t="s">
        <v>376</v>
      </c>
      <c r="C121" s="15"/>
      <c r="D121" s="14" t="s">
        <v>36</v>
      </c>
      <c r="E121" s="47" t="s">
        <v>477</v>
      </c>
      <c r="F121" s="8" t="str">
        <f t="shared" si="1"/>
        <v>M</v>
      </c>
      <c r="G121" s="8" t="str">
        <f t="shared" si="2"/>
        <v>18.00</v>
      </c>
      <c r="H121" s="43">
        <f t="shared" si="3"/>
        <v>18000000</v>
      </c>
      <c r="I121" s="46">
        <v>4.0</v>
      </c>
      <c r="J121" s="14" t="s">
        <v>156</v>
      </c>
      <c r="K121" s="14" t="s">
        <v>378</v>
      </c>
      <c r="L121" s="17"/>
    </row>
    <row r="122">
      <c r="E122" s="50"/>
      <c r="H122" s="51"/>
    </row>
    <row r="123">
      <c r="E123" s="50"/>
      <c r="H123" s="51"/>
    </row>
    <row r="124">
      <c r="E124" s="50"/>
      <c r="H124" s="51"/>
    </row>
    <row r="125">
      <c r="E125" s="50"/>
      <c r="H125" s="51"/>
    </row>
    <row r="126">
      <c r="E126" s="50"/>
      <c r="H126" s="51"/>
    </row>
    <row r="127">
      <c r="E127" s="50"/>
      <c r="H127" s="51"/>
    </row>
    <row r="128">
      <c r="E128" s="50"/>
      <c r="H128" s="51"/>
    </row>
    <row r="129">
      <c r="E129" s="50"/>
      <c r="H129" s="51"/>
    </row>
    <row r="130">
      <c r="E130" s="50"/>
      <c r="H130" s="51"/>
    </row>
    <row r="131">
      <c r="E131" s="50"/>
      <c r="H131" s="51"/>
    </row>
    <row r="132">
      <c r="E132" s="50"/>
      <c r="H132" s="51"/>
    </row>
    <row r="133">
      <c r="E133" s="50"/>
      <c r="H133" s="51"/>
    </row>
    <row r="134">
      <c r="E134" s="50"/>
      <c r="H134" s="51"/>
    </row>
    <row r="135">
      <c r="E135" s="50"/>
      <c r="H135" s="51"/>
    </row>
    <row r="136">
      <c r="E136" s="50"/>
      <c r="H136" s="51"/>
    </row>
    <row r="137">
      <c r="E137" s="50"/>
      <c r="H137" s="51"/>
    </row>
    <row r="138">
      <c r="E138" s="50"/>
      <c r="H138" s="51"/>
    </row>
    <row r="139">
      <c r="E139" s="50"/>
      <c r="H139" s="51"/>
    </row>
    <row r="140">
      <c r="E140" s="50"/>
      <c r="H140" s="51"/>
    </row>
    <row r="141">
      <c r="E141" s="50"/>
      <c r="H141" s="51"/>
    </row>
    <row r="142">
      <c r="E142" s="50"/>
      <c r="H142" s="51"/>
    </row>
    <row r="143">
      <c r="E143" s="50"/>
      <c r="H143" s="51"/>
    </row>
    <row r="144">
      <c r="E144" s="50"/>
      <c r="H144" s="51"/>
    </row>
    <row r="145">
      <c r="E145" s="50"/>
      <c r="H145" s="51"/>
    </row>
    <row r="146">
      <c r="E146" s="50"/>
      <c r="H146" s="51"/>
    </row>
    <row r="147">
      <c r="E147" s="50"/>
      <c r="H147" s="51"/>
    </row>
    <row r="148">
      <c r="E148" s="50"/>
      <c r="H148" s="51"/>
    </row>
    <row r="149">
      <c r="E149" s="50"/>
      <c r="H149" s="51"/>
    </row>
    <row r="150">
      <c r="E150" s="50"/>
      <c r="H150" s="51"/>
    </row>
    <row r="151">
      <c r="E151" s="50"/>
      <c r="H151" s="51"/>
    </row>
    <row r="152">
      <c r="E152" s="50"/>
      <c r="H152" s="51"/>
    </row>
    <row r="153">
      <c r="E153" s="50"/>
      <c r="H153" s="51"/>
    </row>
    <row r="154">
      <c r="E154" s="50"/>
      <c r="H154" s="51"/>
    </row>
    <row r="155">
      <c r="E155" s="50"/>
      <c r="H155" s="51"/>
    </row>
    <row r="156">
      <c r="E156" s="50"/>
      <c r="H156" s="51"/>
    </row>
    <row r="157">
      <c r="E157" s="50"/>
      <c r="H157" s="51"/>
    </row>
    <row r="158">
      <c r="E158" s="50"/>
      <c r="H158" s="51"/>
    </row>
    <row r="159">
      <c r="E159" s="50"/>
      <c r="H159" s="51"/>
    </row>
    <row r="160">
      <c r="E160" s="50"/>
      <c r="H160" s="51"/>
    </row>
    <row r="161">
      <c r="E161" s="50"/>
      <c r="H161" s="51"/>
    </row>
    <row r="162">
      <c r="E162" s="50"/>
      <c r="H162" s="51"/>
    </row>
    <row r="163">
      <c r="E163" s="50"/>
      <c r="H163" s="51"/>
    </row>
    <row r="164">
      <c r="E164" s="50"/>
      <c r="H164" s="51"/>
    </row>
    <row r="165">
      <c r="E165" s="50"/>
      <c r="H165" s="51"/>
    </row>
    <row r="166">
      <c r="E166" s="50"/>
      <c r="H166" s="51"/>
    </row>
    <row r="167">
      <c r="E167" s="50"/>
      <c r="H167" s="51"/>
    </row>
    <row r="168">
      <c r="E168" s="50"/>
      <c r="H168" s="51"/>
    </row>
    <row r="169">
      <c r="E169" s="50"/>
      <c r="H169" s="51"/>
    </row>
    <row r="170">
      <c r="E170" s="50"/>
      <c r="H170" s="51"/>
    </row>
    <row r="171">
      <c r="E171" s="50"/>
      <c r="H171" s="51"/>
    </row>
    <row r="172">
      <c r="E172" s="50"/>
      <c r="H172" s="51"/>
    </row>
    <row r="173">
      <c r="E173" s="50"/>
      <c r="H173" s="51"/>
    </row>
    <row r="174">
      <c r="E174" s="50"/>
      <c r="H174" s="51"/>
    </row>
    <row r="175">
      <c r="E175" s="50"/>
      <c r="H175" s="51"/>
    </row>
    <row r="176">
      <c r="E176" s="50"/>
      <c r="H176" s="51"/>
    </row>
    <row r="177">
      <c r="E177" s="50"/>
      <c r="H177" s="51"/>
    </row>
    <row r="178">
      <c r="E178" s="50"/>
      <c r="H178" s="51"/>
    </row>
    <row r="179">
      <c r="E179" s="50"/>
      <c r="H179" s="51"/>
    </row>
    <row r="180">
      <c r="E180" s="50"/>
      <c r="H180" s="51"/>
    </row>
    <row r="181">
      <c r="E181" s="50"/>
      <c r="H181" s="51"/>
    </row>
    <row r="182">
      <c r="E182" s="50"/>
      <c r="H182" s="51"/>
    </row>
    <row r="183">
      <c r="E183" s="50"/>
      <c r="H183" s="51"/>
    </row>
    <row r="184">
      <c r="E184" s="50"/>
      <c r="H184" s="51"/>
    </row>
    <row r="185">
      <c r="E185" s="50"/>
      <c r="H185" s="51"/>
    </row>
    <row r="186">
      <c r="E186" s="50"/>
      <c r="H186" s="51"/>
    </row>
    <row r="187">
      <c r="E187" s="50"/>
      <c r="H187" s="51"/>
    </row>
    <row r="188">
      <c r="E188" s="50"/>
      <c r="H188" s="51"/>
    </row>
    <row r="189">
      <c r="E189" s="50"/>
      <c r="H189" s="51"/>
    </row>
    <row r="190">
      <c r="E190" s="50"/>
      <c r="H190" s="51"/>
    </row>
    <row r="191">
      <c r="E191" s="50"/>
      <c r="H191" s="51"/>
    </row>
    <row r="192">
      <c r="E192" s="50"/>
      <c r="H192" s="51"/>
    </row>
    <row r="193">
      <c r="E193" s="50"/>
      <c r="H193" s="51"/>
    </row>
    <row r="194">
      <c r="E194" s="50"/>
      <c r="H194" s="51"/>
    </row>
    <row r="195">
      <c r="E195" s="50"/>
      <c r="H195" s="51"/>
    </row>
    <row r="196">
      <c r="E196" s="50"/>
      <c r="H196" s="51"/>
    </row>
    <row r="197">
      <c r="E197" s="50"/>
      <c r="H197" s="51"/>
    </row>
    <row r="198">
      <c r="E198" s="50"/>
      <c r="H198" s="51"/>
    </row>
    <row r="199">
      <c r="E199" s="50"/>
      <c r="H199" s="51"/>
    </row>
    <row r="200">
      <c r="E200" s="50"/>
      <c r="H200" s="51"/>
    </row>
    <row r="201">
      <c r="E201" s="50"/>
      <c r="H201" s="51"/>
    </row>
    <row r="202">
      <c r="E202" s="50"/>
      <c r="H202" s="51"/>
    </row>
    <row r="203">
      <c r="E203" s="50"/>
      <c r="H203" s="51"/>
    </row>
    <row r="204">
      <c r="E204" s="50"/>
      <c r="H204" s="51"/>
    </row>
    <row r="205">
      <c r="E205" s="50"/>
      <c r="H205" s="51"/>
    </row>
    <row r="206">
      <c r="E206" s="50"/>
      <c r="H206" s="51"/>
    </row>
    <row r="207">
      <c r="E207" s="50"/>
      <c r="H207" s="51"/>
    </row>
    <row r="208">
      <c r="E208" s="50"/>
      <c r="H208" s="51"/>
    </row>
    <row r="209">
      <c r="E209" s="50"/>
      <c r="H209" s="51"/>
    </row>
    <row r="210">
      <c r="E210" s="50"/>
      <c r="H210" s="51"/>
    </row>
    <row r="211">
      <c r="E211" s="50"/>
      <c r="H211" s="51"/>
    </row>
    <row r="212">
      <c r="E212" s="50"/>
      <c r="H212" s="51"/>
    </row>
    <row r="213">
      <c r="E213" s="50"/>
      <c r="H213" s="51"/>
    </row>
    <row r="214">
      <c r="E214" s="50"/>
      <c r="H214" s="51"/>
    </row>
    <row r="215">
      <c r="E215" s="50"/>
      <c r="H215" s="51"/>
    </row>
    <row r="216">
      <c r="E216" s="50"/>
      <c r="H216" s="51"/>
    </row>
    <row r="217">
      <c r="E217" s="50"/>
      <c r="H217" s="51"/>
    </row>
    <row r="218">
      <c r="E218" s="50"/>
      <c r="H218" s="51"/>
    </row>
    <row r="219">
      <c r="E219" s="50"/>
      <c r="H219" s="51"/>
    </row>
    <row r="220">
      <c r="E220" s="50"/>
      <c r="H220" s="51"/>
    </row>
    <row r="221">
      <c r="E221" s="50"/>
      <c r="H221" s="51"/>
    </row>
    <row r="222">
      <c r="E222" s="50"/>
      <c r="H222" s="51"/>
    </row>
    <row r="223">
      <c r="E223" s="50"/>
      <c r="H223" s="51"/>
    </row>
    <row r="224">
      <c r="E224" s="50"/>
      <c r="H224" s="51"/>
    </row>
    <row r="225">
      <c r="E225" s="50"/>
      <c r="H225" s="51"/>
    </row>
    <row r="226">
      <c r="E226" s="50"/>
      <c r="H226" s="51"/>
    </row>
    <row r="227">
      <c r="E227" s="50"/>
      <c r="H227" s="51"/>
    </row>
    <row r="228">
      <c r="E228" s="50"/>
      <c r="H228" s="51"/>
    </row>
    <row r="229">
      <c r="E229" s="50"/>
      <c r="H229" s="51"/>
    </row>
    <row r="230">
      <c r="E230" s="50"/>
      <c r="H230" s="51"/>
    </row>
    <row r="231">
      <c r="E231" s="50"/>
      <c r="H231" s="51"/>
    </row>
    <row r="232">
      <c r="E232" s="50"/>
      <c r="H232" s="51"/>
    </row>
    <row r="233">
      <c r="E233" s="50"/>
      <c r="H233" s="51"/>
    </row>
    <row r="234">
      <c r="E234" s="50"/>
      <c r="H234" s="51"/>
    </row>
    <row r="235">
      <c r="E235" s="50"/>
      <c r="H235" s="51"/>
    </row>
    <row r="236">
      <c r="E236" s="50"/>
      <c r="H236" s="51"/>
    </row>
    <row r="237">
      <c r="E237" s="50"/>
      <c r="H237" s="51"/>
    </row>
    <row r="238">
      <c r="E238" s="50"/>
      <c r="H238" s="51"/>
    </row>
    <row r="239">
      <c r="E239" s="50"/>
      <c r="H239" s="51"/>
    </row>
    <row r="240">
      <c r="E240" s="50"/>
      <c r="H240" s="51"/>
    </row>
    <row r="241">
      <c r="E241" s="50"/>
      <c r="H241" s="51"/>
    </row>
    <row r="242">
      <c r="E242" s="50"/>
      <c r="H242" s="51"/>
    </row>
    <row r="243">
      <c r="E243" s="50"/>
      <c r="H243" s="51"/>
    </row>
    <row r="244">
      <c r="E244" s="50"/>
      <c r="H244" s="51"/>
    </row>
    <row r="245">
      <c r="E245" s="50"/>
      <c r="H245" s="51"/>
    </row>
    <row r="246">
      <c r="E246" s="50"/>
      <c r="H246" s="51"/>
    </row>
    <row r="247">
      <c r="E247" s="50"/>
      <c r="H247" s="51"/>
    </row>
    <row r="248">
      <c r="E248" s="50"/>
      <c r="H248" s="51"/>
    </row>
    <row r="249">
      <c r="E249" s="50"/>
      <c r="H249" s="51"/>
    </row>
    <row r="250">
      <c r="E250" s="50"/>
      <c r="H250" s="51"/>
    </row>
    <row r="251">
      <c r="E251" s="50"/>
      <c r="H251" s="51"/>
    </row>
    <row r="252">
      <c r="E252" s="50"/>
      <c r="H252" s="51"/>
    </row>
    <row r="253">
      <c r="E253" s="50"/>
      <c r="H253" s="51"/>
    </row>
    <row r="254">
      <c r="E254" s="50"/>
      <c r="H254" s="51"/>
    </row>
    <row r="255">
      <c r="E255" s="50"/>
      <c r="H255" s="51"/>
    </row>
    <row r="256">
      <c r="E256" s="50"/>
      <c r="H256" s="51"/>
    </row>
    <row r="257">
      <c r="E257" s="50"/>
      <c r="H257" s="51"/>
    </row>
    <row r="258">
      <c r="E258" s="50"/>
      <c r="H258" s="51"/>
    </row>
    <row r="259">
      <c r="E259" s="50"/>
      <c r="H259" s="51"/>
    </row>
    <row r="260">
      <c r="E260" s="50"/>
      <c r="H260" s="51"/>
    </row>
    <row r="261">
      <c r="E261" s="50"/>
      <c r="H261" s="51"/>
    </row>
    <row r="262">
      <c r="E262" s="50"/>
      <c r="H262" s="51"/>
    </row>
    <row r="263">
      <c r="E263" s="50"/>
      <c r="H263" s="51"/>
    </row>
    <row r="264">
      <c r="E264" s="50"/>
      <c r="H264" s="51"/>
    </row>
    <row r="265">
      <c r="E265" s="50"/>
      <c r="H265" s="51"/>
    </row>
    <row r="266">
      <c r="E266" s="50"/>
      <c r="H266" s="51"/>
    </row>
    <row r="267">
      <c r="E267" s="50"/>
      <c r="H267" s="51"/>
    </row>
    <row r="268">
      <c r="E268" s="50"/>
      <c r="H268" s="51"/>
    </row>
    <row r="269">
      <c r="E269" s="50"/>
      <c r="H269" s="51"/>
    </row>
    <row r="270">
      <c r="E270" s="50"/>
      <c r="H270" s="51"/>
    </row>
    <row r="271">
      <c r="E271" s="50"/>
      <c r="H271" s="51"/>
    </row>
    <row r="272">
      <c r="E272" s="50"/>
      <c r="H272" s="51"/>
    </row>
    <row r="273">
      <c r="E273" s="50"/>
      <c r="H273" s="51"/>
    </row>
    <row r="274">
      <c r="E274" s="50"/>
      <c r="H274" s="51"/>
    </row>
    <row r="275">
      <c r="E275" s="50"/>
      <c r="H275" s="51"/>
    </row>
    <row r="276">
      <c r="E276" s="50"/>
      <c r="H276" s="51"/>
    </row>
    <row r="277">
      <c r="E277" s="50"/>
      <c r="H277" s="51"/>
    </row>
    <row r="278">
      <c r="E278" s="50"/>
      <c r="H278" s="51"/>
    </row>
    <row r="279">
      <c r="E279" s="50"/>
      <c r="H279" s="51"/>
    </row>
    <row r="280">
      <c r="E280" s="50"/>
      <c r="H280" s="51"/>
    </row>
    <row r="281">
      <c r="E281" s="50"/>
      <c r="H281" s="51"/>
    </row>
    <row r="282">
      <c r="E282" s="50"/>
      <c r="H282" s="51"/>
    </row>
    <row r="283">
      <c r="E283" s="50"/>
      <c r="H283" s="51"/>
    </row>
    <row r="284">
      <c r="E284" s="50"/>
      <c r="H284" s="51"/>
    </row>
    <row r="285">
      <c r="E285" s="50"/>
      <c r="H285" s="51"/>
    </row>
    <row r="286">
      <c r="E286" s="50"/>
      <c r="H286" s="51"/>
    </row>
    <row r="287">
      <c r="E287" s="50"/>
      <c r="H287" s="51"/>
    </row>
    <row r="288">
      <c r="E288" s="50"/>
      <c r="H288" s="51"/>
    </row>
    <row r="289">
      <c r="E289" s="50"/>
      <c r="H289" s="51"/>
    </row>
    <row r="290">
      <c r="E290" s="50"/>
      <c r="H290" s="51"/>
    </row>
    <row r="291">
      <c r="E291" s="50"/>
      <c r="H291" s="51"/>
    </row>
    <row r="292">
      <c r="E292" s="50"/>
      <c r="H292" s="51"/>
    </row>
    <row r="293">
      <c r="E293" s="50"/>
      <c r="H293" s="51"/>
    </row>
    <row r="294">
      <c r="E294" s="50"/>
      <c r="H294" s="51"/>
    </row>
    <row r="295">
      <c r="E295" s="50"/>
      <c r="H295" s="51"/>
    </row>
    <row r="296">
      <c r="E296" s="50"/>
      <c r="H296" s="51"/>
    </row>
    <row r="297">
      <c r="E297" s="50"/>
      <c r="H297" s="51"/>
    </row>
    <row r="298">
      <c r="E298" s="50"/>
      <c r="H298" s="51"/>
    </row>
    <row r="299">
      <c r="E299" s="50"/>
      <c r="H299" s="51"/>
    </row>
    <row r="300">
      <c r="E300" s="50"/>
      <c r="H300" s="51"/>
    </row>
    <row r="301">
      <c r="E301" s="50"/>
      <c r="H301" s="51"/>
    </row>
    <row r="302">
      <c r="E302" s="50"/>
      <c r="H302" s="51"/>
    </row>
    <row r="303">
      <c r="E303" s="50"/>
      <c r="H303" s="51"/>
    </row>
    <row r="304">
      <c r="E304" s="50"/>
      <c r="H304" s="51"/>
    </row>
    <row r="305">
      <c r="E305" s="50"/>
      <c r="H305" s="51"/>
    </row>
    <row r="306">
      <c r="E306" s="50"/>
      <c r="H306" s="51"/>
    </row>
    <row r="307">
      <c r="E307" s="50"/>
      <c r="H307" s="51"/>
    </row>
    <row r="308">
      <c r="E308" s="50"/>
      <c r="H308" s="51"/>
    </row>
    <row r="309">
      <c r="E309" s="50"/>
      <c r="H309" s="51"/>
    </row>
    <row r="310">
      <c r="E310" s="50"/>
      <c r="H310" s="51"/>
    </row>
    <row r="311">
      <c r="E311" s="50"/>
      <c r="H311" s="51"/>
    </row>
    <row r="312">
      <c r="E312" s="50"/>
      <c r="H312" s="51"/>
    </row>
    <row r="313">
      <c r="E313" s="50"/>
      <c r="H313" s="51"/>
    </row>
    <row r="314">
      <c r="E314" s="50"/>
      <c r="H314" s="51"/>
    </row>
    <row r="315">
      <c r="E315" s="50"/>
      <c r="H315" s="51"/>
    </row>
    <row r="316">
      <c r="E316" s="50"/>
      <c r="H316" s="51"/>
    </row>
    <row r="317">
      <c r="E317" s="50"/>
      <c r="H317" s="51"/>
    </row>
    <row r="318">
      <c r="E318" s="50"/>
      <c r="H318" s="51"/>
    </row>
    <row r="319">
      <c r="E319" s="50"/>
      <c r="H319" s="51"/>
    </row>
    <row r="320">
      <c r="E320" s="50"/>
      <c r="H320" s="51"/>
    </row>
    <row r="321">
      <c r="E321" s="50"/>
      <c r="H321" s="51"/>
    </row>
    <row r="322">
      <c r="E322" s="50"/>
      <c r="H322" s="51"/>
    </row>
    <row r="323">
      <c r="E323" s="50"/>
      <c r="H323" s="51"/>
    </row>
    <row r="324">
      <c r="E324" s="50"/>
      <c r="H324" s="51"/>
    </row>
    <row r="325">
      <c r="E325" s="50"/>
      <c r="H325" s="51"/>
    </row>
    <row r="326">
      <c r="E326" s="50"/>
      <c r="H326" s="51"/>
    </row>
    <row r="327">
      <c r="E327" s="50"/>
      <c r="H327" s="51"/>
    </row>
    <row r="328">
      <c r="E328" s="50"/>
      <c r="H328" s="51"/>
    </row>
    <row r="329">
      <c r="E329" s="50"/>
      <c r="H329" s="51"/>
    </row>
    <row r="330">
      <c r="E330" s="50"/>
      <c r="H330" s="51"/>
    </row>
    <row r="331">
      <c r="E331" s="50"/>
      <c r="H331" s="51"/>
    </row>
    <row r="332">
      <c r="E332" s="50"/>
      <c r="H332" s="51"/>
    </row>
    <row r="333">
      <c r="E333" s="50"/>
      <c r="H333" s="51"/>
    </row>
    <row r="334">
      <c r="E334" s="50"/>
      <c r="H334" s="51"/>
    </row>
    <row r="335">
      <c r="E335" s="50"/>
      <c r="H335" s="51"/>
    </row>
    <row r="336">
      <c r="E336" s="50"/>
      <c r="H336" s="51"/>
    </row>
    <row r="337">
      <c r="E337" s="50"/>
      <c r="H337" s="51"/>
    </row>
    <row r="338">
      <c r="E338" s="50"/>
      <c r="H338" s="51"/>
    </row>
    <row r="339">
      <c r="E339" s="50"/>
      <c r="H339" s="51"/>
    </row>
    <row r="340">
      <c r="E340" s="50"/>
      <c r="H340" s="51"/>
    </row>
    <row r="341">
      <c r="E341" s="50"/>
      <c r="H341" s="51"/>
    </row>
    <row r="342">
      <c r="E342" s="50"/>
      <c r="H342" s="51"/>
    </row>
    <row r="343">
      <c r="E343" s="50"/>
      <c r="H343" s="51"/>
    </row>
    <row r="344">
      <c r="E344" s="50"/>
      <c r="H344" s="51"/>
    </row>
    <row r="345">
      <c r="E345" s="50"/>
      <c r="H345" s="51"/>
    </row>
    <row r="346">
      <c r="E346" s="50"/>
      <c r="H346" s="51"/>
    </row>
    <row r="347">
      <c r="E347" s="50"/>
      <c r="H347" s="51"/>
    </row>
    <row r="348">
      <c r="E348" s="50"/>
      <c r="H348" s="51"/>
    </row>
    <row r="349">
      <c r="E349" s="50"/>
      <c r="H349" s="51"/>
    </row>
    <row r="350">
      <c r="E350" s="50"/>
      <c r="H350" s="51"/>
    </row>
    <row r="351">
      <c r="E351" s="50"/>
      <c r="H351" s="51"/>
    </row>
    <row r="352">
      <c r="E352" s="50"/>
      <c r="H352" s="51"/>
    </row>
    <row r="353">
      <c r="E353" s="50"/>
      <c r="H353" s="51"/>
    </row>
    <row r="354">
      <c r="E354" s="50"/>
      <c r="H354" s="51"/>
    </row>
    <row r="355">
      <c r="E355" s="50"/>
      <c r="H355" s="51"/>
    </row>
    <row r="356">
      <c r="E356" s="50"/>
      <c r="H356" s="51"/>
    </row>
    <row r="357">
      <c r="E357" s="50"/>
      <c r="H357" s="51"/>
    </row>
    <row r="358">
      <c r="E358" s="50"/>
      <c r="H358" s="51"/>
    </row>
    <row r="359">
      <c r="E359" s="50"/>
      <c r="H359" s="51"/>
    </row>
    <row r="360">
      <c r="E360" s="50"/>
      <c r="H360" s="51"/>
    </row>
    <row r="361">
      <c r="E361" s="50"/>
      <c r="H361" s="51"/>
    </row>
    <row r="362">
      <c r="E362" s="50"/>
      <c r="H362" s="51"/>
    </row>
    <row r="363">
      <c r="E363" s="50"/>
      <c r="H363" s="51"/>
    </row>
    <row r="364">
      <c r="E364" s="50"/>
      <c r="H364" s="51"/>
    </row>
    <row r="365">
      <c r="E365" s="50"/>
      <c r="H365" s="51"/>
    </row>
    <row r="366">
      <c r="E366" s="50"/>
      <c r="H366" s="51"/>
    </row>
    <row r="367">
      <c r="E367" s="50"/>
      <c r="H367" s="51"/>
    </row>
    <row r="368">
      <c r="E368" s="50"/>
      <c r="H368" s="51"/>
    </row>
    <row r="369">
      <c r="E369" s="50"/>
      <c r="H369" s="51"/>
    </row>
    <row r="370">
      <c r="E370" s="50"/>
      <c r="H370" s="51"/>
    </row>
    <row r="371">
      <c r="E371" s="50"/>
      <c r="H371" s="51"/>
    </row>
    <row r="372">
      <c r="E372" s="50"/>
      <c r="H372" s="51"/>
    </row>
    <row r="373">
      <c r="E373" s="50"/>
      <c r="H373" s="51"/>
    </row>
    <row r="374">
      <c r="E374" s="50"/>
      <c r="H374" s="51"/>
    </row>
    <row r="375">
      <c r="E375" s="50"/>
      <c r="H375" s="51"/>
    </row>
    <row r="376">
      <c r="E376" s="50"/>
      <c r="H376" s="51"/>
    </row>
    <row r="377">
      <c r="E377" s="50"/>
      <c r="H377" s="51"/>
    </row>
    <row r="378">
      <c r="E378" s="50"/>
      <c r="H378" s="51"/>
    </row>
    <row r="379">
      <c r="E379" s="50"/>
      <c r="H379" s="51"/>
    </row>
    <row r="380">
      <c r="E380" s="50"/>
      <c r="H380" s="51"/>
    </row>
    <row r="381">
      <c r="E381" s="50"/>
      <c r="H381" s="51"/>
    </row>
    <row r="382">
      <c r="E382" s="50"/>
      <c r="H382" s="51"/>
    </row>
    <row r="383">
      <c r="E383" s="50"/>
      <c r="H383" s="51"/>
    </row>
    <row r="384">
      <c r="E384" s="50"/>
      <c r="H384" s="51"/>
    </row>
    <row r="385">
      <c r="E385" s="50"/>
      <c r="H385" s="51"/>
    </row>
    <row r="386">
      <c r="E386" s="50"/>
      <c r="H386" s="51"/>
    </row>
    <row r="387">
      <c r="E387" s="50"/>
      <c r="H387" s="51"/>
    </row>
    <row r="388">
      <c r="E388" s="50"/>
      <c r="H388" s="51"/>
    </row>
    <row r="389">
      <c r="E389" s="50"/>
      <c r="H389" s="51"/>
    </row>
    <row r="390">
      <c r="E390" s="50"/>
      <c r="H390" s="51"/>
    </row>
    <row r="391">
      <c r="E391" s="50"/>
      <c r="H391" s="51"/>
    </row>
    <row r="392">
      <c r="E392" s="50"/>
      <c r="H392" s="51"/>
    </row>
    <row r="393">
      <c r="E393" s="50"/>
      <c r="H393" s="51"/>
    </row>
    <row r="394">
      <c r="E394" s="50"/>
      <c r="H394" s="51"/>
    </row>
    <row r="395">
      <c r="E395" s="50"/>
      <c r="H395" s="51"/>
    </row>
    <row r="396">
      <c r="E396" s="50"/>
      <c r="H396" s="51"/>
    </row>
    <row r="397">
      <c r="E397" s="50"/>
      <c r="H397" s="51"/>
    </row>
    <row r="398">
      <c r="E398" s="50"/>
      <c r="H398" s="51"/>
    </row>
    <row r="399">
      <c r="E399" s="50"/>
      <c r="H399" s="51"/>
    </row>
    <row r="400">
      <c r="E400" s="50"/>
      <c r="H400" s="51"/>
    </row>
    <row r="401">
      <c r="E401" s="50"/>
      <c r="H401" s="51"/>
    </row>
    <row r="402">
      <c r="E402" s="50"/>
      <c r="H402" s="51"/>
    </row>
    <row r="403">
      <c r="E403" s="50"/>
      <c r="H403" s="51"/>
    </row>
    <row r="404">
      <c r="E404" s="50"/>
      <c r="H404" s="51"/>
    </row>
    <row r="405">
      <c r="E405" s="50"/>
      <c r="H405" s="51"/>
    </row>
    <row r="406">
      <c r="E406" s="50"/>
      <c r="H406" s="51"/>
    </row>
    <row r="407">
      <c r="E407" s="50"/>
      <c r="H407" s="51"/>
    </row>
    <row r="408">
      <c r="E408" s="50"/>
      <c r="H408" s="51"/>
    </row>
    <row r="409">
      <c r="E409" s="50"/>
      <c r="H409" s="51"/>
    </row>
    <row r="410">
      <c r="E410" s="50"/>
      <c r="H410" s="51"/>
    </row>
    <row r="411">
      <c r="E411" s="50"/>
      <c r="H411" s="51"/>
    </row>
    <row r="412">
      <c r="E412" s="50"/>
      <c r="H412" s="51"/>
    </row>
    <row r="413">
      <c r="E413" s="50"/>
      <c r="H413" s="51"/>
    </row>
    <row r="414">
      <c r="E414" s="50"/>
      <c r="H414" s="51"/>
    </row>
    <row r="415">
      <c r="E415" s="50"/>
      <c r="H415" s="51"/>
    </row>
    <row r="416">
      <c r="E416" s="50"/>
      <c r="H416" s="51"/>
    </row>
    <row r="417">
      <c r="E417" s="50"/>
      <c r="H417" s="51"/>
    </row>
    <row r="418">
      <c r="E418" s="50"/>
      <c r="H418" s="51"/>
    </row>
    <row r="419">
      <c r="E419" s="50"/>
      <c r="H419" s="51"/>
    </row>
    <row r="420">
      <c r="E420" s="50"/>
      <c r="H420" s="51"/>
    </row>
    <row r="421">
      <c r="E421" s="50"/>
      <c r="H421" s="51"/>
    </row>
    <row r="422">
      <c r="E422" s="50"/>
      <c r="H422" s="51"/>
    </row>
    <row r="423">
      <c r="E423" s="50"/>
      <c r="H423" s="51"/>
    </row>
    <row r="424">
      <c r="E424" s="50"/>
      <c r="H424" s="51"/>
    </row>
    <row r="425">
      <c r="E425" s="50"/>
      <c r="H425" s="51"/>
    </row>
    <row r="426">
      <c r="E426" s="50"/>
      <c r="H426" s="51"/>
    </row>
    <row r="427">
      <c r="E427" s="50"/>
      <c r="H427" s="51"/>
    </row>
    <row r="428">
      <c r="E428" s="50"/>
      <c r="H428" s="51"/>
    </row>
    <row r="429">
      <c r="E429" s="50"/>
      <c r="H429" s="51"/>
    </row>
    <row r="430">
      <c r="E430" s="50"/>
      <c r="H430" s="51"/>
    </row>
    <row r="431">
      <c r="E431" s="50"/>
      <c r="H431" s="51"/>
    </row>
    <row r="432">
      <c r="E432" s="50"/>
      <c r="H432" s="51"/>
    </row>
    <row r="433">
      <c r="E433" s="50"/>
      <c r="H433" s="51"/>
    </row>
    <row r="434">
      <c r="E434" s="50"/>
      <c r="H434" s="51"/>
    </row>
    <row r="435">
      <c r="E435" s="50"/>
      <c r="H435" s="51"/>
    </row>
    <row r="436">
      <c r="E436" s="50"/>
      <c r="H436" s="51"/>
    </row>
    <row r="437">
      <c r="E437" s="50"/>
      <c r="H437" s="51"/>
    </row>
    <row r="438">
      <c r="E438" s="50"/>
      <c r="H438" s="51"/>
    </row>
    <row r="439">
      <c r="E439" s="50"/>
      <c r="H439" s="51"/>
    </row>
    <row r="440">
      <c r="E440" s="50"/>
      <c r="H440" s="51"/>
    </row>
    <row r="441">
      <c r="E441" s="50"/>
      <c r="H441" s="51"/>
    </row>
    <row r="442">
      <c r="E442" s="50"/>
      <c r="H442" s="51"/>
    </row>
    <row r="443">
      <c r="E443" s="50"/>
      <c r="H443" s="51"/>
    </row>
    <row r="444">
      <c r="E444" s="50"/>
      <c r="H444" s="51"/>
    </row>
    <row r="445">
      <c r="E445" s="50"/>
      <c r="H445" s="51"/>
    </row>
    <row r="446">
      <c r="E446" s="50"/>
      <c r="H446" s="51"/>
    </row>
    <row r="447">
      <c r="E447" s="50"/>
      <c r="H447" s="51"/>
    </row>
    <row r="448">
      <c r="E448" s="50"/>
      <c r="H448" s="51"/>
    </row>
    <row r="449">
      <c r="E449" s="50"/>
      <c r="H449" s="51"/>
    </row>
    <row r="450">
      <c r="E450" s="50"/>
      <c r="H450" s="51"/>
    </row>
    <row r="451">
      <c r="E451" s="50"/>
      <c r="H451" s="51"/>
    </row>
    <row r="452">
      <c r="E452" s="50"/>
      <c r="H452" s="51"/>
    </row>
    <row r="453">
      <c r="E453" s="50"/>
      <c r="H453" s="51"/>
    </row>
    <row r="454">
      <c r="E454" s="50"/>
      <c r="H454" s="51"/>
    </row>
    <row r="455">
      <c r="E455" s="50"/>
      <c r="H455" s="51"/>
    </row>
    <row r="456">
      <c r="E456" s="50"/>
      <c r="H456" s="51"/>
    </row>
    <row r="457">
      <c r="E457" s="50"/>
      <c r="H457" s="51"/>
    </row>
    <row r="458">
      <c r="E458" s="50"/>
      <c r="H458" s="51"/>
    </row>
    <row r="459">
      <c r="E459" s="50"/>
      <c r="H459" s="51"/>
    </row>
    <row r="460">
      <c r="E460" s="50"/>
      <c r="H460" s="51"/>
    </row>
    <row r="461">
      <c r="E461" s="50"/>
      <c r="H461" s="51"/>
    </row>
    <row r="462">
      <c r="E462" s="50"/>
      <c r="H462" s="51"/>
    </row>
    <row r="463">
      <c r="E463" s="50"/>
      <c r="H463" s="51"/>
    </row>
    <row r="464">
      <c r="E464" s="50"/>
      <c r="H464" s="51"/>
    </row>
    <row r="465">
      <c r="E465" s="50"/>
      <c r="H465" s="51"/>
    </row>
    <row r="466">
      <c r="E466" s="50"/>
      <c r="H466" s="51"/>
    </row>
    <row r="467">
      <c r="E467" s="50"/>
      <c r="H467" s="51"/>
    </row>
    <row r="468">
      <c r="E468" s="50"/>
      <c r="H468" s="51"/>
    </row>
    <row r="469">
      <c r="E469" s="50"/>
      <c r="H469" s="51"/>
    </row>
    <row r="470">
      <c r="E470" s="50"/>
      <c r="H470" s="51"/>
    </row>
    <row r="471">
      <c r="E471" s="50"/>
      <c r="H471" s="51"/>
    </row>
    <row r="472">
      <c r="E472" s="50"/>
      <c r="H472" s="51"/>
    </row>
    <row r="473">
      <c r="E473" s="50"/>
      <c r="H473" s="51"/>
    </row>
    <row r="474">
      <c r="E474" s="50"/>
      <c r="H474" s="51"/>
    </row>
    <row r="475">
      <c r="E475" s="50"/>
      <c r="H475" s="51"/>
    </row>
    <row r="476">
      <c r="E476" s="50"/>
      <c r="H476" s="51"/>
    </row>
    <row r="477">
      <c r="E477" s="50"/>
      <c r="H477" s="51"/>
    </row>
    <row r="478">
      <c r="E478" s="50"/>
      <c r="H478" s="51"/>
    </row>
    <row r="479">
      <c r="E479" s="50"/>
      <c r="H479" s="51"/>
    </row>
    <row r="480">
      <c r="E480" s="50"/>
      <c r="H480" s="51"/>
    </row>
    <row r="481">
      <c r="E481" s="50"/>
      <c r="H481" s="51"/>
    </row>
    <row r="482">
      <c r="E482" s="50"/>
      <c r="H482" s="51"/>
    </row>
    <row r="483">
      <c r="E483" s="50"/>
      <c r="H483" s="51"/>
    </row>
    <row r="484">
      <c r="E484" s="50"/>
      <c r="H484" s="51"/>
    </row>
    <row r="485">
      <c r="E485" s="50"/>
      <c r="H485" s="51"/>
    </row>
    <row r="486">
      <c r="E486" s="50"/>
      <c r="H486" s="51"/>
    </row>
    <row r="487">
      <c r="E487" s="50"/>
      <c r="H487" s="51"/>
    </row>
    <row r="488">
      <c r="E488" s="50"/>
      <c r="H488" s="51"/>
    </row>
    <row r="489">
      <c r="E489" s="50"/>
      <c r="H489" s="51"/>
    </row>
    <row r="490">
      <c r="E490" s="50"/>
      <c r="H490" s="51"/>
    </row>
    <row r="491">
      <c r="E491" s="50"/>
      <c r="H491" s="51"/>
    </row>
    <row r="492">
      <c r="E492" s="50"/>
      <c r="H492" s="51"/>
    </row>
    <row r="493">
      <c r="E493" s="50"/>
      <c r="H493" s="51"/>
    </row>
    <row r="494">
      <c r="E494" s="50"/>
      <c r="H494" s="51"/>
    </row>
    <row r="495">
      <c r="E495" s="50"/>
      <c r="H495" s="51"/>
    </row>
    <row r="496">
      <c r="E496" s="50"/>
      <c r="H496" s="51"/>
    </row>
    <row r="497">
      <c r="E497" s="50"/>
      <c r="H497" s="51"/>
    </row>
    <row r="498">
      <c r="E498" s="50"/>
      <c r="H498" s="51"/>
    </row>
    <row r="499">
      <c r="E499" s="50"/>
      <c r="H499" s="51"/>
    </row>
    <row r="500">
      <c r="E500" s="50"/>
      <c r="H500" s="51"/>
    </row>
    <row r="501">
      <c r="E501" s="50"/>
      <c r="H501" s="51"/>
    </row>
    <row r="502">
      <c r="E502" s="50"/>
      <c r="H502" s="51"/>
    </row>
    <row r="503">
      <c r="E503" s="50"/>
      <c r="H503" s="51"/>
    </row>
    <row r="504">
      <c r="E504" s="50"/>
      <c r="H504" s="51"/>
    </row>
    <row r="505">
      <c r="E505" s="50"/>
      <c r="H505" s="51"/>
    </row>
    <row r="506">
      <c r="E506" s="50"/>
      <c r="H506" s="51"/>
    </row>
    <row r="507">
      <c r="E507" s="50"/>
      <c r="H507" s="51"/>
    </row>
    <row r="508">
      <c r="E508" s="50"/>
      <c r="H508" s="51"/>
    </row>
    <row r="509">
      <c r="E509" s="50"/>
      <c r="H509" s="51"/>
    </row>
    <row r="510">
      <c r="E510" s="50"/>
      <c r="H510" s="51"/>
    </row>
    <row r="511">
      <c r="E511" s="50"/>
      <c r="H511" s="51"/>
    </row>
    <row r="512">
      <c r="E512" s="50"/>
      <c r="H512" s="51"/>
    </row>
    <row r="513">
      <c r="E513" s="50"/>
      <c r="H513" s="51"/>
    </row>
    <row r="514">
      <c r="E514" s="50"/>
      <c r="H514" s="51"/>
    </row>
    <row r="515">
      <c r="E515" s="50"/>
      <c r="H515" s="51"/>
    </row>
    <row r="516">
      <c r="E516" s="50"/>
      <c r="H516" s="51"/>
    </row>
    <row r="517">
      <c r="E517" s="50"/>
      <c r="H517" s="51"/>
    </row>
    <row r="518">
      <c r="E518" s="50"/>
      <c r="H518" s="51"/>
    </row>
    <row r="519">
      <c r="E519" s="50"/>
      <c r="H519" s="51"/>
    </row>
    <row r="520">
      <c r="E520" s="50"/>
      <c r="H520" s="51"/>
    </row>
    <row r="521">
      <c r="E521" s="50"/>
      <c r="H521" s="51"/>
    </row>
    <row r="522">
      <c r="E522" s="50"/>
      <c r="H522" s="51"/>
    </row>
    <row r="523">
      <c r="E523" s="50"/>
      <c r="H523" s="51"/>
    </row>
    <row r="524">
      <c r="E524" s="50"/>
      <c r="H524" s="51"/>
    </row>
    <row r="525">
      <c r="E525" s="50"/>
      <c r="H525" s="51"/>
    </row>
    <row r="526">
      <c r="E526" s="50"/>
      <c r="H526" s="51"/>
    </row>
    <row r="527">
      <c r="E527" s="50"/>
      <c r="H527" s="51"/>
    </row>
    <row r="528">
      <c r="E528" s="50"/>
      <c r="H528" s="51"/>
    </row>
    <row r="529">
      <c r="E529" s="50"/>
      <c r="H529" s="51"/>
    </row>
    <row r="530">
      <c r="E530" s="50"/>
      <c r="H530" s="51"/>
    </row>
    <row r="531">
      <c r="E531" s="50"/>
      <c r="H531" s="51"/>
    </row>
    <row r="532">
      <c r="E532" s="50"/>
      <c r="H532" s="51"/>
    </row>
    <row r="533">
      <c r="E533" s="50"/>
      <c r="H533" s="51"/>
    </row>
    <row r="534">
      <c r="E534" s="50"/>
      <c r="H534" s="51"/>
    </row>
    <row r="535">
      <c r="E535" s="50"/>
      <c r="H535" s="51"/>
    </row>
    <row r="536">
      <c r="E536" s="50"/>
      <c r="H536" s="51"/>
    </row>
    <row r="537">
      <c r="E537" s="50"/>
      <c r="H537" s="51"/>
    </row>
    <row r="538">
      <c r="E538" s="50"/>
      <c r="H538" s="51"/>
    </row>
    <row r="539">
      <c r="E539" s="50"/>
      <c r="H539" s="51"/>
    </row>
    <row r="540">
      <c r="E540" s="50"/>
      <c r="H540" s="51"/>
    </row>
    <row r="541">
      <c r="E541" s="50"/>
      <c r="H541" s="51"/>
    </row>
    <row r="542">
      <c r="E542" s="50"/>
      <c r="H542" s="51"/>
    </row>
    <row r="543">
      <c r="E543" s="50"/>
      <c r="H543" s="51"/>
    </row>
    <row r="544">
      <c r="E544" s="50"/>
      <c r="H544" s="51"/>
    </row>
    <row r="545">
      <c r="E545" s="50"/>
      <c r="H545" s="51"/>
    </row>
    <row r="546">
      <c r="E546" s="50"/>
      <c r="H546" s="51"/>
    </row>
    <row r="547">
      <c r="E547" s="50"/>
      <c r="H547" s="51"/>
    </row>
    <row r="548">
      <c r="E548" s="50"/>
      <c r="H548" s="51"/>
    </row>
    <row r="549">
      <c r="E549" s="50"/>
      <c r="H549" s="51"/>
    </row>
    <row r="550">
      <c r="E550" s="50"/>
      <c r="H550" s="51"/>
    </row>
    <row r="551">
      <c r="E551" s="50"/>
      <c r="H551" s="51"/>
    </row>
    <row r="552">
      <c r="E552" s="50"/>
      <c r="H552" s="51"/>
    </row>
    <row r="553">
      <c r="E553" s="50"/>
      <c r="H553" s="51"/>
    </row>
    <row r="554">
      <c r="E554" s="50"/>
      <c r="H554" s="51"/>
    </row>
    <row r="555">
      <c r="E555" s="50"/>
      <c r="H555" s="51"/>
    </row>
    <row r="556">
      <c r="E556" s="50"/>
      <c r="H556" s="51"/>
    </row>
    <row r="557">
      <c r="E557" s="50"/>
      <c r="H557" s="51"/>
    </row>
    <row r="558">
      <c r="E558" s="50"/>
      <c r="H558" s="51"/>
    </row>
    <row r="559">
      <c r="E559" s="50"/>
      <c r="H559" s="51"/>
    </row>
    <row r="560">
      <c r="E560" s="50"/>
      <c r="H560" s="51"/>
    </row>
    <row r="561">
      <c r="E561" s="50"/>
      <c r="H561" s="51"/>
    </row>
    <row r="562">
      <c r="E562" s="50"/>
      <c r="H562" s="51"/>
    </row>
    <row r="563">
      <c r="E563" s="50"/>
      <c r="H563" s="51"/>
    </row>
    <row r="564">
      <c r="E564" s="50"/>
      <c r="H564" s="51"/>
    </row>
    <row r="565">
      <c r="E565" s="50"/>
      <c r="H565" s="51"/>
    </row>
    <row r="566">
      <c r="E566" s="50"/>
      <c r="H566" s="51"/>
    </row>
    <row r="567">
      <c r="E567" s="50"/>
      <c r="H567" s="51"/>
    </row>
    <row r="568">
      <c r="E568" s="50"/>
      <c r="H568" s="51"/>
    </row>
    <row r="569">
      <c r="E569" s="50"/>
      <c r="H569" s="51"/>
    </row>
    <row r="570">
      <c r="E570" s="50"/>
      <c r="H570" s="51"/>
    </row>
    <row r="571">
      <c r="E571" s="50"/>
      <c r="H571" s="51"/>
    </row>
    <row r="572">
      <c r="E572" s="50"/>
      <c r="H572" s="51"/>
    </row>
    <row r="573">
      <c r="E573" s="50"/>
      <c r="H573" s="51"/>
    </row>
    <row r="574">
      <c r="E574" s="50"/>
      <c r="H574" s="51"/>
    </row>
    <row r="575">
      <c r="E575" s="50"/>
      <c r="H575" s="51"/>
    </row>
    <row r="576">
      <c r="E576" s="50"/>
      <c r="H576" s="51"/>
    </row>
    <row r="577">
      <c r="E577" s="50"/>
      <c r="H577" s="51"/>
    </row>
    <row r="578">
      <c r="E578" s="50"/>
      <c r="H578" s="51"/>
    </row>
    <row r="579">
      <c r="E579" s="50"/>
      <c r="H579" s="51"/>
    </row>
    <row r="580">
      <c r="E580" s="50"/>
      <c r="H580" s="51"/>
    </row>
    <row r="581">
      <c r="E581" s="50"/>
      <c r="H581" s="51"/>
    </row>
    <row r="582">
      <c r="E582" s="50"/>
      <c r="H582" s="51"/>
    </row>
    <row r="583">
      <c r="E583" s="50"/>
      <c r="H583" s="51"/>
    </row>
    <row r="584">
      <c r="E584" s="50"/>
      <c r="H584" s="51"/>
    </row>
    <row r="585">
      <c r="E585" s="50"/>
      <c r="H585" s="51"/>
    </row>
    <row r="586">
      <c r="E586" s="50"/>
      <c r="H586" s="51"/>
    </row>
    <row r="587">
      <c r="E587" s="50"/>
      <c r="H587" s="51"/>
    </row>
    <row r="588">
      <c r="E588" s="50"/>
      <c r="H588" s="51"/>
    </row>
    <row r="589">
      <c r="E589" s="50"/>
      <c r="H589" s="51"/>
    </row>
    <row r="590">
      <c r="E590" s="50"/>
      <c r="H590" s="51"/>
    </row>
    <row r="591">
      <c r="E591" s="50"/>
      <c r="H591" s="51"/>
    </row>
    <row r="592">
      <c r="E592" s="50"/>
      <c r="H592" s="51"/>
    </row>
    <row r="593">
      <c r="E593" s="50"/>
      <c r="H593" s="51"/>
    </row>
    <row r="594">
      <c r="E594" s="50"/>
      <c r="H594" s="51"/>
    </row>
    <row r="595">
      <c r="E595" s="50"/>
      <c r="H595" s="51"/>
    </row>
    <row r="596">
      <c r="E596" s="50"/>
      <c r="H596" s="51"/>
    </row>
    <row r="597">
      <c r="E597" s="50"/>
      <c r="H597" s="51"/>
    </row>
    <row r="598">
      <c r="E598" s="50"/>
      <c r="H598" s="51"/>
    </row>
    <row r="599">
      <c r="E599" s="50"/>
      <c r="H599" s="51"/>
    </row>
    <row r="600">
      <c r="E600" s="50"/>
      <c r="H600" s="51"/>
    </row>
    <row r="601">
      <c r="E601" s="50"/>
      <c r="H601" s="51"/>
    </row>
    <row r="602">
      <c r="E602" s="50"/>
      <c r="H602" s="51"/>
    </row>
    <row r="603">
      <c r="E603" s="50"/>
      <c r="H603" s="51"/>
    </row>
    <row r="604">
      <c r="E604" s="50"/>
      <c r="H604" s="51"/>
    </row>
    <row r="605">
      <c r="E605" s="50"/>
      <c r="H605" s="51"/>
    </row>
    <row r="606">
      <c r="E606" s="50"/>
      <c r="H606" s="51"/>
    </row>
    <row r="607">
      <c r="E607" s="50"/>
      <c r="H607" s="51"/>
    </row>
    <row r="608">
      <c r="E608" s="50"/>
      <c r="H608" s="51"/>
    </row>
    <row r="609">
      <c r="E609" s="50"/>
      <c r="H609" s="51"/>
    </row>
    <row r="610">
      <c r="E610" s="50"/>
      <c r="H610" s="51"/>
    </row>
    <row r="611">
      <c r="E611" s="50"/>
      <c r="H611" s="51"/>
    </row>
    <row r="612">
      <c r="E612" s="50"/>
      <c r="H612" s="51"/>
    </row>
    <row r="613">
      <c r="E613" s="50"/>
      <c r="H613" s="51"/>
    </row>
    <row r="614">
      <c r="E614" s="50"/>
      <c r="H614" s="51"/>
    </row>
    <row r="615">
      <c r="E615" s="50"/>
      <c r="H615" s="51"/>
    </row>
    <row r="616">
      <c r="E616" s="50"/>
      <c r="H616" s="51"/>
    </row>
    <row r="617">
      <c r="E617" s="50"/>
      <c r="H617" s="51"/>
    </row>
    <row r="618">
      <c r="E618" s="50"/>
      <c r="H618" s="51"/>
    </row>
    <row r="619">
      <c r="E619" s="50"/>
      <c r="H619" s="51"/>
    </row>
    <row r="620">
      <c r="E620" s="50"/>
      <c r="H620" s="51"/>
    </row>
    <row r="621">
      <c r="E621" s="50"/>
      <c r="H621" s="51"/>
    </row>
    <row r="622">
      <c r="E622" s="50"/>
      <c r="H622" s="51"/>
    </row>
    <row r="623">
      <c r="E623" s="50"/>
      <c r="H623" s="51"/>
    </row>
    <row r="624">
      <c r="E624" s="50"/>
      <c r="H624" s="51"/>
    </row>
    <row r="625">
      <c r="E625" s="50"/>
      <c r="H625" s="51"/>
    </row>
    <row r="626">
      <c r="E626" s="50"/>
      <c r="H626" s="51"/>
    </row>
    <row r="627">
      <c r="E627" s="50"/>
      <c r="H627" s="51"/>
    </row>
    <row r="628">
      <c r="E628" s="50"/>
      <c r="H628" s="51"/>
    </row>
    <row r="629">
      <c r="E629" s="50"/>
      <c r="H629" s="51"/>
    </row>
    <row r="630">
      <c r="E630" s="50"/>
      <c r="H630" s="51"/>
    </row>
    <row r="631">
      <c r="E631" s="50"/>
      <c r="H631" s="51"/>
    </row>
    <row r="632">
      <c r="E632" s="50"/>
      <c r="H632" s="51"/>
    </row>
    <row r="633">
      <c r="E633" s="50"/>
      <c r="H633" s="51"/>
    </row>
    <row r="634">
      <c r="E634" s="50"/>
      <c r="H634" s="51"/>
    </row>
    <row r="635">
      <c r="E635" s="50"/>
      <c r="H635" s="51"/>
    </row>
    <row r="636">
      <c r="E636" s="50"/>
      <c r="H636" s="51"/>
    </row>
    <row r="637">
      <c r="E637" s="50"/>
      <c r="H637" s="51"/>
    </row>
    <row r="638">
      <c r="E638" s="50"/>
      <c r="H638" s="51"/>
    </row>
    <row r="639">
      <c r="E639" s="50"/>
      <c r="H639" s="51"/>
    </row>
    <row r="640">
      <c r="E640" s="50"/>
      <c r="H640" s="51"/>
    </row>
    <row r="641">
      <c r="E641" s="50"/>
      <c r="H641" s="51"/>
    </row>
    <row r="642">
      <c r="E642" s="50"/>
      <c r="H642" s="51"/>
    </row>
    <row r="643">
      <c r="E643" s="50"/>
      <c r="H643" s="51"/>
    </row>
    <row r="644">
      <c r="E644" s="50"/>
      <c r="H644" s="51"/>
    </row>
    <row r="645">
      <c r="E645" s="50"/>
      <c r="H645" s="51"/>
    </row>
    <row r="646">
      <c r="E646" s="50"/>
      <c r="H646" s="51"/>
    </row>
    <row r="647">
      <c r="E647" s="50"/>
      <c r="H647" s="51"/>
    </row>
    <row r="648">
      <c r="E648" s="50"/>
      <c r="H648" s="51"/>
    </row>
    <row r="649">
      <c r="E649" s="50"/>
      <c r="H649" s="51"/>
    </row>
    <row r="650">
      <c r="E650" s="50"/>
      <c r="H650" s="51"/>
    </row>
    <row r="651">
      <c r="E651" s="50"/>
      <c r="H651" s="51"/>
    </row>
    <row r="652">
      <c r="E652" s="50"/>
      <c r="H652" s="51"/>
    </row>
    <row r="653">
      <c r="E653" s="50"/>
      <c r="H653" s="51"/>
    </row>
    <row r="654">
      <c r="E654" s="50"/>
      <c r="H654" s="51"/>
    </row>
    <row r="655">
      <c r="E655" s="50"/>
      <c r="H655" s="51"/>
    </row>
    <row r="656">
      <c r="E656" s="50"/>
      <c r="H656" s="51"/>
    </row>
    <row r="657">
      <c r="E657" s="50"/>
      <c r="H657" s="51"/>
    </row>
    <row r="658">
      <c r="E658" s="50"/>
      <c r="H658" s="51"/>
    </row>
    <row r="659">
      <c r="E659" s="50"/>
      <c r="H659" s="51"/>
    </row>
    <row r="660">
      <c r="E660" s="50"/>
      <c r="H660" s="51"/>
    </row>
    <row r="661">
      <c r="E661" s="50"/>
      <c r="H661" s="51"/>
    </row>
    <row r="662">
      <c r="E662" s="50"/>
      <c r="H662" s="51"/>
    </row>
    <row r="663">
      <c r="E663" s="50"/>
      <c r="H663" s="51"/>
    </row>
    <row r="664">
      <c r="E664" s="50"/>
      <c r="H664" s="51"/>
    </row>
    <row r="665">
      <c r="E665" s="50"/>
      <c r="H665" s="51"/>
    </row>
    <row r="666">
      <c r="E666" s="50"/>
      <c r="H666" s="51"/>
    </row>
    <row r="667">
      <c r="E667" s="50"/>
      <c r="H667" s="51"/>
    </row>
    <row r="668">
      <c r="E668" s="50"/>
      <c r="H668" s="51"/>
    </row>
    <row r="669">
      <c r="E669" s="50"/>
      <c r="H669" s="51"/>
    </row>
    <row r="670">
      <c r="E670" s="50"/>
      <c r="H670" s="51"/>
    </row>
    <row r="671">
      <c r="E671" s="50"/>
      <c r="H671" s="51"/>
    </row>
    <row r="672">
      <c r="E672" s="50"/>
      <c r="H672" s="51"/>
    </row>
    <row r="673">
      <c r="E673" s="50"/>
      <c r="H673" s="51"/>
    </row>
    <row r="674">
      <c r="E674" s="50"/>
      <c r="H674" s="51"/>
    </row>
    <row r="675">
      <c r="E675" s="50"/>
      <c r="H675" s="51"/>
    </row>
    <row r="676">
      <c r="E676" s="50"/>
      <c r="H676" s="51"/>
    </row>
    <row r="677">
      <c r="E677" s="50"/>
      <c r="H677" s="51"/>
    </row>
    <row r="678">
      <c r="E678" s="50"/>
      <c r="H678" s="51"/>
    </row>
    <row r="679">
      <c r="E679" s="50"/>
      <c r="H679" s="51"/>
    </row>
    <row r="680">
      <c r="E680" s="50"/>
      <c r="H680" s="51"/>
    </row>
    <row r="681">
      <c r="E681" s="50"/>
      <c r="H681" s="51"/>
    </row>
    <row r="682">
      <c r="E682" s="50"/>
      <c r="H682" s="51"/>
    </row>
    <row r="683">
      <c r="E683" s="50"/>
      <c r="H683" s="51"/>
    </row>
    <row r="684">
      <c r="E684" s="50"/>
      <c r="H684" s="51"/>
    </row>
    <row r="685">
      <c r="E685" s="50"/>
      <c r="H685" s="51"/>
    </row>
    <row r="686">
      <c r="E686" s="50"/>
      <c r="H686" s="51"/>
    </row>
    <row r="687">
      <c r="E687" s="50"/>
      <c r="H687" s="51"/>
    </row>
    <row r="688">
      <c r="E688" s="50"/>
      <c r="H688" s="51"/>
    </row>
    <row r="689">
      <c r="E689" s="50"/>
      <c r="H689" s="51"/>
    </row>
    <row r="690">
      <c r="E690" s="50"/>
      <c r="H690" s="51"/>
    </row>
    <row r="691">
      <c r="E691" s="50"/>
      <c r="H691" s="51"/>
    </row>
    <row r="692">
      <c r="E692" s="50"/>
      <c r="H692" s="51"/>
    </row>
    <row r="693">
      <c r="E693" s="50"/>
      <c r="H693" s="51"/>
    </row>
    <row r="694">
      <c r="E694" s="50"/>
      <c r="H694" s="51"/>
    </row>
    <row r="695">
      <c r="E695" s="50"/>
      <c r="H695" s="51"/>
    </row>
    <row r="696">
      <c r="E696" s="50"/>
      <c r="H696" s="51"/>
    </row>
    <row r="697">
      <c r="E697" s="50"/>
      <c r="H697" s="51"/>
    </row>
    <row r="698">
      <c r="E698" s="50"/>
      <c r="H698" s="51"/>
    </row>
    <row r="699">
      <c r="E699" s="50"/>
      <c r="H699" s="51"/>
    </row>
    <row r="700">
      <c r="E700" s="50"/>
      <c r="H700" s="51"/>
    </row>
    <row r="701">
      <c r="E701" s="50"/>
      <c r="H701" s="51"/>
    </row>
    <row r="702">
      <c r="E702" s="50"/>
      <c r="H702" s="51"/>
    </row>
    <row r="703">
      <c r="E703" s="50"/>
      <c r="H703" s="51"/>
    </row>
    <row r="704">
      <c r="E704" s="50"/>
      <c r="H704" s="51"/>
    </row>
    <row r="705">
      <c r="E705" s="50"/>
      <c r="H705" s="51"/>
    </row>
    <row r="706">
      <c r="E706" s="50"/>
      <c r="H706" s="51"/>
    </row>
    <row r="707">
      <c r="E707" s="50"/>
      <c r="H707" s="51"/>
    </row>
    <row r="708">
      <c r="E708" s="50"/>
      <c r="H708" s="51"/>
    </row>
    <row r="709">
      <c r="E709" s="50"/>
      <c r="H709" s="51"/>
    </row>
    <row r="710">
      <c r="E710" s="50"/>
      <c r="H710" s="51"/>
    </row>
    <row r="711">
      <c r="E711" s="50"/>
      <c r="H711" s="51"/>
    </row>
    <row r="712">
      <c r="E712" s="50"/>
      <c r="H712" s="51"/>
    </row>
    <row r="713">
      <c r="E713" s="50"/>
      <c r="H713" s="51"/>
    </row>
    <row r="714">
      <c r="E714" s="50"/>
      <c r="H714" s="51"/>
    </row>
    <row r="715">
      <c r="E715" s="50"/>
      <c r="H715" s="51"/>
    </row>
    <row r="716">
      <c r="E716" s="50"/>
      <c r="H716" s="51"/>
    </row>
    <row r="717">
      <c r="E717" s="50"/>
      <c r="H717" s="51"/>
    </row>
    <row r="718">
      <c r="E718" s="50"/>
      <c r="H718" s="51"/>
    </row>
    <row r="719">
      <c r="E719" s="50"/>
      <c r="H719" s="51"/>
    </row>
    <row r="720">
      <c r="E720" s="50"/>
      <c r="H720" s="51"/>
    </row>
    <row r="721">
      <c r="E721" s="50"/>
      <c r="H721" s="51"/>
    </row>
    <row r="722">
      <c r="E722" s="50"/>
      <c r="H722" s="51"/>
    </row>
    <row r="723">
      <c r="E723" s="50"/>
      <c r="H723" s="51"/>
    </row>
    <row r="724">
      <c r="E724" s="50"/>
      <c r="H724" s="51"/>
    </row>
    <row r="725">
      <c r="E725" s="50"/>
      <c r="H725" s="51"/>
    </row>
    <row r="726">
      <c r="E726" s="50"/>
      <c r="H726" s="51"/>
    </row>
    <row r="727">
      <c r="E727" s="50"/>
      <c r="H727" s="51"/>
    </row>
    <row r="728">
      <c r="E728" s="50"/>
      <c r="H728" s="51"/>
    </row>
    <row r="729">
      <c r="E729" s="50"/>
      <c r="H729" s="51"/>
    </row>
    <row r="730">
      <c r="E730" s="50"/>
      <c r="H730" s="51"/>
    </row>
    <row r="731">
      <c r="E731" s="50"/>
      <c r="H731" s="51"/>
    </row>
    <row r="732">
      <c r="E732" s="50"/>
      <c r="H732" s="51"/>
    </row>
    <row r="733">
      <c r="E733" s="50"/>
      <c r="H733" s="51"/>
    </row>
    <row r="734">
      <c r="E734" s="50"/>
      <c r="H734" s="51"/>
    </row>
    <row r="735">
      <c r="E735" s="50"/>
      <c r="H735" s="51"/>
    </row>
    <row r="736">
      <c r="E736" s="50"/>
      <c r="H736" s="51"/>
    </row>
    <row r="737">
      <c r="E737" s="50"/>
      <c r="H737" s="51"/>
    </row>
    <row r="738">
      <c r="E738" s="50"/>
      <c r="H738" s="51"/>
    </row>
    <row r="739">
      <c r="E739" s="50"/>
      <c r="H739" s="51"/>
    </row>
    <row r="740">
      <c r="E740" s="50"/>
      <c r="H740" s="51"/>
    </row>
    <row r="741">
      <c r="E741" s="50"/>
      <c r="H741" s="51"/>
    </row>
    <row r="742">
      <c r="E742" s="50"/>
      <c r="H742" s="51"/>
    </row>
    <row r="743">
      <c r="E743" s="50"/>
      <c r="H743" s="51"/>
    </row>
    <row r="744">
      <c r="E744" s="50"/>
      <c r="H744" s="51"/>
    </row>
    <row r="745">
      <c r="E745" s="50"/>
      <c r="H745" s="51"/>
    </row>
    <row r="746">
      <c r="E746" s="50"/>
      <c r="H746" s="51"/>
    </row>
    <row r="747">
      <c r="E747" s="50"/>
      <c r="H747" s="51"/>
    </row>
    <row r="748">
      <c r="E748" s="50"/>
      <c r="H748" s="51"/>
    </row>
    <row r="749">
      <c r="E749" s="50"/>
      <c r="H749" s="51"/>
    </row>
    <row r="750">
      <c r="E750" s="50"/>
      <c r="H750" s="51"/>
    </row>
    <row r="751">
      <c r="E751" s="50"/>
      <c r="H751" s="51"/>
    </row>
    <row r="752">
      <c r="E752" s="50"/>
      <c r="H752" s="51"/>
    </row>
    <row r="753">
      <c r="E753" s="50"/>
      <c r="H753" s="51"/>
    </row>
    <row r="754">
      <c r="E754" s="50"/>
      <c r="H754" s="51"/>
    </row>
    <row r="755">
      <c r="E755" s="50"/>
      <c r="H755" s="51"/>
    </row>
    <row r="756">
      <c r="E756" s="50"/>
      <c r="H756" s="51"/>
    </row>
    <row r="757">
      <c r="E757" s="50"/>
      <c r="H757" s="51"/>
    </row>
    <row r="758">
      <c r="E758" s="50"/>
      <c r="H758" s="51"/>
    </row>
    <row r="759">
      <c r="E759" s="50"/>
      <c r="H759" s="51"/>
    </row>
    <row r="760">
      <c r="E760" s="50"/>
      <c r="H760" s="51"/>
    </row>
    <row r="761">
      <c r="E761" s="50"/>
      <c r="H761" s="51"/>
    </row>
    <row r="762">
      <c r="E762" s="50"/>
      <c r="H762" s="51"/>
    </row>
    <row r="763">
      <c r="E763" s="50"/>
      <c r="H763" s="51"/>
    </row>
    <row r="764">
      <c r="E764" s="50"/>
      <c r="H764" s="51"/>
    </row>
    <row r="765">
      <c r="E765" s="50"/>
      <c r="H765" s="51"/>
    </row>
    <row r="766">
      <c r="E766" s="50"/>
      <c r="H766" s="51"/>
    </row>
    <row r="767">
      <c r="E767" s="50"/>
      <c r="H767" s="51"/>
    </row>
    <row r="768">
      <c r="E768" s="50"/>
      <c r="H768" s="51"/>
    </row>
    <row r="769">
      <c r="E769" s="50"/>
      <c r="H769" s="51"/>
    </row>
    <row r="770">
      <c r="E770" s="50"/>
      <c r="H770" s="51"/>
    </row>
    <row r="771">
      <c r="E771" s="50"/>
      <c r="H771" s="51"/>
    </row>
    <row r="772">
      <c r="E772" s="50"/>
      <c r="H772" s="51"/>
    </row>
    <row r="773">
      <c r="E773" s="50"/>
      <c r="H773" s="51"/>
    </row>
    <row r="774">
      <c r="E774" s="50"/>
      <c r="H774" s="51"/>
    </row>
    <row r="775">
      <c r="E775" s="50"/>
      <c r="H775" s="51"/>
    </row>
    <row r="776">
      <c r="E776" s="50"/>
      <c r="H776" s="51"/>
    </row>
    <row r="777">
      <c r="E777" s="50"/>
      <c r="H777" s="51"/>
    </row>
    <row r="778">
      <c r="E778" s="50"/>
      <c r="H778" s="51"/>
    </row>
    <row r="779">
      <c r="E779" s="50"/>
      <c r="H779" s="51"/>
    </row>
    <row r="780">
      <c r="E780" s="50"/>
      <c r="H780" s="51"/>
    </row>
    <row r="781">
      <c r="E781" s="50"/>
      <c r="H781" s="51"/>
    </row>
    <row r="782">
      <c r="E782" s="50"/>
      <c r="H782" s="51"/>
    </row>
    <row r="783">
      <c r="E783" s="50"/>
      <c r="H783" s="51"/>
    </row>
    <row r="784">
      <c r="E784" s="50"/>
      <c r="H784" s="51"/>
    </row>
    <row r="785">
      <c r="E785" s="50"/>
      <c r="H785" s="51"/>
    </row>
    <row r="786">
      <c r="E786" s="50"/>
      <c r="H786" s="51"/>
    </row>
    <row r="787">
      <c r="E787" s="50"/>
      <c r="H787" s="51"/>
    </row>
    <row r="788">
      <c r="E788" s="50"/>
      <c r="H788" s="51"/>
    </row>
    <row r="789">
      <c r="E789" s="50"/>
      <c r="H789" s="51"/>
    </row>
    <row r="790">
      <c r="E790" s="50"/>
      <c r="H790" s="51"/>
    </row>
    <row r="791">
      <c r="E791" s="50"/>
      <c r="H791" s="51"/>
    </row>
    <row r="792">
      <c r="E792" s="50"/>
      <c r="H792" s="51"/>
    </row>
    <row r="793">
      <c r="E793" s="50"/>
      <c r="H793" s="51"/>
    </row>
    <row r="794">
      <c r="E794" s="50"/>
      <c r="H794" s="51"/>
    </row>
    <row r="795">
      <c r="E795" s="50"/>
      <c r="H795" s="51"/>
    </row>
    <row r="796">
      <c r="E796" s="50"/>
      <c r="H796" s="51"/>
    </row>
    <row r="797">
      <c r="E797" s="50"/>
      <c r="H797" s="51"/>
    </row>
    <row r="798">
      <c r="E798" s="50"/>
      <c r="H798" s="51"/>
    </row>
    <row r="799">
      <c r="E799" s="50"/>
      <c r="H799" s="51"/>
    </row>
    <row r="800">
      <c r="E800" s="50"/>
      <c r="H800" s="51"/>
    </row>
    <row r="801">
      <c r="E801" s="50"/>
      <c r="H801" s="51"/>
    </row>
    <row r="802">
      <c r="E802" s="50"/>
      <c r="H802" s="51"/>
    </row>
    <row r="803">
      <c r="E803" s="50"/>
      <c r="H803" s="51"/>
    </row>
    <row r="804">
      <c r="E804" s="50"/>
      <c r="H804" s="51"/>
    </row>
    <row r="805">
      <c r="E805" s="50"/>
      <c r="H805" s="51"/>
    </row>
    <row r="806">
      <c r="E806" s="50"/>
      <c r="H806" s="51"/>
    </row>
    <row r="807">
      <c r="E807" s="50"/>
      <c r="H807" s="51"/>
    </row>
    <row r="808">
      <c r="E808" s="50"/>
      <c r="H808" s="51"/>
    </row>
    <row r="809">
      <c r="E809" s="50"/>
      <c r="H809" s="51"/>
    </row>
    <row r="810">
      <c r="E810" s="50"/>
      <c r="H810" s="51"/>
    </row>
    <row r="811">
      <c r="E811" s="50"/>
      <c r="H811" s="51"/>
    </row>
    <row r="812">
      <c r="E812" s="50"/>
      <c r="H812" s="51"/>
    </row>
    <row r="813">
      <c r="E813" s="50"/>
      <c r="H813" s="51"/>
    </row>
    <row r="814">
      <c r="E814" s="50"/>
      <c r="H814" s="51"/>
    </row>
    <row r="815">
      <c r="E815" s="50"/>
      <c r="H815" s="51"/>
    </row>
    <row r="816">
      <c r="E816" s="50"/>
      <c r="H816" s="51"/>
    </row>
    <row r="817">
      <c r="E817" s="50"/>
      <c r="H817" s="51"/>
    </row>
    <row r="818">
      <c r="E818" s="50"/>
      <c r="H818" s="51"/>
    </row>
    <row r="819">
      <c r="E819" s="50"/>
      <c r="H819" s="51"/>
    </row>
    <row r="820">
      <c r="E820" s="50"/>
      <c r="H820" s="51"/>
    </row>
    <row r="821">
      <c r="E821" s="50"/>
      <c r="H821" s="51"/>
    </row>
    <row r="822">
      <c r="E822" s="50"/>
      <c r="H822" s="51"/>
    </row>
    <row r="823">
      <c r="E823" s="50"/>
      <c r="H823" s="51"/>
    </row>
    <row r="824">
      <c r="E824" s="50"/>
      <c r="H824" s="51"/>
    </row>
    <row r="825">
      <c r="E825" s="50"/>
      <c r="H825" s="51"/>
    </row>
    <row r="826">
      <c r="E826" s="50"/>
      <c r="H826" s="51"/>
    </row>
    <row r="827">
      <c r="E827" s="50"/>
      <c r="H827" s="51"/>
    </row>
    <row r="828">
      <c r="E828" s="50"/>
      <c r="H828" s="51"/>
    </row>
    <row r="829">
      <c r="E829" s="50"/>
      <c r="H829" s="51"/>
    </row>
    <row r="830">
      <c r="E830" s="50"/>
      <c r="H830" s="51"/>
    </row>
    <row r="831">
      <c r="E831" s="50"/>
      <c r="H831" s="51"/>
    </row>
    <row r="832">
      <c r="E832" s="50"/>
      <c r="H832" s="51"/>
    </row>
    <row r="833">
      <c r="E833" s="50"/>
      <c r="H833" s="51"/>
    </row>
    <row r="834">
      <c r="E834" s="50"/>
      <c r="H834" s="51"/>
    </row>
    <row r="835">
      <c r="E835" s="50"/>
      <c r="H835" s="51"/>
    </row>
    <row r="836">
      <c r="E836" s="50"/>
      <c r="H836" s="51"/>
    </row>
    <row r="837">
      <c r="E837" s="50"/>
      <c r="H837" s="51"/>
    </row>
    <row r="838">
      <c r="E838" s="50"/>
      <c r="H838" s="51"/>
    </row>
    <row r="839">
      <c r="E839" s="50"/>
      <c r="H839" s="51"/>
    </row>
    <row r="840">
      <c r="E840" s="50"/>
      <c r="H840" s="51"/>
    </row>
    <row r="841">
      <c r="E841" s="50"/>
      <c r="H841" s="51"/>
    </row>
    <row r="842">
      <c r="E842" s="50"/>
      <c r="H842" s="51"/>
    </row>
    <row r="843">
      <c r="E843" s="50"/>
      <c r="H843" s="51"/>
    </row>
    <row r="844">
      <c r="E844" s="50"/>
      <c r="H844" s="51"/>
    </row>
    <row r="845">
      <c r="E845" s="50"/>
      <c r="H845" s="51"/>
    </row>
    <row r="846">
      <c r="E846" s="50"/>
      <c r="H846" s="51"/>
    </row>
    <row r="847">
      <c r="E847" s="50"/>
      <c r="H847" s="51"/>
    </row>
    <row r="848">
      <c r="E848" s="50"/>
      <c r="H848" s="51"/>
    </row>
    <row r="849">
      <c r="E849" s="50"/>
      <c r="H849" s="51"/>
    </row>
    <row r="850">
      <c r="E850" s="50"/>
      <c r="H850" s="51"/>
    </row>
    <row r="851">
      <c r="E851" s="50"/>
      <c r="H851" s="51"/>
    </row>
    <row r="852">
      <c r="E852" s="50"/>
      <c r="H852" s="51"/>
    </row>
    <row r="853">
      <c r="E853" s="50"/>
      <c r="H853" s="51"/>
    </row>
    <row r="854">
      <c r="E854" s="50"/>
      <c r="H854" s="51"/>
    </row>
    <row r="855">
      <c r="E855" s="50"/>
      <c r="H855" s="51"/>
    </row>
    <row r="856">
      <c r="E856" s="50"/>
      <c r="H856" s="51"/>
    </row>
    <row r="857">
      <c r="E857" s="50"/>
      <c r="H857" s="51"/>
    </row>
    <row r="858">
      <c r="E858" s="50"/>
      <c r="H858" s="51"/>
    </row>
    <row r="859">
      <c r="E859" s="50"/>
      <c r="H859" s="51"/>
    </row>
    <row r="860">
      <c r="E860" s="50"/>
      <c r="H860" s="51"/>
    </row>
    <row r="861">
      <c r="E861" s="50"/>
      <c r="H861" s="51"/>
    </row>
    <row r="862">
      <c r="E862" s="50"/>
      <c r="H862" s="51"/>
    </row>
    <row r="863">
      <c r="E863" s="50"/>
      <c r="H863" s="51"/>
    </row>
    <row r="864">
      <c r="E864" s="50"/>
      <c r="H864" s="51"/>
    </row>
    <row r="865">
      <c r="E865" s="50"/>
      <c r="H865" s="51"/>
    </row>
    <row r="866">
      <c r="E866" s="50"/>
      <c r="H866" s="51"/>
    </row>
    <row r="867">
      <c r="E867" s="50"/>
      <c r="H867" s="51"/>
    </row>
    <row r="868">
      <c r="E868" s="50"/>
      <c r="H868" s="51"/>
    </row>
    <row r="869">
      <c r="E869" s="50"/>
      <c r="H869" s="51"/>
    </row>
    <row r="870">
      <c r="E870" s="50"/>
      <c r="H870" s="51"/>
    </row>
    <row r="871">
      <c r="E871" s="50"/>
      <c r="H871" s="51"/>
    </row>
    <row r="872">
      <c r="E872" s="50"/>
      <c r="H872" s="51"/>
    </row>
    <row r="873">
      <c r="E873" s="50"/>
      <c r="H873" s="51"/>
    </row>
    <row r="874">
      <c r="E874" s="50"/>
      <c r="H874" s="51"/>
    </row>
    <row r="875">
      <c r="E875" s="50"/>
      <c r="H875" s="51"/>
    </row>
    <row r="876">
      <c r="E876" s="50"/>
      <c r="H876" s="51"/>
    </row>
    <row r="877">
      <c r="E877" s="50"/>
      <c r="H877" s="51"/>
    </row>
    <row r="878">
      <c r="E878" s="50"/>
      <c r="H878" s="51"/>
    </row>
    <row r="879">
      <c r="E879" s="50"/>
      <c r="H879" s="51"/>
    </row>
    <row r="880">
      <c r="E880" s="50"/>
      <c r="H880" s="51"/>
    </row>
    <row r="881">
      <c r="E881" s="50"/>
      <c r="H881" s="51"/>
    </row>
    <row r="882">
      <c r="E882" s="50"/>
      <c r="H882" s="51"/>
    </row>
    <row r="883">
      <c r="E883" s="50"/>
      <c r="H883" s="51"/>
    </row>
    <row r="884">
      <c r="E884" s="50"/>
      <c r="H884" s="51"/>
    </row>
    <row r="885">
      <c r="E885" s="50"/>
      <c r="H885" s="51"/>
    </row>
    <row r="886">
      <c r="E886" s="50"/>
      <c r="H886" s="51"/>
    </row>
    <row r="887">
      <c r="E887" s="50"/>
      <c r="H887" s="51"/>
    </row>
    <row r="888">
      <c r="E888" s="50"/>
      <c r="H888" s="51"/>
    </row>
    <row r="889">
      <c r="E889" s="50"/>
      <c r="H889" s="51"/>
    </row>
    <row r="890">
      <c r="E890" s="50"/>
      <c r="H890" s="51"/>
    </row>
    <row r="891">
      <c r="E891" s="50"/>
      <c r="H891" s="51"/>
    </row>
    <row r="892">
      <c r="E892" s="50"/>
      <c r="H892" s="51"/>
    </row>
    <row r="893">
      <c r="E893" s="50"/>
      <c r="H893" s="51"/>
    </row>
    <row r="894">
      <c r="E894" s="50"/>
      <c r="H894" s="51"/>
    </row>
    <row r="895">
      <c r="E895" s="50"/>
      <c r="H895" s="51"/>
    </row>
    <row r="896">
      <c r="E896" s="50"/>
      <c r="H896" s="51"/>
    </row>
    <row r="897">
      <c r="E897" s="50"/>
      <c r="H897" s="51"/>
    </row>
    <row r="898">
      <c r="E898" s="50"/>
      <c r="H898" s="51"/>
    </row>
    <row r="899">
      <c r="E899" s="50"/>
      <c r="H899" s="51"/>
    </row>
    <row r="900">
      <c r="E900" s="50"/>
      <c r="H900" s="51"/>
    </row>
    <row r="901">
      <c r="E901" s="50"/>
      <c r="H901" s="51"/>
    </row>
    <row r="902">
      <c r="E902" s="50"/>
      <c r="H902" s="51"/>
    </row>
    <row r="903">
      <c r="E903" s="50"/>
      <c r="H903" s="51"/>
    </row>
    <row r="904">
      <c r="E904" s="50"/>
      <c r="H904" s="51"/>
    </row>
    <row r="905">
      <c r="E905" s="50"/>
      <c r="H905" s="51"/>
    </row>
    <row r="906">
      <c r="E906" s="50"/>
      <c r="H906" s="51"/>
    </row>
    <row r="907">
      <c r="E907" s="50"/>
      <c r="H907" s="51"/>
    </row>
    <row r="908">
      <c r="E908" s="50"/>
      <c r="H908" s="51"/>
    </row>
    <row r="909">
      <c r="E909" s="50"/>
      <c r="H909" s="51"/>
    </row>
    <row r="910">
      <c r="E910" s="50"/>
      <c r="H910" s="51"/>
    </row>
    <row r="911">
      <c r="E911" s="50"/>
      <c r="H911" s="51"/>
    </row>
    <row r="912">
      <c r="E912" s="50"/>
      <c r="H912" s="51"/>
    </row>
    <row r="913">
      <c r="E913" s="50"/>
      <c r="H913" s="51"/>
    </row>
    <row r="914">
      <c r="E914" s="50"/>
      <c r="H914" s="51"/>
    </row>
    <row r="915">
      <c r="E915" s="50"/>
      <c r="H915" s="51"/>
    </row>
    <row r="916">
      <c r="E916" s="50"/>
      <c r="H916" s="51"/>
    </row>
    <row r="917">
      <c r="E917" s="50"/>
      <c r="H917" s="51"/>
    </row>
    <row r="918">
      <c r="E918" s="50"/>
      <c r="H918" s="51"/>
    </row>
    <row r="919">
      <c r="E919" s="50"/>
      <c r="H919" s="51"/>
    </row>
    <row r="920">
      <c r="E920" s="50"/>
      <c r="H920" s="51"/>
    </row>
    <row r="921">
      <c r="E921" s="50"/>
      <c r="H921" s="51"/>
    </row>
    <row r="922">
      <c r="E922" s="50"/>
      <c r="H922" s="51"/>
    </row>
    <row r="923">
      <c r="E923" s="50"/>
      <c r="H923" s="51"/>
    </row>
    <row r="924">
      <c r="E924" s="50"/>
      <c r="H924" s="51"/>
    </row>
    <row r="925">
      <c r="E925" s="50"/>
      <c r="H925" s="51"/>
    </row>
    <row r="926">
      <c r="E926" s="50"/>
      <c r="H926" s="51"/>
    </row>
    <row r="927">
      <c r="E927" s="50"/>
      <c r="H927" s="51"/>
    </row>
    <row r="928">
      <c r="E928" s="50"/>
      <c r="H928" s="51"/>
    </row>
    <row r="929">
      <c r="E929" s="50"/>
      <c r="H929" s="51"/>
    </row>
    <row r="930">
      <c r="E930" s="50"/>
      <c r="H930" s="51"/>
    </row>
    <row r="931">
      <c r="E931" s="50"/>
      <c r="H931" s="51"/>
    </row>
    <row r="932">
      <c r="E932" s="50"/>
      <c r="H932" s="51"/>
    </row>
    <row r="933">
      <c r="E933" s="50"/>
      <c r="H933" s="51"/>
    </row>
    <row r="934">
      <c r="E934" s="50"/>
      <c r="H934" s="51"/>
    </row>
    <row r="935">
      <c r="E935" s="50"/>
      <c r="H935" s="51"/>
    </row>
    <row r="936">
      <c r="E936" s="50"/>
      <c r="H936" s="51"/>
    </row>
    <row r="937">
      <c r="E937" s="50"/>
      <c r="H937" s="51"/>
    </row>
    <row r="938">
      <c r="E938" s="50"/>
      <c r="H938" s="51"/>
    </row>
    <row r="939">
      <c r="E939" s="50"/>
      <c r="H939" s="51"/>
    </row>
    <row r="940">
      <c r="E940" s="50"/>
      <c r="H940" s="51"/>
    </row>
    <row r="941">
      <c r="E941" s="50"/>
      <c r="H941" s="51"/>
    </row>
    <row r="942">
      <c r="E942" s="50"/>
      <c r="H942" s="51"/>
    </row>
    <row r="943">
      <c r="E943" s="50"/>
      <c r="H943" s="51"/>
    </row>
    <row r="944">
      <c r="E944" s="50"/>
      <c r="H944" s="51"/>
    </row>
    <row r="945">
      <c r="E945" s="50"/>
      <c r="H945" s="51"/>
    </row>
    <row r="946">
      <c r="E946" s="50"/>
      <c r="H946" s="51"/>
    </row>
    <row r="947">
      <c r="E947" s="50"/>
      <c r="H947" s="51"/>
    </row>
    <row r="948">
      <c r="E948" s="50"/>
      <c r="H948" s="51"/>
    </row>
    <row r="949">
      <c r="E949" s="50"/>
      <c r="H949" s="51"/>
    </row>
    <row r="950">
      <c r="E950" s="50"/>
      <c r="H950" s="51"/>
    </row>
    <row r="951">
      <c r="E951" s="50"/>
      <c r="H951" s="51"/>
    </row>
    <row r="952">
      <c r="E952" s="50"/>
      <c r="H952" s="51"/>
    </row>
    <row r="953">
      <c r="E953" s="50"/>
      <c r="H953" s="51"/>
    </row>
    <row r="954">
      <c r="E954" s="50"/>
      <c r="H954" s="51"/>
    </row>
    <row r="955">
      <c r="E955" s="50"/>
      <c r="H955" s="51"/>
    </row>
    <row r="956">
      <c r="E956" s="50"/>
      <c r="H956" s="51"/>
    </row>
    <row r="957">
      <c r="E957" s="50"/>
      <c r="H957" s="51"/>
    </row>
    <row r="958">
      <c r="E958" s="50"/>
      <c r="H958" s="51"/>
    </row>
    <row r="959">
      <c r="E959" s="50"/>
      <c r="H959" s="51"/>
    </row>
    <row r="960">
      <c r="E960" s="50"/>
      <c r="H960" s="51"/>
    </row>
    <row r="961">
      <c r="E961" s="50"/>
      <c r="H961" s="51"/>
    </row>
    <row r="962">
      <c r="E962" s="50"/>
      <c r="H962" s="51"/>
    </row>
    <row r="963">
      <c r="E963" s="50"/>
      <c r="H963" s="51"/>
    </row>
    <row r="964">
      <c r="E964" s="50"/>
      <c r="H964" s="51"/>
    </row>
    <row r="965">
      <c r="E965" s="50"/>
      <c r="H965" s="51"/>
    </row>
    <row r="966">
      <c r="E966" s="50"/>
      <c r="H966" s="51"/>
    </row>
    <row r="967">
      <c r="E967" s="50"/>
      <c r="H967" s="51"/>
    </row>
    <row r="968">
      <c r="E968" s="50"/>
      <c r="H968" s="51"/>
    </row>
    <row r="969">
      <c r="E969" s="50"/>
      <c r="H969" s="51"/>
    </row>
    <row r="970">
      <c r="E970" s="50"/>
      <c r="H970" s="51"/>
    </row>
    <row r="971">
      <c r="E971" s="50"/>
      <c r="H971" s="51"/>
    </row>
    <row r="972">
      <c r="E972" s="50"/>
      <c r="H972" s="51"/>
    </row>
    <row r="973">
      <c r="E973" s="50"/>
      <c r="H973" s="51"/>
    </row>
    <row r="974">
      <c r="E974" s="50"/>
      <c r="H974" s="51"/>
    </row>
    <row r="975">
      <c r="E975" s="50"/>
      <c r="H975" s="51"/>
    </row>
    <row r="976">
      <c r="E976" s="50"/>
      <c r="H976" s="51"/>
    </row>
    <row r="977">
      <c r="E977" s="50"/>
      <c r="H977" s="51"/>
    </row>
    <row r="978">
      <c r="E978" s="50"/>
      <c r="H978" s="51"/>
    </row>
    <row r="979">
      <c r="E979" s="50"/>
      <c r="H979" s="51"/>
    </row>
    <row r="980">
      <c r="E980" s="50"/>
      <c r="H980" s="51"/>
    </row>
    <row r="981">
      <c r="E981" s="50"/>
      <c r="H981" s="51"/>
    </row>
    <row r="982">
      <c r="E982" s="50"/>
      <c r="H982" s="51"/>
    </row>
    <row r="983">
      <c r="E983" s="50"/>
      <c r="H983" s="51"/>
    </row>
    <row r="984">
      <c r="E984" s="50"/>
      <c r="H984" s="51"/>
    </row>
    <row r="985">
      <c r="E985" s="50"/>
      <c r="H985" s="51"/>
    </row>
    <row r="986">
      <c r="E986" s="50"/>
      <c r="H986" s="51"/>
    </row>
    <row r="987">
      <c r="E987" s="50"/>
      <c r="H987" s="51"/>
    </row>
    <row r="988">
      <c r="E988" s="50"/>
      <c r="H988" s="51"/>
    </row>
    <row r="989">
      <c r="E989" s="50"/>
      <c r="H989" s="51"/>
    </row>
    <row r="990">
      <c r="E990" s="50"/>
      <c r="H990" s="51"/>
    </row>
    <row r="991">
      <c r="E991" s="50"/>
      <c r="H991" s="51"/>
    </row>
    <row r="992">
      <c r="E992" s="50"/>
      <c r="H992" s="51"/>
    </row>
    <row r="993">
      <c r="E993" s="50"/>
      <c r="H993" s="51"/>
    </row>
    <row r="994">
      <c r="E994" s="50"/>
      <c r="H994" s="51"/>
    </row>
    <row r="995">
      <c r="E995" s="50"/>
      <c r="H995" s="51"/>
    </row>
    <row r="996">
      <c r="E996" s="50"/>
      <c r="H996" s="51"/>
    </row>
    <row r="997">
      <c r="E997" s="50"/>
      <c r="H997" s="51"/>
    </row>
    <row r="998">
      <c r="E998" s="50"/>
      <c r="H998" s="51"/>
    </row>
    <row r="999">
      <c r="E999" s="50"/>
      <c r="H999" s="51"/>
    </row>
    <row r="1000">
      <c r="E1000" s="50"/>
      <c r="H1000" s="5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8.5"/>
    <col customWidth="1" min="2" max="2" width="18.88"/>
    <col customWidth="1" min="4" max="4" width="22.0"/>
    <col customWidth="1" min="5" max="5" width="16.38"/>
  </cols>
  <sheetData>
    <row r="1">
      <c r="A1" s="3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3" t="s">
        <v>5</v>
      </c>
      <c r="G1" s="3" t="s">
        <v>6</v>
      </c>
      <c r="H1" s="3" t="s">
        <v>7</v>
      </c>
    </row>
    <row r="2">
      <c r="A2" s="52" t="s">
        <v>509</v>
      </c>
      <c r="B2" s="53">
        <v>45778.0</v>
      </c>
      <c r="C2" s="10" t="s">
        <v>337</v>
      </c>
      <c r="D2" s="54" t="s">
        <v>510</v>
      </c>
      <c r="E2" s="9">
        <v>3.0</v>
      </c>
      <c r="F2" s="10" t="s">
        <v>15</v>
      </c>
      <c r="G2" s="10" t="s">
        <v>26</v>
      </c>
      <c r="H2" s="11"/>
    </row>
    <row r="3" hidden="1">
      <c r="A3" s="52" t="s">
        <v>511</v>
      </c>
      <c r="B3" s="23">
        <v>45777.0</v>
      </c>
      <c r="C3" s="14" t="s">
        <v>21</v>
      </c>
      <c r="D3" s="15"/>
      <c r="E3" s="24"/>
      <c r="F3" s="14" t="s">
        <v>15</v>
      </c>
      <c r="G3" s="14" t="s">
        <v>26</v>
      </c>
      <c r="H3" s="17"/>
    </row>
    <row r="4" hidden="1">
      <c r="A4" s="52" t="s">
        <v>512</v>
      </c>
      <c r="B4" s="18">
        <v>45761.0</v>
      </c>
      <c r="C4" s="19" t="s">
        <v>101</v>
      </c>
      <c r="D4" s="20"/>
      <c r="E4" s="21"/>
      <c r="F4" s="22"/>
      <c r="G4" s="19" t="s">
        <v>102</v>
      </c>
      <c r="H4" s="25" t="s">
        <v>513</v>
      </c>
    </row>
    <row r="5">
      <c r="A5" s="52" t="s">
        <v>514</v>
      </c>
      <c r="B5" s="23">
        <v>45760.0</v>
      </c>
      <c r="C5" s="14" t="s">
        <v>36</v>
      </c>
      <c r="D5" s="28" t="s">
        <v>515</v>
      </c>
      <c r="E5" s="16">
        <v>6.0</v>
      </c>
      <c r="F5" s="14" t="s">
        <v>199</v>
      </c>
      <c r="G5" s="14" t="s">
        <v>62</v>
      </c>
      <c r="H5" s="17"/>
    </row>
    <row r="6">
      <c r="A6" s="52" t="s">
        <v>516</v>
      </c>
      <c r="B6" s="18">
        <v>45757.0</v>
      </c>
      <c r="C6" s="19" t="s">
        <v>341</v>
      </c>
      <c r="D6" s="27" t="s">
        <v>517</v>
      </c>
      <c r="E6" s="16">
        <v>4.0</v>
      </c>
      <c r="F6" s="19" t="s">
        <v>518</v>
      </c>
      <c r="G6" s="19" t="s">
        <v>107</v>
      </c>
      <c r="H6" s="22"/>
    </row>
    <row r="7">
      <c r="A7" s="52" t="s">
        <v>519</v>
      </c>
      <c r="B7" s="13">
        <v>45751.0</v>
      </c>
      <c r="C7" s="14" t="s">
        <v>416</v>
      </c>
      <c r="D7" s="28" t="s">
        <v>405</v>
      </c>
      <c r="E7" s="16">
        <v>22.0</v>
      </c>
      <c r="F7" s="14" t="s">
        <v>15</v>
      </c>
      <c r="G7" s="14" t="s">
        <v>26</v>
      </c>
      <c r="H7" s="17"/>
    </row>
    <row r="8">
      <c r="A8" s="52" t="s">
        <v>520</v>
      </c>
      <c r="B8" s="26">
        <v>45750.0</v>
      </c>
      <c r="C8" s="19" t="s">
        <v>14</v>
      </c>
      <c r="D8" s="27" t="s">
        <v>521</v>
      </c>
      <c r="E8" s="16">
        <v>4.0</v>
      </c>
      <c r="F8" s="19" t="s">
        <v>15</v>
      </c>
      <c r="G8" s="19" t="s">
        <v>168</v>
      </c>
      <c r="H8" s="22"/>
    </row>
    <row r="9" hidden="1">
      <c r="A9" s="52" t="s">
        <v>522</v>
      </c>
      <c r="B9" s="23">
        <v>45743.0</v>
      </c>
      <c r="C9" s="14" t="s">
        <v>25</v>
      </c>
      <c r="D9" s="15"/>
      <c r="E9" s="24"/>
      <c r="F9" s="14" t="s">
        <v>15</v>
      </c>
      <c r="G9" s="14" t="s">
        <v>26</v>
      </c>
      <c r="H9" s="17"/>
    </row>
    <row r="10">
      <c r="A10" s="52" t="s">
        <v>523</v>
      </c>
      <c r="B10" s="18">
        <v>45735.0</v>
      </c>
      <c r="C10" s="19" t="s">
        <v>25</v>
      </c>
      <c r="D10" s="34" t="s">
        <v>524</v>
      </c>
      <c r="E10" s="21"/>
      <c r="F10" s="19" t="s">
        <v>15</v>
      </c>
      <c r="G10" s="19" t="s">
        <v>260</v>
      </c>
      <c r="H10" s="25" t="s">
        <v>525</v>
      </c>
    </row>
    <row r="11">
      <c r="A11" s="52" t="s">
        <v>526</v>
      </c>
      <c r="B11" s="23">
        <v>45714.0</v>
      </c>
      <c r="C11" s="14" t="s">
        <v>341</v>
      </c>
      <c r="D11" s="28" t="s">
        <v>527</v>
      </c>
      <c r="E11" s="16">
        <v>2.0</v>
      </c>
      <c r="F11" s="14" t="s">
        <v>15</v>
      </c>
      <c r="G11" s="14" t="s">
        <v>62</v>
      </c>
      <c r="H11" s="17"/>
    </row>
    <row r="12">
      <c r="A12" s="52" t="s">
        <v>528</v>
      </c>
      <c r="B12" s="18">
        <v>45709.0</v>
      </c>
      <c r="C12" s="19" t="s">
        <v>52</v>
      </c>
      <c r="D12" s="27" t="s">
        <v>529</v>
      </c>
      <c r="E12" s="16">
        <v>3.0</v>
      </c>
      <c r="F12" s="19" t="s">
        <v>199</v>
      </c>
      <c r="G12" s="19" t="s">
        <v>530</v>
      </c>
      <c r="H12" s="22"/>
    </row>
    <row r="13">
      <c r="A13" s="52" t="s">
        <v>531</v>
      </c>
      <c r="B13" s="23">
        <v>45708.0</v>
      </c>
      <c r="C13" s="14" t="s">
        <v>33</v>
      </c>
      <c r="D13" s="28" t="s">
        <v>532</v>
      </c>
      <c r="E13" s="16">
        <v>22.0</v>
      </c>
      <c r="F13" s="14" t="s">
        <v>15</v>
      </c>
      <c r="G13" s="14" t="s">
        <v>138</v>
      </c>
      <c r="H13" s="17"/>
    </row>
    <row r="14">
      <c r="A14" s="52" t="s">
        <v>533</v>
      </c>
      <c r="B14" s="18">
        <v>45707.0</v>
      </c>
      <c r="C14" s="19" t="s">
        <v>36</v>
      </c>
      <c r="D14" s="27" t="s">
        <v>328</v>
      </c>
      <c r="E14" s="16">
        <v>5.0</v>
      </c>
      <c r="F14" s="19" t="s">
        <v>199</v>
      </c>
      <c r="G14" s="19" t="s">
        <v>83</v>
      </c>
      <c r="H14" s="22"/>
    </row>
    <row r="15">
      <c r="A15" s="52" t="s">
        <v>534</v>
      </c>
      <c r="B15" s="23">
        <v>45707.0</v>
      </c>
      <c r="C15" s="14" t="s">
        <v>14</v>
      </c>
      <c r="D15" s="28" t="s">
        <v>535</v>
      </c>
      <c r="E15" s="16">
        <v>33.0</v>
      </c>
      <c r="F15" s="14" t="s">
        <v>15</v>
      </c>
      <c r="G15" s="14" t="s">
        <v>138</v>
      </c>
      <c r="H15" s="17"/>
    </row>
    <row r="16" hidden="1">
      <c r="A16" s="52" t="s">
        <v>536</v>
      </c>
      <c r="B16" s="18">
        <v>45684.0</v>
      </c>
      <c r="C16" s="19" t="s">
        <v>21</v>
      </c>
      <c r="D16" s="20"/>
      <c r="E16" s="21"/>
      <c r="F16" s="19" t="s">
        <v>15</v>
      </c>
      <c r="G16" s="19" t="s">
        <v>26</v>
      </c>
      <c r="H16" s="22"/>
    </row>
    <row r="17">
      <c r="A17" s="52" t="s">
        <v>537</v>
      </c>
      <c r="B17" s="13">
        <v>45663.0</v>
      </c>
      <c r="C17" s="14" t="s">
        <v>33</v>
      </c>
      <c r="D17" s="28" t="s">
        <v>538</v>
      </c>
      <c r="E17" s="16">
        <v>11.0</v>
      </c>
      <c r="F17" s="14" t="s">
        <v>15</v>
      </c>
      <c r="G17" s="14" t="s">
        <v>539</v>
      </c>
      <c r="H17" s="17"/>
    </row>
    <row r="18">
      <c r="A18" s="52" t="s">
        <v>540</v>
      </c>
      <c r="B18" s="18">
        <v>45656.0</v>
      </c>
      <c r="C18" s="19" t="s">
        <v>25</v>
      </c>
      <c r="D18" s="27" t="s">
        <v>320</v>
      </c>
      <c r="E18" s="21"/>
      <c r="F18" s="19" t="s">
        <v>15</v>
      </c>
      <c r="G18" s="19" t="s">
        <v>26</v>
      </c>
      <c r="H18" s="22"/>
    </row>
    <row r="19" hidden="1">
      <c r="A19" s="52" t="s">
        <v>541</v>
      </c>
      <c r="B19" s="23">
        <v>45650.0</v>
      </c>
      <c r="C19" s="14" t="s">
        <v>21</v>
      </c>
      <c r="D19" s="15"/>
      <c r="E19" s="24"/>
      <c r="F19" s="14" t="s">
        <v>15</v>
      </c>
      <c r="G19" s="14" t="s">
        <v>26</v>
      </c>
      <c r="H19" s="17"/>
    </row>
    <row r="20">
      <c r="A20" s="52" t="s">
        <v>542</v>
      </c>
      <c r="B20" s="18">
        <v>45645.0</v>
      </c>
      <c r="C20" s="19" t="s">
        <v>14</v>
      </c>
      <c r="D20" s="27" t="s">
        <v>421</v>
      </c>
      <c r="E20" s="16">
        <v>28.0</v>
      </c>
      <c r="F20" s="19" t="s">
        <v>15</v>
      </c>
      <c r="G20" s="19" t="s">
        <v>26</v>
      </c>
      <c r="H20" s="22"/>
    </row>
    <row r="21">
      <c r="A21" s="52" t="s">
        <v>543</v>
      </c>
      <c r="B21" s="23">
        <v>45638.0</v>
      </c>
      <c r="C21" s="14" t="s">
        <v>14</v>
      </c>
      <c r="D21" s="28" t="s">
        <v>544</v>
      </c>
      <c r="E21" s="16">
        <v>13.0</v>
      </c>
      <c r="F21" s="14" t="s">
        <v>15</v>
      </c>
      <c r="G21" s="14" t="s">
        <v>138</v>
      </c>
      <c r="H21" s="17"/>
    </row>
    <row r="22">
      <c r="A22" s="52" t="s">
        <v>545</v>
      </c>
      <c r="B22" s="18">
        <v>45637.0</v>
      </c>
      <c r="C22" s="19" t="s">
        <v>14</v>
      </c>
      <c r="D22" s="27" t="s">
        <v>546</v>
      </c>
      <c r="E22" s="16">
        <v>18.0</v>
      </c>
      <c r="F22" s="19" t="s">
        <v>15</v>
      </c>
      <c r="G22" s="19" t="s">
        <v>16</v>
      </c>
      <c r="H22" s="22"/>
    </row>
    <row r="23" hidden="1">
      <c r="A23" s="52" t="s">
        <v>547</v>
      </c>
      <c r="B23" s="13">
        <v>45632.0</v>
      </c>
      <c r="C23" s="14" t="s">
        <v>25</v>
      </c>
      <c r="D23" s="15"/>
      <c r="E23" s="24"/>
      <c r="F23" s="14" t="s">
        <v>15</v>
      </c>
      <c r="G23" s="14" t="s">
        <v>548</v>
      </c>
      <c r="H23" s="25" t="s">
        <v>549</v>
      </c>
    </row>
    <row r="24">
      <c r="A24" s="52" t="s">
        <v>550</v>
      </c>
      <c r="B24" s="26">
        <v>45628.0</v>
      </c>
      <c r="C24" s="19" t="s">
        <v>9</v>
      </c>
      <c r="D24" s="27" t="s">
        <v>320</v>
      </c>
      <c r="E24" s="16">
        <v>1.0</v>
      </c>
      <c r="F24" s="19" t="s">
        <v>15</v>
      </c>
      <c r="G24" s="19" t="s">
        <v>54</v>
      </c>
      <c r="H24" s="22"/>
    </row>
    <row r="25" hidden="1">
      <c r="A25" s="52" t="s">
        <v>551</v>
      </c>
      <c r="B25" s="13">
        <v>45627.0</v>
      </c>
      <c r="C25" s="14" t="s">
        <v>25</v>
      </c>
      <c r="D25" s="15"/>
      <c r="E25" s="24"/>
      <c r="F25" s="14" t="s">
        <v>15</v>
      </c>
      <c r="G25" s="14" t="s">
        <v>26</v>
      </c>
      <c r="H25" s="17"/>
    </row>
    <row r="26" hidden="1">
      <c r="A26" s="52" t="s">
        <v>552</v>
      </c>
      <c r="B26" s="18">
        <v>45621.0</v>
      </c>
      <c r="C26" s="19" t="s">
        <v>14</v>
      </c>
      <c r="D26" s="20"/>
      <c r="E26" s="16">
        <v>3.0</v>
      </c>
      <c r="F26" s="19" t="s">
        <v>15</v>
      </c>
      <c r="G26" s="19" t="s">
        <v>204</v>
      </c>
      <c r="H26" s="22"/>
    </row>
    <row r="27">
      <c r="A27" s="52" t="s">
        <v>553</v>
      </c>
      <c r="B27" s="23">
        <v>45617.0</v>
      </c>
      <c r="C27" s="14" t="s">
        <v>224</v>
      </c>
      <c r="D27" s="28" t="s">
        <v>239</v>
      </c>
      <c r="E27" s="16">
        <v>4.0</v>
      </c>
      <c r="F27" s="14" t="s">
        <v>15</v>
      </c>
      <c r="G27" s="14" t="s">
        <v>62</v>
      </c>
      <c r="H27" s="17"/>
    </row>
    <row r="28" hidden="1">
      <c r="A28" s="52" t="s">
        <v>554</v>
      </c>
      <c r="B28" s="18">
        <v>45616.0</v>
      </c>
      <c r="C28" s="19" t="s">
        <v>21</v>
      </c>
      <c r="D28" s="20"/>
      <c r="E28" s="21"/>
      <c r="F28" s="19" t="s">
        <v>15</v>
      </c>
      <c r="G28" s="19" t="s">
        <v>260</v>
      </c>
      <c r="H28" s="22"/>
    </row>
    <row r="29" hidden="1">
      <c r="A29" s="52" t="s">
        <v>555</v>
      </c>
      <c r="B29" s="23">
        <v>45616.0</v>
      </c>
      <c r="C29" s="14" t="s">
        <v>25</v>
      </c>
      <c r="D29" s="15"/>
      <c r="E29" s="24"/>
      <c r="F29" s="14" t="s">
        <v>15</v>
      </c>
      <c r="G29" s="14" t="s">
        <v>138</v>
      </c>
      <c r="H29" s="17"/>
    </row>
    <row r="30">
      <c r="A30" s="52" t="s">
        <v>556</v>
      </c>
      <c r="B30" s="18">
        <v>45616.0</v>
      </c>
      <c r="C30" s="19" t="s">
        <v>337</v>
      </c>
      <c r="D30" s="27" t="s">
        <v>557</v>
      </c>
      <c r="E30" s="16">
        <v>37.0</v>
      </c>
      <c r="F30" s="19" t="s">
        <v>15</v>
      </c>
      <c r="G30" s="19" t="s">
        <v>26</v>
      </c>
      <c r="H30" s="22"/>
    </row>
    <row r="31">
      <c r="A31" s="52" t="s">
        <v>558</v>
      </c>
      <c r="B31" s="23">
        <v>45614.0</v>
      </c>
      <c r="C31" s="14" t="s">
        <v>341</v>
      </c>
      <c r="D31" s="28" t="s">
        <v>559</v>
      </c>
      <c r="E31" s="16">
        <v>5.0</v>
      </c>
      <c r="F31" s="14" t="s">
        <v>15</v>
      </c>
      <c r="G31" s="14" t="s">
        <v>26</v>
      </c>
      <c r="H31" s="17"/>
    </row>
    <row r="32" hidden="1">
      <c r="A32" s="52" t="s">
        <v>560</v>
      </c>
      <c r="B32" s="18">
        <v>45591.0</v>
      </c>
      <c r="C32" s="19" t="s">
        <v>21</v>
      </c>
      <c r="D32" s="20"/>
      <c r="E32" s="21"/>
      <c r="F32" s="19" t="s">
        <v>15</v>
      </c>
      <c r="G32" s="19" t="s">
        <v>378</v>
      </c>
      <c r="H32" s="22"/>
    </row>
    <row r="33">
      <c r="A33" s="52" t="s">
        <v>561</v>
      </c>
      <c r="B33" s="23">
        <v>45588.0</v>
      </c>
      <c r="C33" s="14" t="s">
        <v>341</v>
      </c>
      <c r="D33" s="28" t="s">
        <v>562</v>
      </c>
      <c r="E33" s="16">
        <v>5.0</v>
      </c>
      <c r="F33" s="14" t="s">
        <v>15</v>
      </c>
      <c r="G33" s="14" t="s">
        <v>125</v>
      </c>
      <c r="H33" s="17"/>
    </row>
    <row r="34">
      <c r="A34" s="52" t="s">
        <v>563</v>
      </c>
      <c r="B34" s="26">
        <v>45567.0</v>
      </c>
      <c r="C34" s="19" t="s">
        <v>341</v>
      </c>
      <c r="D34" s="27" t="s">
        <v>564</v>
      </c>
      <c r="E34" s="16">
        <v>39.0</v>
      </c>
      <c r="F34" s="19" t="s">
        <v>15</v>
      </c>
      <c r="G34" s="19" t="s">
        <v>26</v>
      </c>
      <c r="H34" s="22"/>
    </row>
    <row r="35">
      <c r="A35" s="52" t="s">
        <v>565</v>
      </c>
      <c r="B35" s="13">
        <v>45567.0</v>
      </c>
      <c r="C35" s="14" t="s">
        <v>33</v>
      </c>
      <c r="D35" s="28" t="s">
        <v>421</v>
      </c>
      <c r="E35" s="16">
        <v>30.0</v>
      </c>
      <c r="F35" s="14" t="s">
        <v>15</v>
      </c>
      <c r="G35" s="14" t="s">
        <v>62</v>
      </c>
      <c r="H35" s="25" t="s">
        <v>566</v>
      </c>
    </row>
    <row r="36">
      <c r="A36" s="52" t="s">
        <v>567</v>
      </c>
      <c r="B36" s="18">
        <v>45552.0</v>
      </c>
      <c r="C36" s="19" t="s">
        <v>30</v>
      </c>
      <c r="D36" s="27" t="s">
        <v>568</v>
      </c>
      <c r="E36" s="16">
        <v>17.0</v>
      </c>
      <c r="F36" s="19" t="s">
        <v>15</v>
      </c>
      <c r="G36" s="19" t="s">
        <v>65</v>
      </c>
      <c r="H36" s="25" t="s">
        <v>569</v>
      </c>
    </row>
    <row r="37" hidden="1">
      <c r="A37" s="52" t="s">
        <v>570</v>
      </c>
      <c r="B37" s="23">
        <v>45551.0</v>
      </c>
      <c r="C37" s="14" t="s">
        <v>224</v>
      </c>
      <c r="D37" s="15"/>
      <c r="E37" s="16">
        <v>3.0</v>
      </c>
      <c r="F37" s="14" t="s">
        <v>15</v>
      </c>
      <c r="G37" s="14" t="s">
        <v>403</v>
      </c>
      <c r="H37" s="17"/>
    </row>
    <row r="38">
      <c r="A38" s="52" t="s">
        <v>571</v>
      </c>
      <c r="B38" s="18">
        <v>45545.0</v>
      </c>
      <c r="C38" s="19" t="s">
        <v>25</v>
      </c>
      <c r="D38" s="27" t="s">
        <v>572</v>
      </c>
      <c r="E38" s="21"/>
      <c r="F38" s="19" t="s">
        <v>15</v>
      </c>
      <c r="G38" s="19" t="s">
        <v>26</v>
      </c>
      <c r="H38" s="22"/>
    </row>
    <row r="39">
      <c r="A39" s="52" t="s">
        <v>573</v>
      </c>
      <c r="B39" s="13">
        <v>45541.0</v>
      </c>
      <c r="C39" s="14" t="s">
        <v>9</v>
      </c>
      <c r="D39" s="28" t="s">
        <v>574</v>
      </c>
      <c r="E39" s="24"/>
      <c r="F39" s="14" t="s">
        <v>11</v>
      </c>
      <c r="G39" s="14" t="s">
        <v>138</v>
      </c>
      <c r="H39" s="17"/>
    </row>
    <row r="40">
      <c r="A40" s="52" t="s">
        <v>514</v>
      </c>
      <c r="B40" s="26">
        <v>45539.0</v>
      </c>
      <c r="C40" s="19" t="s">
        <v>36</v>
      </c>
      <c r="D40" s="27" t="s">
        <v>575</v>
      </c>
      <c r="E40" s="16">
        <v>6.0</v>
      </c>
      <c r="F40" s="19" t="s">
        <v>199</v>
      </c>
      <c r="G40" s="19" t="s">
        <v>62</v>
      </c>
      <c r="H40" s="25" t="s">
        <v>576</v>
      </c>
    </row>
    <row r="41">
      <c r="A41" s="52" t="s">
        <v>577</v>
      </c>
      <c r="B41" s="13">
        <v>45539.0</v>
      </c>
      <c r="C41" s="14" t="s">
        <v>52</v>
      </c>
      <c r="D41" s="28" t="s">
        <v>328</v>
      </c>
      <c r="E41" s="16">
        <v>9.0</v>
      </c>
      <c r="F41" s="14" t="s">
        <v>18</v>
      </c>
      <c r="G41" s="14" t="s">
        <v>168</v>
      </c>
      <c r="H41" s="17"/>
    </row>
    <row r="42">
      <c r="A42" s="52" t="s">
        <v>578</v>
      </c>
      <c r="B42" s="26">
        <v>45539.0</v>
      </c>
      <c r="C42" s="19" t="s">
        <v>30</v>
      </c>
      <c r="D42" s="27" t="s">
        <v>579</v>
      </c>
      <c r="E42" s="16">
        <v>7.0</v>
      </c>
      <c r="F42" s="19" t="s">
        <v>15</v>
      </c>
      <c r="G42" s="19" t="s">
        <v>300</v>
      </c>
      <c r="H42" s="22"/>
    </row>
    <row r="43">
      <c r="A43" s="52" t="s">
        <v>580</v>
      </c>
      <c r="B43" s="13">
        <v>45539.0</v>
      </c>
      <c r="C43" s="14" t="s">
        <v>33</v>
      </c>
      <c r="D43" s="28" t="s">
        <v>581</v>
      </c>
      <c r="E43" s="16">
        <v>12.0</v>
      </c>
      <c r="F43" s="14" t="s">
        <v>15</v>
      </c>
      <c r="G43" s="14" t="s">
        <v>54</v>
      </c>
      <c r="H43" s="17"/>
    </row>
    <row r="44">
      <c r="A44" s="52" t="s">
        <v>582</v>
      </c>
      <c r="B44" s="26">
        <v>45511.0</v>
      </c>
      <c r="C44" s="19" t="s">
        <v>33</v>
      </c>
      <c r="D44" s="27" t="s">
        <v>583</v>
      </c>
      <c r="E44" s="16">
        <v>9.0</v>
      </c>
      <c r="F44" s="19" t="s">
        <v>15</v>
      </c>
      <c r="G44" s="19" t="s">
        <v>62</v>
      </c>
      <c r="H44" s="25" t="s">
        <v>584</v>
      </c>
    </row>
    <row r="45">
      <c r="A45" s="52" t="s">
        <v>585</v>
      </c>
      <c r="B45" s="23">
        <v>45495.0</v>
      </c>
      <c r="C45" s="14" t="s">
        <v>14</v>
      </c>
      <c r="D45" s="28" t="s">
        <v>421</v>
      </c>
      <c r="E45" s="16">
        <v>18.0</v>
      </c>
      <c r="F45" s="14" t="s">
        <v>15</v>
      </c>
      <c r="G45" s="14" t="s">
        <v>26</v>
      </c>
      <c r="H45" s="17"/>
    </row>
    <row r="46">
      <c r="A46" s="52" t="s">
        <v>586</v>
      </c>
      <c r="B46" s="18">
        <v>45491.0</v>
      </c>
      <c r="C46" s="19" t="s">
        <v>224</v>
      </c>
      <c r="D46" s="27" t="s">
        <v>212</v>
      </c>
      <c r="E46" s="16">
        <v>6.0</v>
      </c>
      <c r="F46" s="19" t="s">
        <v>15</v>
      </c>
      <c r="G46" s="19" t="s">
        <v>26</v>
      </c>
      <c r="H46" s="22"/>
    </row>
    <row r="47" hidden="1">
      <c r="A47" s="52" t="s">
        <v>587</v>
      </c>
      <c r="B47" s="23">
        <v>45490.0</v>
      </c>
      <c r="C47" s="14" t="s">
        <v>25</v>
      </c>
      <c r="D47" s="15"/>
      <c r="E47" s="24"/>
      <c r="F47" s="14" t="s">
        <v>15</v>
      </c>
      <c r="G47" s="14" t="s">
        <v>138</v>
      </c>
      <c r="H47" s="25" t="s">
        <v>588</v>
      </c>
    </row>
    <row r="48">
      <c r="A48" s="52" t="s">
        <v>589</v>
      </c>
      <c r="B48" s="18">
        <v>45488.0</v>
      </c>
      <c r="C48" s="19" t="s">
        <v>590</v>
      </c>
      <c r="D48" s="27" t="s">
        <v>402</v>
      </c>
      <c r="E48" s="16">
        <v>4.0</v>
      </c>
      <c r="F48" s="19" t="s">
        <v>15</v>
      </c>
      <c r="G48" s="19" t="s">
        <v>591</v>
      </c>
      <c r="H48" s="25" t="s">
        <v>592</v>
      </c>
    </row>
    <row r="49">
      <c r="A49" s="52" t="s">
        <v>593</v>
      </c>
      <c r="B49" s="13">
        <v>45476.0</v>
      </c>
      <c r="C49" s="14" t="s">
        <v>337</v>
      </c>
      <c r="D49" s="28" t="s">
        <v>594</v>
      </c>
      <c r="E49" s="16">
        <v>32.0</v>
      </c>
      <c r="F49" s="14" t="s">
        <v>15</v>
      </c>
      <c r="G49" s="14" t="s">
        <v>26</v>
      </c>
      <c r="H49" s="17"/>
    </row>
    <row r="50">
      <c r="A50" s="52" t="s">
        <v>595</v>
      </c>
      <c r="B50" s="26">
        <v>45474.0</v>
      </c>
      <c r="C50" s="19" t="s">
        <v>25</v>
      </c>
      <c r="D50" s="27" t="s">
        <v>49</v>
      </c>
      <c r="E50" s="21"/>
      <c r="F50" s="19" t="s">
        <v>15</v>
      </c>
      <c r="G50" s="19" t="s">
        <v>26</v>
      </c>
      <c r="H50" s="22"/>
    </row>
    <row r="51">
      <c r="A51" s="52" t="s">
        <v>596</v>
      </c>
      <c r="B51" s="23">
        <v>45459.0</v>
      </c>
      <c r="C51" s="14" t="s">
        <v>33</v>
      </c>
      <c r="D51" s="28" t="s">
        <v>597</v>
      </c>
      <c r="E51" s="16">
        <v>14.0</v>
      </c>
      <c r="F51" s="14" t="s">
        <v>15</v>
      </c>
      <c r="G51" s="14" t="s">
        <v>26</v>
      </c>
      <c r="H51" s="25" t="s">
        <v>598</v>
      </c>
    </row>
    <row r="52">
      <c r="A52" s="52" t="s">
        <v>599</v>
      </c>
      <c r="B52" s="18">
        <v>45454.0</v>
      </c>
      <c r="C52" s="19" t="s">
        <v>33</v>
      </c>
      <c r="D52" s="27" t="s">
        <v>600</v>
      </c>
      <c r="E52" s="16">
        <v>30.0</v>
      </c>
      <c r="F52" s="19" t="s">
        <v>15</v>
      </c>
      <c r="G52" s="19" t="s">
        <v>26</v>
      </c>
      <c r="H52" s="25" t="s">
        <v>601</v>
      </c>
    </row>
    <row r="53">
      <c r="A53" s="52" t="s">
        <v>602</v>
      </c>
      <c r="B53" s="31">
        <v>45433.0</v>
      </c>
      <c r="C53" s="14" t="s">
        <v>469</v>
      </c>
      <c r="D53" s="28" t="s">
        <v>575</v>
      </c>
      <c r="E53" s="16">
        <v>50.0</v>
      </c>
      <c r="F53" s="14" t="s">
        <v>15</v>
      </c>
      <c r="G53" s="14" t="s">
        <v>26</v>
      </c>
      <c r="H53" s="17"/>
    </row>
    <row r="54">
      <c r="A54" s="52" t="s">
        <v>603</v>
      </c>
      <c r="B54" s="32">
        <v>45427.0</v>
      </c>
      <c r="C54" s="19" t="s">
        <v>416</v>
      </c>
      <c r="D54" s="27" t="s">
        <v>262</v>
      </c>
      <c r="E54" s="16">
        <v>12.0</v>
      </c>
      <c r="F54" s="19" t="s">
        <v>15</v>
      </c>
      <c r="G54" s="19" t="s">
        <v>65</v>
      </c>
      <c r="H54" s="22"/>
    </row>
    <row r="55">
      <c r="A55" s="52" t="s">
        <v>604</v>
      </c>
      <c r="B55" s="29">
        <v>45418.0</v>
      </c>
      <c r="C55" s="14" t="s">
        <v>337</v>
      </c>
      <c r="D55" s="28" t="s">
        <v>605</v>
      </c>
      <c r="E55" s="16">
        <v>5.0</v>
      </c>
      <c r="F55" s="14" t="s">
        <v>15</v>
      </c>
      <c r="G55" s="14" t="s">
        <v>26</v>
      </c>
      <c r="H55" s="25" t="s">
        <v>606</v>
      </c>
    </row>
    <row r="56">
      <c r="A56" s="52" t="s">
        <v>607</v>
      </c>
      <c r="B56" s="30">
        <v>45414.0</v>
      </c>
      <c r="C56" s="19" t="s">
        <v>25</v>
      </c>
      <c r="D56" s="27" t="s">
        <v>146</v>
      </c>
      <c r="E56" s="21"/>
      <c r="F56" s="19" t="s">
        <v>15</v>
      </c>
      <c r="G56" s="19" t="s">
        <v>62</v>
      </c>
      <c r="H56" s="22"/>
    </row>
    <row r="57">
      <c r="A57" s="52" t="s">
        <v>608</v>
      </c>
      <c r="B57" s="23">
        <v>45404.0</v>
      </c>
      <c r="C57" s="14" t="s">
        <v>337</v>
      </c>
      <c r="D57" s="28" t="s">
        <v>609</v>
      </c>
      <c r="E57" s="16">
        <v>8.0</v>
      </c>
      <c r="F57" s="14" t="s">
        <v>15</v>
      </c>
      <c r="G57" s="14" t="s">
        <v>26</v>
      </c>
      <c r="H57" s="17"/>
    </row>
    <row r="58">
      <c r="A58" s="52" t="s">
        <v>610</v>
      </c>
      <c r="B58" s="18">
        <v>45401.0</v>
      </c>
      <c r="C58" s="19" t="s">
        <v>337</v>
      </c>
      <c r="D58" s="27" t="s">
        <v>611</v>
      </c>
      <c r="E58" s="16">
        <v>6.0</v>
      </c>
      <c r="F58" s="19" t="s">
        <v>15</v>
      </c>
      <c r="G58" s="19" t="s">
        <v>26</v>
      </c>
      <c r="H58" s="25" t="s">
        <v>612</v>
      </c>
    </row>
    <row r="59">
      <c r="A59" s="52" t="s">
        <v>542</v>
      </c>
      <c r="B59" s="23">
        <v>45376.0</v>
      </c>
      <c r="C59" s="14" t="s">
        <v>33</v>
      </c>
      <c r="D59" s="28" t="s">
        <v>613</v>
      </c>
      <c r="E59" s="16">
        <v>24.0</v>
      </c>
      <c r="F59" s="14" t="s">
        <v>15</v>
      </c>
      <c r="G59" s="14" t="s">
        <v>26</v>
      </c>
      <c r="H59" s="25" t="s">
        <v>614</v>
      </c>
    </row>
    <row r="60">
      <c r="A60" s="52" t="s">
        <v>615</v>
      </c>
      <c r="B60" s="18">
        <v>45374.0</v>
      </c>
      <c r="C60" s="19" t="s">
        <v>39</v>
      </c>
      <c r="D60" s="27" t="s">
        <v>616</v>
      </c>
      <c r="E60" s="16">
        <v>2.0</v>
      </c>
      <c r="F60" s="19" t="s">
        <v>15</v>
      </c>
      <c r="G60" s="19" t="s">
        <v>184</v>
      </c>
      <c r="H60" s="22"/>
    </row>
    <row r="61">
      <c r="A61" s="52" t="s">
        <v>537</v>
      </c>
      <c r="B61" s="23">
        <v>45369.0</v>
      </c>
      <c r="C61" s="14" t="s">
        <v>30</v>
      </c>
      <c r="D61" s="28" t="s">
        <v>617</v>
      </c>
      <c r="E61" s="16">
        <v>12.0</v>
      </c>
      <c r="F61" s="14" t="s">
        <v>15</v>
      </c>
      <c r="G61" s="14" t="s">
        <v>539</v>
      </c>
      <c r="H61" s="17"/>
    </row>
    <row r="62">
      <c r="A62" s="52" t="s">
        <v>618</v>
      </c>
      <c r="B62" s="18">
        <v>45351.0</v>
      </c>
      <c r="C62" s="19" t="s">
        <v>33</v>
      </c>
      <c r="D62" s="27" t="s">
        <v>619</v>
      </c>
      <c r="E62" s="16">
        <v>50.0</v>
      </c>
      <c r="F62" s="19" t="s">
        <v>15</v>
      </c>
      <c r="G62" s="19" t="s">
        <v>144</v>
      </c>
      <c r="H62" s="22"/>
    </row>
    <row r="63">
      <c r="A63" s="52" t="s">
        <v>599</v>
      </c>
      <c r="B63" s="23">
        <v>45348.0</v>
      </c>
      <c r="C63" s="14" t="s">
        <v>30</v>
      </c>
      <c r="D63" s="33" t="s">
        <v>620</v>
      </c>
      <c r="E63" s="16">
        <v>24.0</v>
      </c>
      <c r="F63" s="14" t="s">
        <v>15</v>
      </c>
      <c r="G63" s="14" t="s">
        <v>26</v>
      </c>
      <c r="H63" s="17"/>
    </row>
    <row r="64">
      <c r="A64" s="52" t="s">
        <v>621</v>
      </c>
      <c r="B64" s="18">
        <v>45348.0</v>
      </c>
      <c r="C64" s="19" t="s">
        <v>36</v>
      </c>
      <c r="D64" s="27" t="s">
        <v>622</v>
      </c>
      <c r="E64" s="16">
        <v>10.0</v>
      </c>
      <c r="F64" s="19" t="s">
        <v>15</v>
      </c>
      <c r="G64" s="19" t="s">
        <v>62</v>
      </c>
      <c r="H64" s="22"/>
    </row>
    <row r="65" hidden="1">
      <c r="A65" s="52" t="s">
        <v>623</v>
      </c>
      <c r="B65" s="23">
        <v>45344.0</v>
      </c>
      <c r="C65" s="14" t="s">
        <v>21</v>
      </c>
      <c r="D65" s="15"/>
      <c r="E65" s="24"/>
      <c r="F65" s="14" t="s">
        <v>15</v>
      </c>
      <c r="G65" s="14" t="s">
        <v>26</v>
      </c>
      <c r="H65" s="17"/>
    </row>
    <row r="66" hidden="1">
      <c r="A66" s="52" t="s">
        <v>624</v>
      </c>
      <c r="B66" s="18">
        <v>45335.0</v>
      </c>
      <c r="C66" s="19" t="s">
        <v>21</v>
      </c>
      <c r="D66" s="20"/>
      <c r="E66" s="21"/>
      <c r="F66" s="19" t="s">
        <v>15</v>
      </c>
      <c r="G66" s="19" t="s">
        <v>530</v>
      </c>
      <c r="H66" s="22"/>
    </row>
    <row r="67">
      <c r="A67" s="52" t="s">
        <v>625</v>
      </c>
      <c r="B67" s="13">
        <v>45329.0</v>
      </c>
      <c r="C67" s="14" t="s">
        <v>469</v>
      </c>
      <c r="D67" s="28" t="s">
        <v>626</v>
      </c>
      <c r="E67" s="16">
        <v>15.0</v>
      </c>
      <c r="F67" s="14" t="s">
        <v>15</v>
      </c>
      <c r="G67" s="14" t="s">
        <v>90</v>
      </c>
      <c r="H67" s="25" t="s">
        <v>627</v>
      </c>
    </row>
    <row r="68">
      <c r="A68" s="52" t="s">
        <v>628</v>
      </c>
      <c r="B68" s="26">
        <v>45268.0</v>
      </c>
      <c r="C68" s="19" t="s">
        <v>14</v>
      </c>
      <c r="D68" s="27" t="s">
        <v>626</v>
      </c>
      <c r="E68" s="16">
        <v>6.0</v>
      </c>
      <c r="F68" s="19" t="s">
        <v>15</v>
      </c>
      <c r="G68" s="19" t="s">
        <v>26</v>
      </c>
      <c r="H68" s="22"/>
    </row>
    <row r="69">
      <c r="A69" s="52" t="s">
        <v>629</v>
      </c>
      <c r="B69" s="13">
        <v>45265.0</v>
      </c>
      <c r="C69" s="14" t="s">
        <v>337</v>
      </c>
      <c r="D69" s="28" t="s">
        <v>630</v>
      </c>
      <c r="E69" s="16">
        <v>14.0</v>
      </c>
      <c r="F69" s="14" t="s">
        <v>15</v>
      </c>
      <c r="G69" s="14" t="s">
        <v>26</v>
      </c>
      <c r="H69" s="17"/>
    </row>
    <row r="70">
      <c r="A70" s="52" t="s">
        <v>631</v>
      </c>
      <c r="B70" s="18">
        <v>45257.0</v>
      </c>
      <c r="C70" s="19" t="s">
        <v>416</v>
      </c>
      <c r="D70" s="27" t="s">
        <v>632</v>
      </c>
      <c r="E70" s="16">
        <v>15.0</v>
      </c>
      <c r="F70" s="19" t="s">
        <v>15</v>
      </c>
      <c r="G70" s="19" t="s">
        <v>26</v>
      </c>
      <c r="H70" s="22"/>
    </row>
    <row r="71">
      <c r="A71" s="52" t="s">
        <v>633</v>
      </c>
      <c r="B71" s="23">
        <v>45248.0</v>
      </c>
      <c r="C71" s="14" t="s">
        <v>36</v>
      </c>
      <c r="D71" s="28" t="s">
        <v>446</v>
      </c>
      <c r="E71" s="16">
        <v>5.0</v>
      </c>
      <c r="F71" s="14" t="s">
        <v>156</v>
      </c>
      <c r="G71" s="14" t="s">
        <v>26</v>
      </c>
      <c r="H71" s="17"/>
    </row>
    <row r="72">
      <c r="A72" s="52" t="s">
        <v>634</v>
      </c>
      <c r="B72" s="18">
        <v>45243.0</v>
      </c>
      <c r="C72" s="19" t="s">
        <v>635</v>
      </c>
      <c r="D72" s="27" t="s">
        <v>636</v>
      </c>
      <c r="E72" s="16">
        <v>46.0</v>
      </c>
      <c r="F72" s="19" t="s">
        <v>15</v>
      </c>
      <c r="G72" s="19" t="s">
        <v>26</v>
      </c>
      <c r="H72" s="25" t="s">
        <v>637</v>
      </c>
    </row>
    <row r="73">
      <c r="A73" s="52" t="s">
        <v>32</v>
      </c>
      <c r="B73" s="13">
        <v>45236.0</v>
      </c>
      <c r="C73" s="14" t="s">
        <v>33</v>
      </c>
      <c r="D73" s="28" t="s">
        <v>34</v>
      </c>
      <c r="E73" s="16">
        <v>11.0</v>
      </c>
      <c r="F73" s="14" t="s">
        <v>15</v>
      </c>
      <c r="G73" s="14" t="s">
        <v>26</v>
      </c>
      <c r="H73" s="17"/>
    </row>
    <row r="74">
      <c r="A74" s="52" t="s">
        <v>542</v>
      </c>
      <c r="B74" s="26">
        <v>45236.0</v>
      </c>
      <c r="C74" s="19" t="s">
        <v>33</v>
      </c>
      <c r="D74" s="27" t="s">
        <v>638</v>
      </c>
      <c r="E74" s="16">
        <v>19.0</v>
      </c>
      <c r="F74" s="19" t="s">
        <v>15</v>
      </c>
      <c r="G74" s="19" t="s">
        <v>26</v>
      </c>
      <c r="H74" s="22"/>
    </row>
    <row r="75">
      <c r="A75" s="52" t="s">
        <v>531</v>
      </c>
      <c r="B75" s="13">
        <v>45232.0</v>
      </c>
      <c r="C75" s="14" t="s">
        <v>30</v>
      </c>
      <c r="D75" s="28" t="s">
        <v>639</v>
      </c>
      <c r="E75" s="16">
        <v>13.0</v>
      </c>
      <c r="F75" s="14" t="s">
        <v>15</v>
      </c>
      <c r="G75" s="14" t="s">
        <v>138</v>
      </c>
      <c r="H75" s="17"/>
    </row>
    <row r="76">
      <c r="A76" s="52" t="s">
        <v>640</v>
      </c>
      <c r="B76" s="18">
        <v>45229.0</v>
      </c>
      <c r="C76" s="19" t="s">
        <v>30</v>
      </c>
      <c r="D76" s="27" t="s">
        <v>641</v>
      </c>
      <c r="E76" s="16">
        <v>7.0</v>
      </c>
      <c r="F76" s="19" t="s">
        <v>199</v>
      </c>
      <c r="G76" s="19" t="s">
        <v>26</v>
      </c>
      <c r="H76" s="22"/>
    </row>
    <row r="77">
      <c r="A77" s="52" t="s">
        <v>642</v>
      </c>
      <c r="B77" s="23">
        <v>45219.0</v>
      </c>
      <c r="C77" s="14" t="s">
        <v>341</v>
      </c>
      <c r="D77" s="28" t="s">
        <v>643</v>
      </c>
      <c r="E77" s="16">
        <v>8.0</v>
      </c>
      <c r="F77" s="14" t="s">
        <v>15</v>
      </c>
      <c r="G77" s="14" t="s">
        <v>62</v>
      </c>
      <c r="H77" s="17"/>
    </row>
    <row r="78">
      <c r="A78" s="52" t="s">
        <v>644</v>
      </c>
      <c r="B78" s="18">
        <v>45212.0</v>
      </c>
      <c r="C78" s="19" t="s">
        <v>30</v>
      </c>
      <c r="D78" s="27" t="s">
        <v>645</v>
      </c>
      <c r="E78" s="16">
        <v>6.0</v>
      </c>
      <c r="F78" s="19" t="s">
        <v>15</v>
      </c>
      <c r="G78" s="19" t="s">
        <v>138</v>
      </c>
      <c r="H78" s="22"/>
    </row>
    <row r="79">
      <c r="A79" s="52" t="s">
        <v>646</v>
      </c>
      <c r="B79" s="23">
        <v>45212.0</v>
      </c>
      <c r="C79" s="14" t="s">
        <v>224</v>
      </c>
      <c r="D79" s="28" t="s">
        <v>647</v>
      </c>
      <c r="E79" s="16">
        <v>7.0</v>
      </c>
      <c r="F79" s="14" t="s">
        <v>15</v>
      </c>
      <c r="G79" s="14" t="s">
        <v>539</v>
      </c>
      <c r="H79" s="17"/>
    </row>
    <row r="80" hidden="1">
      <c r="A80" s="52" t="s">
        <v>648</v>
      </c>
      <c r="B80" s="26">
        <v>45200.0</v>
      </c>
      <c r="C80" s="19" t="s">
        <v>21</v>
      </c>
      <c r="D80" s="20"/>
      <c r="E80" s="21"/>
      <c r="F80" s="19" t="s">
        <v>15</v>
      </c>
      <c r="G80" s="19" t="s">
        <v>649</v>
      </c>
      <c r="H80" s="22"/>
    </row>
    <row r="81">
      <c r="A81" s="52" t="s">
        <v>650</v>
      </c>
      <c r="B81" s="23">
        <v>45197.0</v>
      </c>
      <c r="C81" s="14" t="s">
        <v>33</v>
      </c>
      <c r="D81" s="28" t="s">
        <v>651</v>
      </c>
      <c r="E81" s="16">
        <v>14.0</v>
      </c>
      <c r="F81" s="14" t="s">
        <v>652</v>
      </c>
      <c r="G81" s="14" t="s">
        <v>653</v>
      </c>
      <c r="H81" s="25" t="s">
        <v>654</v>
      </c>
    </row>
    <row r="82">
      <c r="A82" s="52" t="s">
        <v>655</v>
      </c>
      <c r="B82" s="26">
        <v>45177.0</v>
      </c>
      <c r="C82" s="19" t="s">
        <v>33</v>
      </c>
      <c r="D82" s="27" t="s">
        <v>268</v>
      </c>
      <c r="E82" s="16">
        <v>8.0</v>
      </c>
      <c r="F82" s="19" t="s">
        <v>15</v>
      </c>
      <c r="G82" s="19" t="s">
        <v>16</v>
      </c>
      <c r="H82" s="22"/>
    </row>
    <row r="83">
      <c r="A83" s="52" t="s">
        <v>656</v>
      </c>
      <c r="B83" s="13">
        <v>45170.0</v>
      </c>
      <c r="C83" s="14" t="s">
        <v>52</v>
      </c>
      <c r="D83" s="28" t="s">
        <v>657</v>
      </c>
      <c r="E83" s="16">
        <v>6.0</v>
      </c>
      <c r="F83" s="14" t="s">
        <v>15</v>
      </c>
      <c r="G83" s="14" t="s">
        <v>26</v>
      </c>
      <c r="H83" s="25" t="s">
        <v>658</v>
      </c>
    </row>
    <row r="84">
      <c r="A84" s="52" t="s">
        <v>659</v>
      </c>
      <c r="B84" s="18">
        <v>45148.0</v>
      </c>
      <c r="C84" s="19" t="s">
        <v>9</v>
      </c>
      <c r="D84" s="34" t="s">
        <v>212</v>
      </c>
      <c r="E84" s="16">
        <v>3.0</v>
      </c>
      <c r="F84" s="19" t="s">
        <v>11</v>
      </c>
      <c r="G84" s="19" t="s">
        <v>660</v>
      </c>
      <c r="H84" s="25" t="s">
        <v>661</v>
      </c>
    </row>
    <row r="85">
      <c r="A85" s="52" t="s">
        <v>44</v>
      </c>
      <c r="B85" s="13">
        <v>45147.0</v>
      </c>
      <c r="C85" s="14" t="s">
        <v>14</v>
      </c>
      <c r="D85" s="28" t="s">
        <v>45</v>
      </c>
      <c r="E85" s="16">
        <v>18.0</v>
      </c>
      <c r="F85" s="14" t="s">
        <v>15</v>
      </c>
      <c r="G85" s="14" t="s">
        <v>26</v>
      </c>
      <c r="H85" s="17"/>
    </row>
    <row r="86">
      <c r="A86" s="52" t="s">
        <v>662</v>
      </c>
      <c r="B86" s="18">
        <v>45119.0</v>
      </c>
      <c r="C86" s="19" t="s">
        <v>9</v>
      </c>
      <c r="D86" s="27" t="s">
        <v>239</v>
      </c>
      <c r="E86" s="16">
        <v>1.0</v>
      </c>
      <c r="F86" s="19" t="s">
        <v>11</v>
      </c>
      <c r="G86" s="19" t="s">
        <v>653</v>
      </c>
      <c r="H86" s="25" t="s">
        <v>663</v>
      </c>
    </row>
    <row r="87">
      <c r="A87" s="52" t="s">
        <v>664</v>
      </c>
      <c r="B87" s="23">
        <v>45106.0</v>
      </c>
      <c r="C87" s="14" t="s">
        <v>33</v>
      </c>
      <c r="D87" s="28" t="s">
        <v>665</v>
      </c>
      <c r="E87" s="16">
        <v>8.0</v>
      </c>
      <c r="F87" s="14" t="s">
        <v>15</v>
      </c>
      <c r="G87" s="14" t="s">
        <v>26</v>
      </c>
      <c r="H87" s="17"/>
    </row>
    <row r="88">
      <c r="A88" s="52" t="s">
        <v>520</v>
      </c>
      <c r="B88" s="18">
        <v>45106.0</v>
      </c>
      <c r="C88" s="19" t="s">
        <v>337</v>
      </c>
      <c r="D88" s="27" t="s">
        <v>666</v>
      </c>
      <c r="E88" s="16">
        <v>24.0</v>
      </c>
      <c r="F88" s="19" t="s">
        <v>15</v>
      </c>
      <c r="G88" s="19" t="s">
        <v>168</v>
      </c>
      <c r="H88" s="22"/>
    </row>
    <row r="89">
      <c r="A89" s="52" t="s">
        <v>667</v>
      </c>
      <c r="B89" s="23">
        <v>45092.0</v>
      </c>
      <c r="C89" s="14" t="s">
        <v>30</v>
      </c>
      <c r="D89" s="28" t="s">
        <v>668</v>
      </c>
      <c r="E89" s="16">
        <v>7.0</v>
      </c>
      <c r="F89" s="14" t="s">
        <v>15</v>
      </c>
      <c r="G89" s="14" t="s">
        <v>168</v>
      </c>
      <c r="H89" s="17"/>
    </row>
    <row r="90">
      <c r="A90" s="52" t="s">
        <v>585</v>
      </c>
      <c r="B90" s="26">
        <v>45079.0</v>
      </c>
      <c r="C90" s="19" t="s">
        <v>337</v>
      </c>
      <c r="D90" s="27" t="s">
        <v>669</v>
      </c>
      <c r="E90" s="16">
        <v>30.0</v>
      </c>
      <c r="F90" s="19" t="s">
        <v>15</v>
      </c>
      <c r="G90" s="19" t="s">
        <v>26</v>
      </c>
      <c r="H90" s="25" t="s">
        <v>670</v>
      </c>
    </row>
    <row r="91">
      <c r="A91" s="52" t="s">
        <v>671</v>
      </c>
      <c r="B91" s="31">
        <v>45077.0</v>
      </c>
      <c r="C91" s="14" t="s">
        <v>341</v>
      </c>
      <c r="D91" s="28" t="s">
        <v>672</v>
      </c>
      <c r="E91" s="16">
        <v>3.0</v>
      </c>
      <c r="F91" s="14" t="s">
        <v>11</v>
      </c>
      <c r="G91" s="14" t="s">
        <v>26</v>
      </c>
      <c r="H91" s="17"/>
    </row>
    <row r="92">
      <c r="A92" s="52" t="s">
        <v>659</v>
      </c>
      <c r="B92" s="30">
        <v>45050.0</v>
      </c>
      <c r="C92" s="19" t="s">
        <v>224</v>
      </c>
      <c r="D92" s="27" t="s">
        <v>529</v>
      </c>
      <c r="E92" s="16">
        <v>8.0</v>
      </c>
      <c r="F92" s="19" t="s">
        <v>11</v>
      </c>
      <c r="G92" s="19" t="s">
        <v>660</v>
      </c>
      <c r="H92" s="22"/>
    </row>
    <row r="93">
      <c r="A93" s="52" t="s">
        <v>545</v>
      </c>
      <c r="B93" s="13">
        <v>45017.0</v>
      </c>
      <c r="C93" s="14" t="s">
        <v>673</v>
      </c>
      <c r="D93" s="28" t="s">
        <v>424</v>
      </c>
      <c r="E93" s="16">
        <v>16.0</v>
      </c>
      <c r="F93" s="14" t="s">
        <v>15</v>
      </c>
      <c r="G93" s="14" t="s">
        <v>16</v>
      </c>
      <c r="H93" s="17"/>
    </row>
    <row r="94">
      <c r="A94" s="52" t="s">
        <v>674</v>
      </c>
      <c r="B94" s="18">
        <v>44980.0</v>
      </c>
      <c r="C94" s="19" t="s">
        <v>33</v>
      </c>
      <c r="D94" s="27" t="s">
        <v>675</v>
      </c>
      <c r="E94" s="16">
        <v>18.0</v>
      </c>
      <c r="F94" s="19" t="s">
        <v>15</v>
      </c>
      <c r="G94" s="19" t="s">
        <v>138</v>
      </c>
      <c r="H94" s="22"/>
    </row>
    <row r="95" hidden="1">
      <c r="A95" s="52" t="s">
        <v>676</v>
      </c>
      <c r="B95" s="23">
        <v>44954.0</v>
      </c>
      <c r="C95" s="14" t="s">
        <v>25</v>
      </c>
      <c r="D95" s="15"/>
      <c r="E95" s="24"/>
      <c r="F95" s="14" t="s">
        <v>15</v>
      </c>
      <c r="G95" s="14" t="s">
        <v>368</v>
      </c>
      <c r="H95" s="17"/>
    </row>
    <row r="96" hidden="1">
      <c r="A96" s="52" t="s">
        <v>677</v>
      </c>
      <c r="B96" s="26">
        <v>44927.0</v>
      </c>
      <c r="C96" s="19" t="s">
        <v>25</v>
      </c>
      <c r="D96" s="20"/>
      <c r="E96" s="21"/>
      <c r="F96" s="19" t="s">
        <v>15</v>
      </c>
      <c r="G96" s="19" t="s">
        <v>26</v>
      </c>
      <c r="H96" s="22"/>
    </row>
    <row r="97" hidden="1">
      <c r="A97" s="52" t="s">
        <v>678</v>
      </c>
      <c r="B97" s="23">
        <v>44785.0</v>
      </c>
      <c r="C97" s="14" t="s">
        <v>679</v>
      </c>
      <c r="D97" s="15"/>
      <c r="E97" s="24"/>
      <c r="F97" s="14" t="s">
        <v>15</v>
      </c>
      <c r="G97" s="14" t="s">
        <v>26</v>
      </c>
      <c r="H97" s="25" t="s">
        <v>680</v>
      </c>
    </row>
    <row r="98">
      <c r="A98" s="52" t="s">
        <v>681</v>
      </c>
      <c r="B98" s="26">
        <v>44774.0</v>
      </c>
      <c r="C98" s="19" t="s">
        <v>14</v>
      </c>
      <c r="D98" s="27" t="s">
        <v>49</v>
      </c>
      <c r="E98" s="16">
        <v>17.0</v>
      </c>
      <c r="F98" s="19" t="s">
        <v>15</v>
      </c>
      <c r="G98" s="19" t="s">
        <v>16</v>
      </c>
      <c r="H98" s="22"/>
    </row>
    <row r="99" hidden="1">
      <c r="A99" s="52" t="s">
        <v>682</v>
      </c>
      <c r="B99" s="31">
        <v>44698.0</v>
      </c>
      <c r="C99" s="14" t="s">
        <v>224</v>
      </c>
      <c r="D99" s="15"/>
      <c r="E99" s="16">
        <v>2.0</v>
      </c>
      <c r="F99" s="14" t="s">
        <v>15</v>
      </c>
      <c r="G99" s="14" t="s">
        <v>62</v>
      </c>
      <c r="H99" s="17"/>
    </row>
    <row r="100">
      <c r="A100" s="52" t="s">
        <v>683</v>
      </c>
      <c r="B100" s="18">
        <v>44678.0</v>
      </c>
      <c r="C100" s="19" t="s">
        <v>30</v>
      </c>
      <c r="D100" s="34" t="s">
        <v>684</v>
      </c>
      <c r="E100" s="16">
        <v>9.0</v>
      </c>
      <c r="F100" s="19" t="s">
        <v>15</v>
      </c>
      <c r="G100" s="19" t="s">
        <v>26</v>
      </c>
      <c r="H100" s="22"/>
    </row>
    <row r="101">
      <c r="A101" s="52" t="s">
        <v>545</v>
      </c>
      <c r="B101" s="23">
        <v>44677.0</v>
      </c>
      <c r="C101" s="14" t="s">
        <v>337</v>
      </c>
      <c r="D101" s="28" t="s">
        <v>685</v>
      </c>
      <c r="E101" s="16">
        <v>16.0</v>
      </c>
      <c r="F101" s="14" t="s">
        <v>15</v>
      </c>
      <c r="G101" s="14" t="s">
        <v>16</v>
      </c>
      <c r="H101" s="25" t="s">
        <v>686</v>
      </c>
    </row>
    <row r="102">
      <c r="A102" s="52" t="s">
        <v>687</v>
      </c>
      <c r="B102" s="18">
        <v>44642.0</v>
      </c>
      <c r="C102" s="19" t="s">
        <v>341</v>
      </c>
      <c r="D102" s="27" t="s">
        <v>688</v>
      </c>
      <c r="E102" s="16">
        <v>15.0</v>
      </c>
      <c r="F102" s="19" t="s">
        <v>15</v>
      </c>
      <c r="G102" s="19" t="s">
        <v>125</v>
      </c>
      <c r="H102" s="25" t="s">
        <v>689</v>
      </c>
    </row>
    <row r="103">
      <c r="A103" s="52" t="s">
        <v>659</v>
      </c>
      <c r="B103" s="13">
        <v>44628.0</v>
      </c>
      <c r="C103" s="14" t="s">
        <v>224</v>
      </c>
      <c r="D103" s="28" t="s">
        <v>446</v>
      </c>
      <c r="E103" s="16">
        <v>3.0</v>
      </c>
      <c r="F103" s="14" t="s">
        <v>11</v>
      </c>
      <c r="G103" s="14" t="s">
        <v>660</v>
      </c>
      <c r="H103" s="25" t="s">
        <v>690</v>
      </c>
    </row>
    <row r="104" hidden="1">
      <c r="A104" s="52" t="s">
        <v>691</v>
      </c>
      <c r="B104" s="26">
        <v>44627.0</v>
      </c>
      <c r="C104" s="19" t="s">
        <v>25</v>
      </c>
      <c r="D104" s="20"/>
      <c r="E104" s="21"/>
      <c r="F104" s="19" t="s">
        <v>15</v>
      </c>
      <c r="G104" s="19" t="s">
        <v>253</v>
      </c>
      <c r="H104" s="25" t="s">
        <v>692</v>
      </c>
    </row>
    <row r="105" hidden="1">
      <c r="A105" s="52" t="s">
        <v>693</v>
      </c>
      <c r="B105" s="13">
        <v>44621.0</v>
      </c>
      <c r="C105" s="14" t="s">
        <v>52</v>
      </c>
      <c r="D105" s="15"/>
      <c r="E105" s="16">
        <v>1.0</v>
      </c>
      <c r="F105" s="14" t="s">
        <v>15</v>
      </c>
      <c r="G105" s="14" t="s">
        <v>26</v>
      </c>
      <c r="H105" s="25" t="s">
        <v>694</v>
      </c>
    </row>
    <row r="106" hidden="1">
      <c r="A106" s="52" t="s">
        <v>695</v>
      </c>
      <c r="B106" s="18">
        <v>44607.0</v>
      </c>
      <c r="C106" s="19" t="s">
        <v>21</v>
      </c>
      <c r="D106" s="20"/>
      <c r="E106" s="21"/>
      <c r="F106" s="19" t="s">
        <v>15</v>
      </c>
      <c r="G106" s="19" t="s">
        <v>548</v>
      </c>
      <c r="H106" s="22"/>
    </row>
    <row r="107">
      <c r="A107" s="52" t="s">
        <v>509</v>
      </c>
      <c r="B107" s="13">
        <v>44600.0</v>
      </c>
      <c r="C107" s="14" t="s">
        <v>341</v>
      </c>
      <c r="D107" s="28" t="s">
        <v>696</v>
      </c>
      <c r="E107" s="16">
        <v>5.0</v>
      </c>
      <c r="F107" s="14" t="s">
        <v>15</v>
      </c>
      <c r="G107" s="14" t="s">
        <v>26</v>
      </c>
      <c r="H107" s="25" t="s">
        <v>697</v>
      </c>
    </row>
    <row r="108" hidden="1">
      <c r="A108" s="52" t="s">
        <v>698</v>
      </c>
      <c r="B108" s="18">
        <v>44571.0</v>
      </c>
      <c r="C108" s="19" t="s">
        <v>25</v>
      </c>
      <c r="D108" s="20"/>
      <c r="E108" s="21"/>
      <c r="F108" s="19" t="s">
        <v>15</v>
      </c>
      <c r="G108" s="19" t="s">
        <v>26</v>
      </c>
      <c r="H108" s="25" t="s">
        <v>699</v>
      </c>
    </row>
    <row r="109" hidden="1">
      <c r="A109" s="52" t="s">
        <v>700</v>
      </c>
      <c r="B109" s="13">
        <v>44565.0</v>
      </c>
      <c r="C109" s="14" t="s">
        <v>25</v>
      </c>
      <c r="D109" s="15"/>
      <c r="E109" s="24"/>
      <c r="F109" s="14" t="s">
        <v>156</v>
      </c>
      <c r="G109" s="14" t="s">
        <v>26</v>
      </c>
      <c r="H109" s="17"/>
    </row>
    <row r="110">
      <c r="A110" s="52" t="s">
        <v>603</v>
      </c>
      <c r="B110" s="26">
        <v>44565.0</v>
      </c>
      <c r="C110" s="19" t="s">
        <v>14</v>
      </c>
      <c r="D110" s="27" t="s">
        <v>701</v>
      </c>
      <c r="E110" s="16">
        <v>21.0</v>
      </c>
      <c r="F110" s="19" t="s">
        <v>15</v>
      </c>
      <c r="G110" s="19" t="s">
        <v>65</v>
      </c>
      <c r="H110" s="22"/>
    </row>
    <row r="111" hidden="1">
      <c r="A111" s="52" t="s">
        <v>702</v>
      </c>
      <c r="B111" s="13">
        <v>44562.0</v>
      </c>
      <c r="C111" s="14" t="s">
        <v>21</v>
      </c>
      <c r="D111" s="15"/>
      <c r="E111" s="24"/>
      <c r="F111" s="14" t="s">
        <v>15</v>
      </c>
      <c r="G111" s="14" t="s">
        <v>703</v>
      </c>
      <c r="H111" s="17"/>
    </row>
    <row r="112">
      <c r="A112" s="52" t="s">
        <v>704</v>
      </c>
      <c r="B112" s="18">
        <v>44519.0</v>
      </c>
      <c r="C112" s="19" t="s">
        <v>52</v>
      </c>
      <c r="D112" s="27" t="s">
        <v>128</v>
      </c>
      <c r="E112" s="16">
        <v>26.0</v>
      </c>
      <c r="F112" s="19" t="s">
        <v>15</v>
      </c>
      <c r="G112" s="19" t="s">
        <v>54</v>
      </c>
      <c r="H112" s="22"/>
    </row>
    <row r="113">
      <c r="A113" s="52" t="s">
        <v>705</v>
      </c>
      <c r="B113" s="23">
        <v>44518.0</v>
      </c>
      <c r="C113" s="14" t="s">
        <v>52</v>
      </c>
      <c r="D113" s="28" t="s">
        <v>706</v>
      </c>
      <c r="E113" s="16">
        <v>2.0</v>
      </c>
      <c r="F113" s="14" t="s">
        <v>15</v>
      </c>
      <c r="G113" s="14" t="s">
        <v>649</v>
      </c>
      <c r="H113" s="25" t="s">
        <v>707</v>
      </c>
    </row>
    <row r="114">
      <c r="A114" s="52" t="s">
        <v>708</v>
      </c>
      <c r="B114" s="18">
        <v>44515.0</v>
      </c>
      <c r="C114" s="19" t="s">
        <v>39</v>
      </c>
      <c r="D114" s="27" t="s">
        <v>161</v>
      </c>
      <c r="E114" s="21"/>
      <c r="F114" s="19" t="s">
        <v>234</v>
      </c>
      <c r="G114" s="19" t="s">
        <v>184</v>
      </c>
      <c r="H114" s="22"/>
    </row>
    <row r="115">
      <c r="A115" s="52" t="s">
        <v>709</v>
      </c>
      <c r="B115" s="13">
        <v>44477.0</v>
      </c>
      <c r="C115" s="14" t="s">
        <v>25</v>
      </c>
      <c r="D115" s="28" t="s">
        <v>710</v>
      </c>
      <c r="E115" s="24"/>
      <c r="F115" s="14" t="s">
        <v>15</v>
      </c>
      <c r="G115" s="14" t="s">
        <v>26</v>
      </c>
      <c r="H115" s="17"/>
    </row>
    <row r="116">
      <c r="A116" s="52" t="s">
        <v>711</v>
      </c>
      <c r="B116" s="26">
        <v>44474.0</v>
      </c>
      <c r="C116" s="19" t="s">
        <v>469</v>
      </c>
      <c r="D116" s="27" t="s">
        <v>49</v>
      </c>
      <c r="E116" s="16">
        <v>8.0</v>
      </c>
      <c r="F116" s="19" t="s">
        <v>15</v>
      </c>
      <c r="G116" s="19" t="s">
        <v>62</v>
      </c>
      <c r="H116" s="25" t="s">
        <v>712</v>
      </c>
    </row>
    <row r="117">
      <c r="A117" s="52" t="s">
        <v>631</v>
      </c>
      <c r="B117" s="13">
        <v>44474.0</v>
      </c>
      <c r="C117" s="14" t="s">
        <v>14</v>
      </c>
      <c r="D117" s="28" t="s">
        <v>49</v>
      </c>
      <c r="E117" s="16">
        <v>10.0</v>
      </c>
      <c r="F117" s="14" t="s">
        <v>15</v>
      </c>
      <c r="G117" s="14" t="s">
        <v>26</v>
      </c>
      <c r="H117" s="17"/>
    </row>
    <row r="118">
      <c r="A118" s="52" t="s">
        <v>628</v>
      </c>
      <c r="B118" s="18">
        <v>44469.0</v>
      </c>
      <c r="C118" s="19" t="s">
        <v>337</v>
      </c>
      <c r="D118" s="27" t="s">
        <v>713</v>
      </c>
      <c r="E118" s="16">
        <v>6.0</v>
      </c>
      <c r="F118" s="19" t="s">
        <v>15</v>
      </c>
      <c r="G118" s="19" t="s">
        <v>26</v>
      </c>
      <c r="H118" s="22"/>
    </row>
    <row r="119" hidden="1">
      <c r="A119" s="52" t="s">
        <v>714</v>
      </c>
      <c r="B119" s="23">
        <v>44469.0</v>
      </c>
      <c r="C119" s="14" t="s">
        <v>21</v>
      </c>
      <c r="D119" s="15"/>
      <c r="E119" s="24"/>
      <c r="F119" s="14" t="s">
        <v>15</v>
      </c>
      <c r="G119" s="14" t="s">
        <v>26</v>
      </c>
      <c r="H119" s="25" t="s">
        <v>715</v>
      </c>
    </row>
    <row r="120" hidden="1">
      <c r="A120" s="52" t="s">
        <v>716</v>
      </c>
      <c r="B120" s="18">
        <v>44433.0</v>
      </c>
      <c r="C120" s="19" t="s">
        <v>25</v>
      </c>
      <c r="D120" s="20"/>
      <c r="E120" s="21"/>
      <c r="F120" s="19" t="s">
        <v>15</v>
      </c>
      <c r="G120" s="19" t="s">
        <v>129</v>
      </c>
      <c r="H120" s="25" t="s">
        <v>717</v>
      </c>
    </row>
    <row r="121">
      <c r="A121" s="52" t="s">
        <v>718</v>
      </c>
      <c r="B121" s="23">
        <v>44433.0</v>
      </c>
      <c r="C121" s="14" t="s">
        <v>30</v>
      </c>
      <c r="D121" s="28" t="s">
        <v>719</v>
      </c>
      <c r="E121" s="16">
        <v>7.0</v>
      </c>
      <c r="F121" s="14" t="s">
        <v>15</v>
      </c>
      <c r="G121" s="14" t="s">
        <v>26</v>
      </c>
      <c r="H121" s="17"/>
    </row>
    <row r="122">
      <c r="A122" s="52" t="s">
        <v>720</v>
      </c>
      <c r="B122" s="18">
        <v>44425.0</v>
      </c>
      <c r="C122" s="19" t="s">
        <v>30</v>
      </c>
      <c r="D122" s="27" t="s">
        <v>622</v>
      </c>
      <c r="E122" s="16">
        <v>2.0</v>
      </c>
      <c r="F122" s="19" t="s">
        <v>15</v>
      </c>
      <c r="G122" s="19" t="s">
        <v>26</v>
      </c>
      <c r="H122" s="22"/>
    </row>
    <row r="123">
      <c r="A123" s="52" t="s">
        <v>721</v>
      </c>
      <c r="B123" s="23">
        <v>44367.0</v>
      </c>
      <c r="C123" s="14" t="s">
        <v>52</v>
      </c>
      <c r="D123" s="28" t="s">
        <v>722</v>
      </c>
      <c r="E123" s="16">
        <v>4.0</v>
      </c>
      <c r="F123" s="14" t="s">
        <v>15</v>
      </c>
      <c r="G123" s="14" t="s">
        <v>260</v>
      </c>
      <c r="H123" s="17"/>
    </row>
    <row r="124" hidden="1">
      <c r="A124" s="52" t="s">
        <v>723</v>
      </c>
      <c r="B124" s="32">
        <v>44330.0</v>
      </c>
      <c r="C124" s="19" t="s">
        <v>21</v>
      </c>
      <c r="D124" s="20"/>
      <c r="E124" s="21"/>
      <c r="F124" s="19" t="s">
        <v>15</v>
      </c>
      <c r="G124" s="19" t="s">
        <v>26</v>
      </c>
      <c r="H124" s="25" t="s">
        <v>724</v>
      </c>
    </row>
    <row r="125">
      <c r="A125" s="52" t="s">
        <v>681</v>
      </c>
      <c r="B125" s="23">
        <v>44251.0</v>
      </c>
      <c r="C125" s="14" t="s">
        <v>337</v>
      </c>
      <c r="D125" s="28" t="s">
        <v>725</v>
      </c>
      <c r="E125" s="16">
        <v>11.0</v>
      </c>
      <c r="F125" s="14" t="s">
        <v>15</v>
      </c>
      <c r="G125" s="14" t="s">
        <v>16</v>
      </c>
      <c r="H125" s="25" t="s">
        <v>726</v>
      </c>
    </row>
    <row r="126" hidden="1">
      <c r="A126" s="52" t="s">
        <v>727</v>
      </c>
      <c r="B126" s="18">
        <v>44165.0</v>
      </c>
      <c r="C126" s="19" t="s">
        <v>25</v>
      </c>
      <c r="D126" s="20"/>
      <c r="E126" s="21"/>
      <c r="F126" s="19" t="s">
        <v>15</v>
      </c>
      <c r="G126" s="19" t="s">
        <v>300</v>
      </c>
      <c r="H126" s="22"/>
    </row>
    <row r="127">
      <c r="A127" s="52" t="s">
        <v>593</v>
      </c>
      <c r="B127" s="23">
        <v>44130.0</v>
      </c>
      <c r="C127" s="14" t="s">
        <v>52</v>
      </c>
      <c r="D127" s="28" t="s">
        <v>453</v>
      </c>
      <c r="E127" s="16">
        <v>8.0</v>
      </c>
      <c r="F127" s="14" t="s">
        <v>15</v>
      </c>
      <c r="G127" s="14" t="s">
        <v>26</v>
      </c>
      <c r="H127" s="17"/>
    </row>
    <row r="128" hidden="1">
      <c r="A128" s="52" t="s">
        <v>728</v>
      </c>
      <c r="B128" s="26">
        <v>44110.0</v>
      </c>
      <c r="C128" s="19" t="s">
        <v>21</v>
      </c>
      <c r="D128" s="20"/>
      <c r="E128" s="21"/>
      <c r="F128" s="19" t="s">
        <v>15</v>
      </c>
      <c r="G128" s="19" t="s">
        <v>50</v>
      </c>
      <c r="H128" s="22"/>
    </row>
    <row r="129" hidden="1">
      <c r="A129" s="52" t="s">
        <v>729</v>
      </c>
      <c r="B129" s="13">
        <v>44075.0</v>
      </c>
      <c r="C129" s="14" t="s">
        <v>36</v>
      </c>
      <c r="D129" s="15"/>
      <c r="E129" s="16">
        <v>3.0</v>
      </c>
      <c r="F129" s="14" t="s">
        <v>15</v>
      </c>
      <c r="G129" s="14" t="s">
        <v>26</v>
      </c>
      <c r="H129" s="17"/>
    </row>
    <row r="130" hidden="1">
      <c r="A130" s="52" t="s">
        <v>730</v>
      </c>
      <c r="B130" s="30">
        <v>43952.0</v>
      </c>
      <c r="C130" s="19" t="s">
        <v>25</v>
      </c>
      <c r="D130" s="20"/>
      <c r="E130" s="21"/>
      <c r="F130" s="19" t="s">
        <v>15</v>
      </c>
      <c r="G130" s="19" t="s">
        <v>201</v>
      </c>
      <c r="H130" s="22"/>
    </row>
    <row r="131">
      <c r="A131" s="52" t="s">
        <v>731</v>
      </c>
      <c r="B131" s="23">
        <v>43948.0</v>
      </c>
      <c r="C131" s="14" t="s">
        <v>25</v>
      </c>
      <c r="D131" s="28" t="s">
        <v>732</v>
      </c>
      <c r="E131" s="24"/>
      <c r="F131" s="14" t="s">
        <v>18</v>
      </c>
      <c r="G131" s="14" t="s">
        <v>112</v>
      </c>
      <c r="H131" s="25" t="s">
        <v>733</v>
      </c>
    </row>
    <row r="132">
      <c r="A132" s="52" t="s">
        <v>631</v>
      </c>
      <c r="B132" s="18">
        <v>43937.0</v>
      </c>
      <c r="C132" s="19" t="s">
        <v>337</v>
      </c>
      <c r="D132" s="27" t="s">
        <v>49</v>
      </c>
      <c r="E132" s="16">
        <v>10.0</v>
      </c>
      <c r="F132" s="19" t="s">
        <v>15</v>
      </c>
      <c r="G132" s="19" t="s">
        <v>26</v>
      </c>
      <c r="H132" s="22"/>
    </row>
    <row r="133" hidden="1">
      <c r="A133" s="52" t="s">
        <v>476</v>
      </c>
      <c r="B133" s="13">
        <v>43929.0</v>
      </c>
      <c r="C133" s="14" t="s">
        <v>127</v>
      </c>
      <c r="D133" s="15"/>
      <c r="E133" s="16">
        <v>3.0</v>
      </c>
      <c r="F133" s="14" t="s">
        <v>18</v>
      </c>
      <c r="G133" s="14" t="s">
        <v>65</v>
      </c>
      <c r="H133" s="17"/>
    </row>
    <row r="134" hidden="1">
      <c r="A134" s="52" t="s">
        <v>734</v>
      </c>
      <c r="B134" s="26">
        <v>43895.0</v>
      </c>
      <c r="C134" s="19" t="s">
        <v>25</v>
      </c>
      <c r="D134" s="20"/>
      <c r="E134" s="21"/>
      <c r="F134" s="19" t="s">
        <v>15</v>
      </c>
      <c r="G134" s="19" t="s">
        <v>90</v>
      </c>
      <c r="H134" s="22"/>
    </row>
    <row r="135">
      <c r="A135" s="52" t="s">
        <v>735</v>
      </c>
      <c r="B135" s="23">
        <v>43816.0</v>
      </c>
      <c r="C135" s="14" t="s">
        <v>21</v>
      </c>
      <c r="D135" s="28" t="s">
        <v>473</v>
      </c>
      <c r="E135" s="16">
        <v>1.0</v>
      </c>
      <c r="F135" s="14" t="s">
        <v>156</v>
      </c>
      <c r="G135" s="14" t="s">
        <v>168</v>
      </c>
      <c r="H135" s="17"/>
    </row>
    <row r="136" hidden="1">
      <c r="A136" s="52" t="s">
        <v>736</v>
      </c>
      <c r="B136" s="18">
        <v>43816.0</v>
      </c>
      <c r="C136" s="19" t="s">
        <v>25</v>
      </c>
      <c r="D136" s="20"/>
      <c r="E136" s="21"/>
      <c r="F136" s="19" t="s">
        <v>15</v>
      </c>
      <c r="G136" s="19" t="s">
        <v>125</v>
      </c>
      <c r="H136" s="25" t="s">
        <v>737</v>
      </c>
    </row>
    <row r="137">
      <c r="A137" s="52" t="s">
        <v>738</v>
      </c>
      <c r="B137" s="23">
        <v>43725.0</v>
      </c>
      <c r="C137" s="14" t="s">
        <v>739</v>
      </c>
      <c r="D137" s="28" t="s">
        <v>740</v>
      </c>
      <c r="E137" s="16">
        <v>8.0</v>
      </c>
      <c r="F137" s="14" t="s">
        <v>11</v>
      </c>
      <c r="G137" s="14" t="s">
        <v>26</v>
      </c>
      <c r="H137" s="17"/>
    </row>
    <row r="138">
      <c r="A138" s="52" t="s">
        <v>741</v>
      </c>
      <c r="B138" s="18">
        <v>43719.0</v>
      </c>
      <c r="C138" s="19" t="s">
        <v>52</v>
      </c>
      <c r="D138" s="27" t="s">
        <v>742</v>
      </c>
      <c r="E138" s="16">
        <v>2.0</v>
      </c>
      <c r="F138" s="19" t="s">
        <v>15</v>
      </c>
      <c r="G138" s="19" t="s">
        <v>26</v>
      </c>
      <c r="H138" s="22"/>
    </row>
    <row r="139">
      <c r="A139" s="52" t="s">
        <v>681</v>
      </c>
      <c r="B139" s="13">
        <v>43647.0</v>
      </c>
      <c r="C139" s="14" t="s">
        <v>33</v>
      </c>
      <c r="D139" s="28" t="s">
        <v>453</v>
      </c>
      <c r="E139" s="16">
        <v>3.0</v>
      </c>
      <c r="F139" s="14" t="s">
        <v>15</v>
      </c>
      <c r="G139" s="14" t="s">
        <v>16</v>
      </c>
      <c r="H139" s="17"/>
    </row>
    <row r="140">
      <c r="A140" s="52" t="s">
        <v>743</v>
      </c>
      <c r="B140" s="18">
        <v>43584.0</v>
      </c>
      <c r="C140" s="19" t="s">
        <v>224</v>
      </c>
      <c r="D140" s="27" t="s">
        <v>744</v>
      </c>
      <c r="E140" s="21"/>
      <c r="F140" s="19" t="s">
        <v>15</v>
      </c>
      <c r="G140" s="19" t="s">
        <v>26</v>
      </c>
      <c r="H140" s="22"/>
    </row>
    <row r="141">
      <c r="A141" s="52" t="s">
        <v>745</v>
      </c>
      <c r="B141" s="23">
        <v>43496.0</v>
      </c>
      <c r="C141" s="14" t="s">
        <v>52</v>
      </c>
      <c r="D141" s="28" t="s">
        <v>746</v>
      </c>
      <c r="E141" s="16">
        <v>8.0</v>
      </c>
      <c r="F141" s="14" t="s">
        <v>15</v>
      </c>
      <c r="G141" s="14" t="s">
        <v>747</v>
      </c>
      <c r="H141" s="17"/>
    </row>
    <row r="142">
      <c r="A142" s="52" t="s">
        <v>603</v>
      </c>
      <c r="B142" s="18">
        <v>43482.0</v>
      </c>
      <c r="C142" s="19" t="s">
        <v>337</v>
      </c>
      <c r="D142" s="27" t="s">
        <v>748</v>
      </c>
      <c r="E142" s="16">
        <v>6.0</v>
      </c>
      <c r="F142" s="19" t="s">
        <v>15</v>
      </c>
      <c r="G142" s="19" t="s">
        <v>65</v>
      </c>
      <c r="H142" s="25" t="s">
        <v>749</v>
      </c>
    </row>
    <row r="143" hidden="1">
      <c r="A143" s="52" t="s">
        <v>750</v>
      </c>
      <c r="B143" s="13">
        <v>43466.0</v>
      </c>
      <c r="C143" s="14" t="s">
        <v>33</v>
      </c>
      <c r="D143" s="15"/>
      <c r="E143" s="16">
        <v>5.0</v>
      </c>
      <c r="F143" s="14" t="s">
        <v>15</v>
      </c>
      <c r="G143" s="14" t="s">
        <v>751</v>
      </c>
      <c r="H143" s="17"/>
    </row>
    <row r="144" hidden="1">
      <c r="A144" s="52" t="s">
        <v>752</v>
      </c>
      <c r="B144" s="18">
        <v>43431.0</v>
      </c>
      <c r="C144" s="19" t="s">
        <v>21</v>
      </c>
      <c r="D144" s="20"/>
      <c r="E144" s="21"/>
      <c r="F144" s="19" t="s">
        <v>464</v>
      </c>
      <c r="G144" s="19" t="s">
        <v>19</v>
      </c>
      <c r="H144" s="22"/>
    </row>
    <row r="145">
      <c r="A145" s="52" t="s">
        <v>753</v>
      </c>
      <c r="B145" s="23">
        <v>43394.0</v>
      </c>
      <c r="C145" s="14" t="s">
        <v>39</v>
      </c>
      <c r="D145" s="28" t="s">
        <v>161</v>
      </c>
      <c r="E145" s="24"/>
      <c r="F145" s="14" t="s">
        <v>156</v>
      </c>
      <c r="G145" s="14" t="s">
        <v>26</v>
      </c>
      <c r="H145" s="17"/>
    </row>
    <row r="146">
      <c r="A146" s="52" t="s">
        <v>754</v>
      </c>
      <c r="B146" s="18">
        <v>42931.0</v>
      </c>
      <c r="C146" s="19" t="s">
        <v>52</v>
      </c>
      <c r="D146" s="27" t="s">
        <v>450</v>
      </c>
      <c r="E146" s="16">
        <v>7.0</v>
      </c>
      <c r="F146" s="19" t="s">
        <v>15</v>
      </c>
      <c r="G146" s="19" t="s">
        <v>26</v>
      </c>
      <c r="H146" s="22"/>
    </row>
    <row r="147">
      <c r="A147" s="52" t="s">
        <v>755</v>
      </c>
      <c r="B147" s="31">
        <v>42867.0</v>
      </c>
      <c r="C147" s="14" t="s">
        <v>39</v>
      </c>
      <c r="D147" s="28" t="s">
        <v>297</v>
      </c>
      <c r="E147" s="24"/>
      <c r="F147" s="14" t="s">
        <v>15</v>
      </c>
      <c r="G147" s="14" t="s">
        <v>168</v>
      </c>
      <c r="H147" s="17"/>
    </row>
    <row r="148">
      <c r="A148" s="52" t="s">
        <v>756</v>
      </c>
      <c r="B148" s="32">
        <v>42502.0</v>
      </c>
      <c r="C148" s="19" t="s">
        <v>39</v>
      </c>
      <c r="D148" s="27" t="s">
        <v>297</v>
      </c>
      <c r="E148" s="21"/>
      <c r="F148" s="19" t="s">
        <v>15</v>
      </c>
      <c r="G148" s="19" t="s">
        <v>83</v>
      </c>
      <c r="H148" s="22"/>
    </row>
    <row r="149">
      <c r="A149" s="52" t="s">
        <v>757</v>
      </c>
      <c r="B149" s="23">
        <v>42179.0</v>
      </c>
      <c r="C149" s="14" t="s">
        <v>101</v>
      </c>
      <c r="D149" s="28" t="s">
        <v>758</v>
      </c>
      <c r="E149" s="24"/>
      <c r="F149" s="17"/>
      <c r="G149" s="14" t="s">
        <v>102</v>
      </c>
      <c r="H149" s="17"/>
    </row>
    <row r="150">
      <c r="A150" s="52" t="s">
        <v>759</v>
      </c>
      <c r="B150" s="18">
        <v>42166.0</v>
      </c>
      <c r="C150" s="19" t="s">
        <v>25</v>
      </c>
      <c r="D150" s="27" t="s">
        <v>760</v>
      </c>
      <c r="E150" s="21"/>
      <c r="F150" s="19" t="s">
        <v>15</v>
      </c>
      <c r="G150" s="19" t="s">
        <v>761</v>
      </c>
      <c r="H150" s="22"/>
    </row>
    <row r="151" hidden="1">
      <c r="A151" s="52" t="s">
        <v>762</v>
      </c>
      <c r="B151" s="23">
        <v>41484.0</v>
      </c>
      <c r="C151" s="14" t="s">
        <v>25</v>
      </c>
      <c r="D151" s="15"/>
      <c r="E151" s="24"/>
      <c r="F151" s="14" t="s">
        <v>15</v>
      </c>
      <c r="G151" s="14" t="s">
        <v>62</v>
      </c>
      <c r="H151" s="17"/>
    </row>
    <row r="152" hidden="1">
      <c r="A152" s="52" t="s">
        <v>763</v>
      </c>
      <c r="B152" s="18">
        <v>41029.0</v>
      </c>
      <c r="C152" s="19" t="s">
        <v>101</v>
      </c>
      <c r="D152" s="20"/>
      <c r="E152" s="16">
        <v>1.0</v>
      </c>
      <c r="F152" s="22"/>
      <c r="G152" s="19" t="s">
        <v>102</v>
      </c>
      <c r="H152" s="25" t="s">
        <v>764</v>
      </c>
    </row>
    <row r="153">
      <c r="A153" s="52" t="s">
        <v>765</v>
      </c>
      <c r="B153" s="23">
        <v>40704.0</v>
      </c>
      <c r="C153" s="14" t="s">
        <v>25</v>
      </c>
      <c r="D153" s="28" t="s">
        <v>766</v>
      </c>
      <c r="E153" s="24"/>
      <c r="F153" s="14" t="s">
        <v>15</v>
      </c>
      <c r="G153" s="14" t="s">
        <v>16</v>
      </c>
      <c r="H153" s="17"/>
    </row>
    <row r="154" hidden="1">
      <c r="A154" s="52" t="s">
        <v>767</v>
      </c>
      <c r="B154" s="26">
        <v>39539.0</v>
      </c>
      <c r="C154" s="19" t="s">
        <v>25</v>
      </c>
      <c r="D154" s="20"/>
      <c r="E154" s="21"/>
      <c r="F154" s="19" t="s">
        <v>234</v>
      </c>
      <c r="G154" s="19" t="s">
        <v>168</v>
      </c>
      <c r="H154" s="22"/>
    </row>
    <row r="155">
      <c r="A155" s="52" t="s">
        <v>768</v>
      </c>
      <c r="B155" s="23">
        <v>39488.0</v>
      </c>
      <c r="C155" s="14" t="s">
        <v>25</v>
      </c>
      <c r="D155" s="28" t="s">
        <v>769</v>
      </c>
      <c r="E155" s="24"/>
      <c r="F155" s="14" t="s">
        <v>15</v>
      </c>
      <c r="G155" s="14" t="s">
        <v>104</v>
      </c>
      <c r="H155" s="17"/>
    </row>
    <row r="156">
      <c r="A156" s="52" t="s">
        <v>770</v>
      </c>
      <c r="B156" s="18">
        <v>39416.0</v>
      </c>
      <c r="C156" s="19" t="s">
        <v>25</v>
      </c>
      <c r="D156" s="27" t="s">
        <v>771</v>
      </c>
      <c r="E156" s="21"/>
      <c r="F156" s="19" t="s">
        <v>15</v>
      </c>
      <c r="G156" s="19" t="s">
        <v>168</v>
      </c>
      <c r="H156" s="22"/>
    </row>
    <row r="157">
      <c r="A157" s="52" t="s">
        <v>772</v>
      </c>
      <c r="B157" s="13">
        <v>39087.0</v>
      </c>
      <c r="C157" s="14" t="s">
        <v>25</v>
      </c>
      <c r="D157" s="28" t="s">
        <v>773</v>
      </c>
      <c r="E157" s="24"/>
      <c r="F157" s="14" t="s">
        <v>15</v>
      </c>
      <c r="G157" s="14" t="s">
        <v>16</v>
      </c>
      <c r="H157" s="25" t="s">
        <v>774</v>
      </c>
    </row>
    <row r="158">
      <c r="A158" s="52" t="s">
        <v>775</v>
      </c>
      <c r="B158" s="18">
        <v>38768.0</v>
      </c>
      <c r="C158" s="19" t="s">
        <v>25</v>
      </c>
      <c r="D158" s="27" t="s">
        <v>776</v>
      </c>
      <c r="E158" s="21"/>
      <c r="F158" s="19" t="s">
        <v>15</v>
      </c>
      <c r="G158" s="19" t="s">
        <v>69</v>
      </c>
      <c r="H158" s="25" t="s">
        <v>777</v>
      </c>
    </row>
    <row r="159" hidden="1">
      <c r="A159" s="52" t="s">
        <v>778</v>
      </c>
      <c r="B159" s="13">
        <v>38353.0</v>
      </c>
      <c r="C159" s="14" t="s">
        <v>25</v>
      </c>
      <c r="D159" s="15"/>
      <c r="E159" s="24"/>
      <c r="F159" s="14" t="s">
        <v>339</v>
      </c>
      <c r="G159" s="14" t="s">
        <v>168</v>
      </c>
      <c r="H159" s="25" t="s">
        <v>779</v>
      </c>
    </row>
    <row r="160" hidden="1">
      <c r="A160" s="52" t="s">
        <v>780</v>
      </c>
      <c r="B160" s="18">
        <v>38099.0</v>
      </c>
      <c r="C160" s="19" t="s">
        <v>25</v>
      </c>
      <c r="D160" s="20"/>
      <c r="E160" s="21"/>
      <c r="F160" s="19" t="s">
        <v>15</v>
      </c>
      <c r="G160" s="19" t="s">
        <v>112</v>
      </c>
      <c r="H160" s="22"/>
    </row>
    <row r="161">
      <c r="A161" s="52" t="s">
        <v>781</v>
      </c>
      <c r="B161" s="23">
        <v>37852.0</v>
      </c>
      <c r="C161" s="14" t="s">
        <v>25</v>
      </c>
      <c r="D161" s="28" t="s">
        <v>782</v>
      </c>
      <c r="E161" s="24"/>
      <c r="F161" s="14" t="s">
        <v>15</v>
      </c>
      <c r="G161" s="14" t="s">
        <v>16</v>
      </c>
      <c r="H161" s="17"/>
    </row>
    <row r="162">
      <c r="A162" s="52" t="s">
        <v>783</v>
      </c>
      <c r="B162" s="18">
        <v>37709.0</v>
      </c>
      <c r="C162" s="19" t="s">
        <v>25</v>
      </c>
      <c r="D162" s="27" t="s">
        <v>784</v>
      </c>
      <c r="E162" s="21"/>
      <c r="F162" s="19" t="s">
        <v>234</v>
      </c>
      <c r="G162" s="19" t="s">
        <v>168</v>
      </c>
      <c r="H162" s="22"/>
    </row>
    <row r="163" hidden="1">
      <c r="A163" s="52" t="s">
        <v>785</v>
      </c>
      <c r="B163" s="23">
        <v>37459.0</v>
      </c>
      <c r="C163" s="14" t="s">
        <v>25</v>
      </c>
      <c r="D163" s="15"/>
      <c r="E163" s="24"/>
      <c r="F163" s="14" t="s">
        <v>15</v>
      </c>
      <c r="G163" s="14" t="s">
        <v>65</v>
      </c>
      <c r="H163" s="17"/>
    </row>
    <row r="164">
      <c r="A164" s="52" t="s">
        <v>786</v>
      </c>
      <c r="B164" s="18">
        <v>36875.0</v>
      </c>
      <c r="C164" s="19" t="s">
        <v>25</v>
      </c>
      <c r="D164" s="27" t="s">
        <v>787</v>
      </c>
      <c r="E164" s="21"/>
      <c r="F164" s="19" t="s">
        <v>464</v>
      </c>
      <c r="G164" s="19" t="s">
        <v>168</v>
      </c>
      <c r="H164" s="22"/>
    </row>
    <row r="165" hidden="1">
      <c r="A165" s="52" t="s">
        <v>788</v>
      </c>
      <c r="B165" s="15"/>
      <c r="C165" s="14" t="s">
        <v>21</v>
      </c>
      <c r="D165" s="15"/>
      <c r="E165" s="24"/>
      <c r="F165" s="14" t="s">
        <v>15</v>
      </c>
      <c r="G165" s="14" t="s">
        <v>26</v>
      </c>
      <c r="H165" s="17"/>
    </row>
    <row r="166" hidden="1">
      <c r="A166" s="52" t="s">
        <v>789</v>
      </c>
      <c r="B166" s="20"/>
      <c r="C166" s="19" t="s">
        <v>21</v>
      </c>
      <c r="D166" s="20"/>
      <c r="E166" s="21"/>
      <c r="F166" s="19" t="s">
        <v>15</v>
      </c>
      <c r="G166" s="19" t="s">
        <v>168</v>
      </c>
      <c r="H166" s="22"/>
    </row>
    <row r="167" hidden="1">
      <c r="A167" s="52" t="s">
        <v>790</v>
      </c>
      <c r="B167" s="15"/>
      <c r="C167" s="14" t="s">
        <v>36</v>
      </c>
      <c r="D167" s="15"/>
      <c r="E167" s="24"/>
      <c r="F167" s="14" t="s">
        <v>15</v>
      </c>
      <c r="G167" s="14" t="s">
        <v>378</v>
      </c>
      <c r="H167" s="17"/>
    </row>
    <row r="168" hidden="1">
      <c r="A168" s="52" t="s">
        <v>791</v>
      </c>
      <c r="B168" s="20"/>
      <c r="C168" s="19" t="s">
        <v>21</v>
      </c>
      <c r="D168" s="20"/>
      <c r="E168" s="21"/>
      <c r="F168" s="19" t="s">
        <v>15</v>
      </c>
      <c r="G168" s="19" t="s">
        <v>400</v>
      </c>
      <c r="H168" s="22"/>
    </row>
    <row r="169" hidden="1">
      <c r="A169" s="52" t="s">
        <v>792</v>
      </c>
      <c r="B169" s="15"/>
      <c r="C169" s="14" t="s">
        <v>127</v>
      </c>
      <c r="D169" s="15"/>
      <c r="E169" s="24"/>
      <c r="F169" s="14" t="s">
        <v>15</v>
      </c>
      <c r="G169" s="14" t="s">
        <v>144</v>
      </c>
      <c r="H169" s="17"/>
    </row>
    <row r="170" hidden="1">
      <c r="A170" s="52" t="s">
        <v>793</v>
      </c>
      <c r="B170" s="20"/>
      <c r="C170" s="19" t="s">
        <v>21</v>
      </c>
      <c r="D170" s="20"/>
      <c r="E170" s="21"/>
      <c r="F170" s="19" t="s">
        <v>15</v>
      </c>
      <c r="G170" s="19" t="s">
        <v>260</v>
      </c>
      <c r="H170" s="22"/>
    </row>
    <row r="171" hidden="1">
      <c r="A171" s="52" t="s">
        <v>585</v>
      </c>
      <c r="B171" s="15"/>
      <c r="C171" s="14" t="s">
        <v>224</v>
      </c>
      <c r="D171" s="15"/>
      <c r="E171" s="16">
        <v>11.0</v>
      </c>
      <c r="F171" s="14" t="s">
        <v>15</v>
      </c>
      <c r="G171" s="14" t="s">
        <v>26</v>
      </c>
      <c r="H171" s="17"/>
    </row>
    <row r="172" hidden="1">
      <c r="A172" s="52" t="s">
        <v>794</v>
      </c>
      <c r="B172" s="20"/>
      <c r="C172" s="19" t="s">
        <v>21</v>
      </c>
      <c r="D172" s="20"/>
      <c r="E172" s="21"/>
      <c r="F172" s="19" t="s">
        <v>795</v>
      </c>
      <c r="G172" s="19" t="s">
        <v>62</v>
      </c>
      <c r="H172" s="22"/>
    </row>
    <row r="173" hidden="1">
      <c r="A173" s="52" t="s">
        <v>796</v>
      </c>
      <c r="B173" s="15"/>
      <c r="C173" s="14" t="s">
        <v>21</v>
      </c>
      <c r="D173" s="15"/>
      <c r="E173" s="24"/>
      <c r="F173" s="14" t="s">
        <v>15</v>
      </c>
      <c r="G173" s="14" t="s">
        <v>19</v>
      </c>
      <c r="H173" s="17"/>
    </row>
    <row r="174" hidden="1">
      <c r="A174" s="52" t="s">
        <v>797</v>
      </c>
      <c r="B174" s="20"/>
      <c r="C174" s="19" t="s">
        <v>21</v>
      </c>
      <c r="D174" s="20"/>
      <c r="E174" s="21"/>
      <c r="F174" s="19" t="s">
        <v>15</v>
      </c>
      <c r="G174" s="19" t="s">
        <v>26</v>
      </c>
      <c r="H174" s="22"/>
    </row>
    <row r="175">
      <c r="A175" s="52" t="s">
        <v>798</v>
      </c>
      <c r="B175" s="15"/>
      <c r="C175" s="14" t="s">
        <v>39</v>
      </c>
      <c r="D175" s="28" t="s">
        <v>161</v>
      </c>
      <c r="E175" s="24"/>
      <c r="F175" s="14" t="s">
        <v>15</v>
      </c>
      <c r="G175" s="14" t="s">
        <v>26</v>
      </c>
      <c r="H175" s="25" t="s">
        <v>799</v>
      </c>
    </row>
    <row r="176" hidden="1">
      <c r="A176" s="52" t="s">
        <v>800</v>
      </c>
      <c r="B176" s="20"/>
      <c r="C176" s="19" t="s">
        <v>21</v>
      </c>
      <c r="D176" s="20"/>
      <c r="E176" s="21"/>
      <c r="F176" s="19" t="s">
        <v>15</v>
      </c>
      <c r="G176" s="19" t="s">
        <v>104</v>
      </c>
      <c r="H176" s="25" t="s">
        <v>801</v>
      </c>
    </row>
    <row r="177">
      <c r="A177" s="52" t="s">
        <v>802</v>
      </c>
      <c r="B177" s="15"/>
      <c r="C177" s="14" t="s">
        <v>39</v>
      </c>
      <c r="D177" s="28" t="s">
        <v>803</v>
      </c>
      <c r="E177" s="16">
        <v>2.0</v>
      </c>
      <c r="F177" s="14" t="s">
        <v>11</v>
      </c>
      <c r="G177" s="14" t="s">
        <v>400</v>
      </c>
      <c r="H177" s="17"/>
    </row>
    <row r="178">
      <c r="A178" s="52" t="s">
        <v>804</v>
      </c>
      <c r="B178" s="20"/>
      <c r="C178" s="19" t="s">
        <v>39</v>
      </c>
      <c r="D178" s="27" t="s">
        <v>40</v>
      </c>
      <c r="E178" s="16">
        <v>1.0</v>
      </c>
      <c r="F178" s="19" t="s">
        <v>15</v>
      </c>
      <c r="G178" s="19" t="s">
        <v>26</v>
      </c>
      <c r="H178" s="25" t="s">
        <v>805</v>
      </c>
    </row>
    <row r="179" hidden="1">
      <c r="A179" s="52" t="s">
        <v>806</v>
      </c>
      <c r="B179" s="15"/>
      <c r="C179" s="14" t="s">
        <v>21</v>
      </c>
      <c r="D179" s="15"/>
      <c r="E179" s="24"/>
      <c r="F179" s="14" t="s">
        <v>15</v>
      </c>
      <c r="G179" s="14" t="s">
        <v>26</v>
      </c>
      <c r="H179" s="25" t="s">
        <v>807</v>
      </c>
    </row>
    <row r="180" hidden="1">
      <c r="A180" s="55"/>
    </row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D$1:$D$1000">
    <filterColumn colId="0">
      <filters>
        <filter val="$0.02M"/>
        <filter val="$3.75M"/>
        <filter val="$71.85M"/>
        <filter val="$0.30M"/>
        <filter val="$52.00M"/>
        <filter val="$31.70M"/>
        <filter val="$7.13B"/>
        <filter val="$36.00M"/>
        <filter val="$6.60B"/>
        <filter val="$4.20M"/>
        <filter val="$50.00M"/>
        <filter val="$141.00M"/>
        <filter val="$212.00M"/>
        <filter val="$5.00M"/>
        <filter val="$88.32M"/>
        <filter val="$0.25M"/>
        <filter val="$214.00M"/>
        <filter val="$29.72M"/>
        <filter val="$421.00M"/>
        <filter val="$200.00M"/>
        <filter val="$7.70M"/>
        <filter val="$21.00M"/>
        <filter val="$95.00M"/>
        <filter val="$73.50M"/>
        <filter val="$3.00M"/>
        <filter val="$30.00M"/>
        <filter val="$305.00M"/>
        <filter val="$250.00M"/>
        <filter val="$65.00M"/>
        <filter val="$6.70M"/>
        <filter val="$27.42M"/>
        <filter val="$13.00M"/>
        <filter val="$135.00M"/>
        <filter val="$480.00M"/>
        <filter val="$118.00M"/>
        <filter val="$684.56M"/>
        <filter val="$650.61M"/>
        <filter val="$79.10M"/>
        <filter val="$1.00B"/>
        <filter val="$675.00M"/>
        <filter val="$58.00M"/>
        <filter val="$3.50M"/>
        <filter val="$367.18M"/>
        <filter val="$0.43M"/>
        <filter val="$41.00M"/>
        <filter val="$235.00M"/>
        <filter val="$11.00M"/>
        <filter val="$26.75M"/>
        <filter val="$126.00M"/>
        <filter val="$700.00M"/>
        <filter val="$100.00M"/>
        <filter val="$130.00M"/>
        <filter val="$320.00M"/>
        <filter val="$54.09M"/>
        <filter val="$350.00M"/>
        <filter val="$160.00M"/>
        <filter val="$51.50M"/>
        <filter val="$60.00M"/>
        <filter val="$106.00M"/>
        <filter val="$352.20M"/>
        <filter val="$46.85M"/>
        <filter val="$300.00M"/>
        <filter val="$0.10M"/>
        <filter val="$1.03B"/>
        <filter val="$102.50M"/>
        <filter val="$191.00M"/>
        <filter val="$4.24M"/>
        <filter val="$0.06M"/>
        <filter val="$1.30B"/>
        <filter val="$450.00M"/>
        <filter val="$53.00M"/>
        <filter val="$10.00M"/>
        <filter val="$140.00M"/>
        <filter val="$6.00B"/>
        <filter val="$150.00M"/>
        <filter val="$120.00M"/>
        <filter val="$71.30M"/>
        <filter val="$2.00B"/>
        <filter val="$33.00M"/>
        <filter val="$63.00M"/>
        <filter val="$431.30M"/>
        <filter val="$685.72M"/>
        <filter val="$500.00M"/>
        <filter val="$4.18M"/>
        <filter val="$486.19M"/>
        <filter val="$61.50M"/>
        <filter val="$72.00M"/>
        <filter val="$80.00M"/>
        <filter val="$9.00M"/>
        <filter val="$1.32B"/>
        <filter val="$36.70M"/>
        <filter val="$155.00M"/>
        <filter val="$125.00M"/>
        <filter val="$29.50M"/>
        <filter val="$0.63M"/>
        <filter val="$0.19M"/>
        <filter val="$85.00M"/>
        <filter val="$270.00M"/>
        <filter val="$42.00M"/>
        <filter val="$25.00M"/>
        <filter val="$5.81M"/>
        <filter val="$307.42M"/>
        <filter val="$60.32M"/>
      </filters>
    </filterColumn>
  </autoFilter>
  <hyperlinks>
    <hyperlink r:id="rId1" location="deal-293542-39T" ref="E2"/>
    <hyperlink r:id="rId2" ref="H4"/>
    <hyperlink r:id="rId3" location="deal-284541-22T" ref="E5"/>
    <hyperlink r:id="rId4" location="deal-290606-86T" ref="E6"/>
    <hyperlink r:id="rId5" location="deal-275115-16T" ref="E7"/>
    <hyperlink r:id="rId6" location="deal-289857-88T" ref="E8"/>
    <hyperlink r:id="rId7" ref="H10"/>
    <hyperlink r:id="rId8" location="deal-254727-82T" ref="E11"/>
    <hyperlink r:id="rId9" location="deal-285882-31T" ref="E12"/>
    <hyperlink r:id="rId10" location="deal-285658-57T" ref="E13"/>
    <hyperlink r:id="rId11" location="deal-285799-15T" ref="E14"/>
    <hyperlink r:id="rId12" location="deal-265707-10T" ref="E15"/>
    <hyperlink r:id="rId13" location="deal-281821-15T" ref="E17"/>
    <hyperlink r:id="rId14" location="deal-275139-55T" ref="E20"/>
    <hyperlink r:id="rId15" location="deal-276032-80T" ref="E21"/>
    <hyperlink r:id="rId16" location="deal-279691-84T" ref="E22"/>
    <hyperlink r:id="rId17" ref="H23"/>
    <hyperlink r:id="rId18" location="deal-293199-13T" ref="E24"/>
    <hyperlink r:id="rId19" location="deal-278348-05T" ref="E26"/>
    <hyperlink r:id="rId20" location="deal-278117-29T" ref="E27"/>
    <hyperlink r:id="rId21" location="deal-275999-77T" ref="E30"/>
    <hyperlink r:id="rId22" location="deal-277286-68T" ref="E31"/>
    <hyperlink r:id="rId23" location="deal-193733-74T" ref="E33"/>
    <hyperlink r:id="rId24" location="deal-243849-70T" ref="E34"/>
    <hyperlink r:id="rId25" location="deal-264523-96T" ref="E35"/>
    <hyperlink r:id="rId26" ref="H35"/>
    <hyperlink r:id="rId27" location="deal-263849-23T" ref="E36"/>
    <hyperlink r:id="rId28" ref="H36"/>
    <hyperlink r:id="rId29" location="deal-276336-01T" ref="E37"/>
    <hyperlink r:id="rId30" location="deal-271260-55T" ref="E40"/>
    <hyperlink r:id="rId31" ref="H40"/>
    <hyperlink r:id="rId32" location="deal-271272-43T" ref="E41"/>
    <hyperlink r:id="rId33" location="deal-234189-01T" ref="E42"/>
    <hyperlink r:id="rId34" location="deal-258575-68T" ref="E43"/>
    <hyperlink r:id="rId35" location="deal-266715-82T" ref="E44"/>
    <hyperlink r:id="rId36" ref="H44"/>
    <hyperlink r:id="rId37" location="deal-249762-25T" ref="E45"/>
    <hyperlink r:id="rId38" location="deal-267393-25T" ref="E46"/>
    <hyperlink r:id="rId39" ref="H47"/>
    <hyperlink r:id="rId40" location="deal-267195-34T" ref="E48"/>
    <hyperlink r:id="rId41" ref="H48"/>
    <hyperlink r:id="rId42" location="deal-266540-59T" ref="E49"/>
    <hyperlink r:id="rId43" location="deal-264069-73T" ref="E51"/>
    <hyperlink r:id="rId44" ref="H51"/>
    <hyperlink r:id="rId45" location="deal-254392-75T" ref="E52"/>
    <hyperlink r:id="rId46" ref="H52"/>
    <hyperlink r:id="rId47" location="deal-256660-12T" ref="E53"/>
    <hyperlink r:id="rId48" location="deal-259477-66T" ref="E54"/>
    <hyperlink r:id="rId49" location="deal-258640-93T" ref="E55"/>
    <hyperlink r:id="rId50" ref="H55"/>
    <hyperlink r:id="rId51" location="deal-259540-75T" ref="E57"/>
    <hyperlink r:id="rId52" location="deal-265002-40T" ref="E58"/>
    <hyperlink r:id="rId53" ref="H58"/>
    <hyperlink r:id="rId54" location="deal-253706-14T" ref="E59"/>
    <hyperlink r:id="rId55" ref="H59"/>
    <hyperlink r:id="rId56" location="deal-285372-28T" ref="E60"/>
    <hyperlink r:id="rId57" location="deal-254706-85T" ref="E61"/>
    <hyperlink r:id="rId58" location="deal-250678-54T" ref="E62"/>
    <hyperlink r:id="rId59" location="deal-244446-22T" ref="E63"/>
    <hyperlink r:id="rId60" location="deal-252976-06T" ref="E64"/>
    <hyperlink r:id="rId61" location="deal-254932-21T" ref="E67"/>
    <hyperlink r:id="rId62" ref="H67"/>
    <hyperlink r:id="rId63" location="deal-250598-89T" ref="E68"/>
    <hyperlink r:id="rId64" location="deal-222931-09T" ref="E69"/>
    <hyperlink r:id="rId65" location="deal-232322-50T" ref="E70"/>
    <hyperlink r:id="rId66" location="deal-245745-46T" ref="E71"/>
    <hyperlink r:id="rId67" location="deal-234702-19T" ref="E72"/>
    <hyperlink r:id="rId68" ref="H72"/>
    <hyperlink r:id="rId69" location="deal-219511-54T" ref="E73"/>
    <hyperlink r:id="rId70" location="deal-243970-12T" ref="E74"/>
    <hyperlink r:id="rId71" location="deal-241187-77T" ref="E75"/>
    <hyperlink r:id="rId72" location="deal-241227-01T" ref="E76"/>
    <hyperlink r:id="rId73" location="deal-239474-17T" ref="E77"/>
    <hyperlink r:id="rId74" location="deal-243237-34T" ref="E78"/>
    <hyperlink r:id="rId75" location="deal-243788-14T" ref="E79"/>
    <hyperlink r:id="rId76" location="deal-242412-67T" ref="E81"/>
    <hyperlink r:id="rId77" ref="H81"/>
    <hyperlink r:id="rId78" location="deal-232745-50T" ref="E82"/>
    <hyperlink r:id="rId79" location="deal-244020-16T" ref="E83"/>
    <hyperlink r:id="rId80" ref="H83"/>
    <hyperlink r:id="rId81" location="deal-271059-22T" ref="E84"/>
    <hyperlink r:id="rId82" ref="H84"/>
    <hyperlink r:id="rId83" location="deal-228321-37T" ref="E85"/>
    <hyperlink r:id="rId84" location="deal-228183-13T" ref="E86"/>
    <hyperlink r:id="rId85" ref="H86"/>
    <hyperlink r:id="rId86" location="deal-216476-20T" ref="E87"/>
    <hyperlink r:id="rId87" location="deal-209885-86T" ref="E88"/>
    <hyperlink r:id="rId88" location="deal-214656-58T" ref="E89"/>
    <hyperlink r:id="rId89" location="deal-206805-79T" ref="E90"/>
    <hyperlink r:id="rId90" ref="H90"/>
    <hyperlink r:id="rId91" location="deal-220885-21T" ref="E91"/>
    <hyperlink r:id="rId92" location="deal-223218-55T" ref="E92"/>
    <hyperlink r:id="rId93" location="deal-224471-98T" ref="E93"/>
    <hyperlink r:id="rId94" location="deal-218225-98T" ref="E94"/>
    <hyperlink r:id="rId95" ref="H97"/>
    <hyperlink r:id="rId96" location="deal-194667-94T" ref="E98"/>
    <hyperlink r:id="rId97" location="deal-194220-91T" ref="E99"/>
    <hyperlink r:id="rId98" location="deal-193051-90T" ref="E100"/>
    <hyperlink r:id="rId99" location="deal-192865-42T" ref="E101"/>
    <hyperlink r:id="rId100" ref="H101"/>
    <hyperlink r:id="rId101" location="deal-176800-33T" ref="E102"/>
    <hyperlink r:id="rId102" ref="H102"/>
    <hyperlink r:id="rId103" location="deal-190154-98T" ref="E103"/>
    <hyperlink r:id="rId104" ref="H103"/>
    <hyperlink r:id="rId105" ref="H104"/>
    <hyperlink r:id="rId106" location="deal-212185-27T" ref="E105"/>
    <hyperlink r:id="rId107" ref="H105"/>
    <hyperlink r:id="rId108" location="deal-188053-21T" ref="E107"/>
    <hyperlink r:id="rId109" ref="H107"/>
    <hyperlink r:id="rId110" ref="H108"/>
    <hyperlink r:id="rId111" location="deal-185954-14T" ref="E110"/>
    <hyperlink r:id="rId112" location="deal-184311-82T" ref="E112"/>
    <hyperlink r:id="rId113" location="deal-218272-33T" ref="E113"/>
    <hyperlink r:id="rId114" ref="H113"/>
    <hyperlink r:id="rId115" location="deal-181206-10T" ref="E116"/>
    <hyperlink r:id="rId116" ref="H116"/>
    <hyperlink r:id="rId117" location="deal-171577-00T" ref="E117"/>
    <hyperlink r:id="rId118" location="deal-170624-35T" ref="E118"/>
    <hyperlink r:id="rId119" ref="H119"/>
    <hyperlink r:id="rId120" ref="H120"/>
    <hyperlink r:id="rId121" location="deal-127623-25T" ref="E121"/>
    <hyperlink r:id="rId122" location="deal-178485-58T" ref="E122"/>
    <hyperlink r:id="rId123" location="deal-174687-76T" ref="E123"/>
    <hyperlink r:id="rId124" ref="H124"/>
    <hyperlink r:id="rId125" location="deal-167347-00T" ref="E125"/>
    <hyperlink r:id="rId126" ref="H125"/>
    <hyperlink r:id="rId127" location="deal-157567-24T" ref="E127"/>
    <hyperlink r:id="rId128" location="deal-195540-40T" ref="E129"/>
    <hyperlink r:id="rId129" ref="H131"/>
    <hyperlink r:id="rId130" location="deal-135170-74T" ref="E132"/>
    <hyperlink r:id="rId131" location="deal-136190-35T" ref="E133"/>
    <hyperlink r:id="rId132" location="deal-175485-61T" ref="E135"/>
    <hyperlink r:id="rId133" ref="H136"/>
    <hyperlink r:id="rId134" location="deal-116419-51T" ref="E137"/>
    <hyperlink r:id="rId135" location="deal-137754-91T" ref="E138"/>
    <hyperlink r:id="rId136" location="deal-133249-33T" ref="E139"/>
    <hyperlink r:id="rId137" location="deal-116628-40T" ref="E141"/>
    <hyperlink r:id="rId138" location="deal-116798-23T" ref="E142"/>
    <hyperlink r:id="rId139" ref="H142"/>
    <hyperlink r:id="rId140" location="deal-106175-26T" ref="E143"/>
    <hyperlink r:id="rId141" location="deal-92651-50T" ref="E146"/>
    <hyperlink r:id="rId142" location="deal-57104-02T" ref="E152"/>
    <hyperlink r:id="rId143" ref="H152"/>
    <hyperlink r:id="rId144" ref="H157"/>
    <hyperlink r:id="rId145" ref="H158"/>
    <hyperlink r:id="rId146" ref="H159"/>
    <hyperlink r:id="rId147" location="deal-276376-96T" ref="E171"/>
    <hyperlink r:id="rId148" ref="H175"/>
    <hyperlink r:id="rId149" ref="H176"/>
    <hyperlink r:id="rId150" location="deal-293981-23T" ref="E177"/>
    <hyperlink r:id="rId151" location="deal-258233-59T" ref="E178"/>
    <hyperlink r:id="rId152" ref="H178"/>
    <hyperlink r:id="rId153" ref="H179"/>
  </hyperlinks>
  <drawing r:id="rId15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483</v>
      </c>
      <c r="B1" s="3" t="s">
        <v>0</v>
      </c>
      <c r="C1" s="2" t="s">
        <v>1</v>
      </c>
      <c r="D1" s="3" t="s">
        <v>2</v>
      </c>
      <c r="E1" s="2" t="s">
        <v>3</v>
      </c>
      <c r="F1" s="39" t="s">
        <v>484</v>
      </c>
      <c r="G1" s="39" t="s">
        <v>485</v>
      </c>
      <c r="H1" s="39" t="s">
        <v>486</v>
      </c>
      <c r="I1" s="4" t="s">
        <v>4</v>
      </c>
      <c r="J1" s="3" t="s">
        <v>5</v>
      </c>
      <c r="K1" s="3" t="s">
        <v>6</v>
      </c>
      <c r="L1" s="3" t="s">
        <v>7</v>
      </c>
    </row>
    <row r="2">
      <c r="A2" s="41">
        <v>1.0</v>
      </c>
      <c r="B2" s="52" t="s">
        <v>509</v>
      </c>
      <c r="C2" s="53">
        <v>45778.0</v>
      </c>
      <c r="D2" s="10" t="s">
        <v>337</v>
      </c>
      <c r="E2" s="54" t="s">
        <v>510</v>
      </c>
      <c r="F2" s="54" t="str">
        <f t="shared" ref="F2:F123" si="1">RIGHT(E2,1)</f>
        <v>M</v>
      </c>
      <c r="G2" s="8" t="str">
        <f t="shared" ref="G2:G123" si="2">MID(E2,2,LEN(E2)-2)
</f>
        <v>60.32</v>
      </c>
      <c r="H2" s="8">
        <f t="shared" ref="H2:H123" si="3">IF(F2="M", G2*1000000, IF(F2="B", G2*1000000000, G2))
</f>
        <v>60320000</v>
      </c>
      <c r="I2" s="44">
        <v>3.0</v>
      </c>
      <c r="J2" s="10" t="s">
        <v>15</v>
      </c>
      <c r="K2" s="10" t="s">
        <v>26</v>
      </c>
      <c r="L2" s="11"/>
    </row>
    <row r="3">
      <c r="A3" s="41">
        <v>2.0</v>
      </c>
      <c r="B3" s="52" t="s">
        <v>514</v>
      </c>
      <c r="C3" s="23">
        <v>45760.0</v>
      </c>
      <c r="D3" s="14" t="s">
        <v>36</v>
      </c>
      <c r="E3" s="28" t="s">
        <v>515</v>
      </c>
      <c r="F3" s="54" t="str">
        <f t="shared" si="1"/>
        <v>B</v>
      </c>
      <c r="G3" s="8" t="str">
        <f t="shared" si="2"/>
        <v>2.00</v>
      </c>
      <c r="H3" s="8">
        <f t="shared" si="3"/>
        <v>2000000000</v>
      </c>
      <c r="I3" s="46">
        <v>6.0</v>
      </c>
      <c r="J3" s="14" t="s">
        <v>199</v>
      </c>
      <c r="K3" s="14" t="s">
        <v>62</v>
      </c>
      <c r="L3" s="17"/>
    </row>
    <row r="4">
      <c r="A4" s="41">
        <v>3.0</v>
      </c>
      <c r="B4" s="52" t="s">
        <v>516</v>
      </c>
      <c r="C4" s="18">
        <v>45757.0</v>
      </c>
      <c r="D4" s="19" t="s">
        <v>341</v>
      </c>
      <c r="E4" s="27" t="s">
        <v>517</v>
      </c>
      <c r="F4" s="54" t="str">
        <f t="shared" si="1"/>
        <v>M</v>
      </c>
      <c r="G4" s="8" t="str">
        <f t="shared" si="2"/>
        <v>58.00</v>
      </c>
      <c r="H4" s="8">
        <f t="shared" si="3"/>
        <v>58000000</v>
      </c>
      <c r="I4" s="46">
        <v>4.0</v>
      </c>
      <c r="J4" s="19" t="s">
        <v>518</v>
      </c>
      <c r="K4" s="19" t="s">
        <v>107</v>
      </c>
      <c r="L4" s="22"/>
    </row>
    <row r="5">
      <c r="A5" s="41">
        <v>4.0</v>
      </c>
      <c r="B5" s="52" t="s">
        <v>519</v>
      </c>
      <c r="C5" s="13">
        <v>45751.0</v>
      </c>
      <c r="D5" s="14" t="s">
        <v>416</v>
      </c>
      <c r="E5" s="28" t="s">
        <v>405</v>
      </c>
      <c r="F5" s="54" t="str">
        <f t="shared" si="1"/>
        <v>M</v>
      </c>
      <c r="G5" s="8" t="str">
        <f t="shared" si="2"/>
        <v>450.00</v>
      </c>
      <c r="H5" s="8">
        <f t="shared" si="3"/>
        <v>450000000</v>
      </c>
      <c r="I5" s="46">
        <v>22.0</v>
      </c>
      <c r="J5" s="14" t="s">
        <v>15</v>
      </c>
      <c r="K5" s="14" t="s">
        <v>26</v>
      </c>
      <c r="L5" s="17"/>
    </row>
    <row r="6">
      <c r="A6" s="41">
        <v>5.0</v>
      </c>
      <c r="B6" s="52" t="s">
        <v>520</v>
      </c>
      <c r="C6" s="26">
        <v>45750.0</v>
      </c>
      <c r="D6" s="19" t="s">
        <v>14</v>
      </c>
      <c r="E6" s="27" t="s">
        <v>521</v>
      </c>
      <c r="F6" s="54" t="str">
        <f t="shared" si="1"/>
        <v>M</v>
      </c>
      <c r="G6" s="8" t="str">
        <f t="shared" si="2"/>
        <v>307.42</v>
      </c>
      <c r="H6" s="8">
        <f t="shared" si="3"/>
        <v>307420000</v>
      </c>
      <c r="I6" s="46">
        <v>4.0</v>
      </c>
      <c r="J6" s="19" t="s">
        <v>15</v>
      </c>
      <c r="K6" s="19" t="s">
        <v>168</v>
      </c>
      <c r="L6" s="22"/>
    </row>
    <row r="7">
      <c r="A7" s="41">
        <v>6.0</v>
      </c>
      <c r="B7" s="52" t="s">
        <v>523</v>
      </c>
      <c r="C7" s="18">
        <v>45735.0</v>
      </c>
      <c r="D7" s="19" t="s">
        <v>25</v>
      </c>
      <c r="E7" s="34" t="s">
        <v>524</v>
      </c>
      <c r="F7" s="54" t="str">
        <f t="shared" si="1"/>
        <v>M</v>
      </c>
      <c r="G7" s="8" t="str">
        <f t="shared" si="2"/>
        <v>320.00</v>
      </c>
      <c r="H7" s="8">
        <f t="shared" si="3"/>
        <v>320000000</v>
      </c>
      <c r="I7" s="21"/>
      <c r="J7" s="19" t="s">
        <v>15</v>
      </c>
      <c r="K7" s="19" t="s">
        <v>260</v>
      </c>
      <c r="L7" s="12" t="s">
        <v>808</v>
      </c>
    </row>
    <row r="8">
      <c r="A8" s="41">
        <v>7.0</v>
      </c>
      <c r="B8" s="52" t="s">
        <v>526</v>
      </c>
      <c r="C8" s="23">
        <v>45714.0</v>
      </c>
      <c r="D8" s="14" t="s">
        <v>341</v>
      </c>
      <c r="E8" s="28" t="s">
        <v>527</v>
      </c>
      <c r="F8" s="54" t="str">
        <f t="shared" si="1"/>
        <v>M</v>
      </c>
      <c r="G8" s="8" t="str">
        <f t="shared" si="2"/>
        <v>29.50</v>
      </c>
      <c r="H8" s="8">
        <f t="shared" si="3"/>
        <v>29500000</v>
      </c>
      <c r="I8" s="56">
        <v>2.0</v>
      </c>
      <c r="J8" s="14" t="s">
        <v>15</v>
      </c>
      <c r="K8" s="14" t="s">
        <v>62</v>
      </c>
      <c r="L8" s="17"/>
    </row>
    <row r="9">
      <c r="A9" s="41">
        <v>8.0</v>
      </c>
      <c r="B9" s="52" t="s">
        <v>528</v>
      </c>
      <c r="C9" s="18">
        <v>45709.0</v>
      </c>
      <c r="D9" s="19" t="s">
        <v>52</v>
      </c>
      <c r="E9" s="27" t="s">
        <v>529</v>
      </c>
      <c r="F9" s="54" t="str">
        <f t="shared" si="1"/>
        <v>M</v>
      </c>
      <c r="G9" s="8" t="str">
        <f t="shared" si="2"/>
        <v>33.00</v>
      </c>
      <c r="H9" s="8">
        <f t="shared" si="3"/>
        <v>33000000</v>
      </c>
      <c r="I9" s="46">
        <v>3.0</v>
      </c>
      <c r="J9" s="19" t="s">
        <v>199</v>
      </c>
      <c r="K9" s="19" t="s">
        <v>530</v>
      </c>
      <c r="L9" s="22"/>
    </row>
    <row r="10">
      <c r="A10" s="41">
        <v>9.0</v>
      </c>
      <c r="B10" s="52" t="s">
        <v>531</v>
      </c>
      <c r="C10" s="23">
        <v>45708.0</v>
      </c>
      <c r="D10" s="14" t="s">
        <v>33</v>
      </c>
      <c r="E10" s="28" t="s">
        <v>532</v>
      </c>
      <c r="F10" s="54" t="str">
        <f t="shared" si="1"/>
        <v>M</v>
      </c>
      <c r="G10" s="8" t="str">
        <f t="shared" si="2"/>
        <v>305.00</v>
      </c>
      <c r="H10" s="8">
        <f t="shared" si="3"/>
        <v>305000000</v>
      </c>
      <c r="I10" s="46">
        <v>22.0</v>
      </c>
      <c r="J10" s="14" t="s">
        <v>15</v>
      </c>
      <c r="K10" s="14" t="s">
        <v>138</v>
      </c>
      <c r="L10" s="17"/>
    </row>
    <row r="11">
      <c r="A11" s="41">
        <v>10.0</v>
      </c>
      <c r="B11" s="52" t="s">
        <v>533</v>
      </c>
      <c r="C11" s="18">
        <v>45707.0</v>
      </c>
      <c r="D11" s="19" t="s">
        <v>36</v>
      </c>
      <c r="E11" s="27" t="s">
        <v>328</v>
      </c>
      <c r="F11" s="54" t="str">
        <f t="shared" si="1"/>
        <v>M</v>
      </c>
      <c r="G11" s="8" t="str">
        <f t="shared" si="2"/>
        <v>9.00</v>
      </c>
      <c r="H11" s="8">
        <f t="shared" si="3"/>
        <v>9000000</v>
      </c>
      <c r="I11" s="46">
        <v>5.0</v>
      </c>
      <c r="J11" s="19" t="s">
        <v>199</v>
      </c>
      <c r="K11" s="19" t="s">
        <v>83</v>
      </c>
      <c r="L11" s="22"/>
    </row>
    <row r="12">
      <c r="A12" s="41">
        <v>11.0</v>
      </c>
      <c r="B12" s="52" t="s">
        <v>534</v>
      </c>
      <c r="C12" s="23">
        <v>45707.0</v>
      </c>
      <c r="D12" s="14" t="s">
        <v>14</v>
      </c>
      <c r="E12" s="28" t="s">
        <v>535</v>
      </c>
      <c r="F12" s="54" t="str">
        <f t="shared" si="1"/>
        <v>M</v>
      </c>
      <c r="G12" s="8" t="str">
        <f t="shared" si="2"/>
        <v>480.00</v>
      </c>
      <c r="H12" s="8">
        <f t="shared" si="3"/>
        <v>480000000</v>
      </c>
      <c r="I12" s="46">
        <v>33.0</v>
      </c>
      <c r="J12" s="14" t="s">
        <v>15</v>
      </c>
      <c r="K12" s="14" t="s">
        <v>138</v>
      </c>
      <c r="L12" s="17"/>
    </row>
    <row r="13">
      <c r="A13" s="41">
        <v>12.0</v>
      </c>
      <c r="B13" s="52" t="s">
        <v>537</v>
      </c>
      <c r="C13" s="13">
        <v>45663.0</v>
      </c>
      <c r="D13" s="14" t="s">
        <v>33</v>
      </c>
      <c r="E13" s="28" t="s">
        <v>538</v>
      </c>
      <c r="F13" s="54" t="str">
        <f t="shared" si="1"/>
        <v>M</v>
      </c>
      <c r="G13" s="8" t="str">
        <f t="shared" si="2"/>
        <v>141.00</v>
      </c>
      <c r="H13" s="8">
        <f t="shared" si="3"/>
        <v>141000000</v>
      </c>
      <c r="I13" s="46">
        <v>11.0</v>
      </c>
      <c r="J13" s="14" t="s">
        <v>15</v>
      </c>
      <c r="K13" s="14" t="s">
        <v>539</v>
      </c>
      <c r="L13" s="17"/>
    </row>
    <row r="14">
      <c r="A14" s="41">
        <v>13.0</v>
      </c>
      <c r="B14" s="52" t="s">
        <v>540</v>
      </c>
      <c r="C14" s="18">
        <v>45656.0</v>
      </c>
      <c r="D14" s="19" t="s">
        <v>25</v>
      </c>
      <c r="E14" s="27" t="s">
        <v>320</v>
      </c>
      <c r="F14" s="54" t="str">
        <f t="shared" si="1"/>
        <v>M</v>
      </c>
      <c r="G14" s="8" t="str">
        <f t="shared" si="2"/>
        <v>700.00</v>
      </c>
      <c r="H14" s="8">
        <f t="shared" si="3"/>
        <v>700000000</v>
      </c>
      <c r="I14" s="21"/>
      <c r="J14" s="19" t="s">
        <v>15</v>
      </c>
      <c r="K14" s="19" t="s">
        <v>26</v>
      </c>
      <c r="L14" s="22"/>
    </row>
    <row r="15">
      <c r="A15" s="41">
        <v>14.0</v>
      </c>
      <c r="B15" s="52" t="s">
        <v>542</v>
      </c>
      <c r="C15" s="18">
        <v>45645.0</v>
      </c>
      <c r="D15" s="19" t="s">
        <v>14</v>
      </c>
      <c r="E15" s="27" t="s">
        <v>421</v>
      </c>
      <c r="F15" s="54" t="str">
        <f t="shared" si="1"/>
        <v>M</v>
      </c>
      <c r="G15" s="8" t="str">
        <f t="shared" si="2"/>
        <v>500.00</v>
      </c>
      <c r="H15" s="8">
        <f t="shared" si="3"/>
        <v>500000000</v>
      </c>
      <c r="I15" s="46">
        <v>28.0</v>
      </c>
      <c r="J15" s="19" t="s">
        <v>15</v>
      </c>
      <c r="K15" s="19" t="s">
        <v>26</v>
      </c>
      <c r="L15" s="22"/>
    </row>
    <row r="16">
      <c r="A16" s="41">
        <v>15.0</v>
      </c>
      <c r="B16" s="52" t="s">
        <v>543</v>
      </c>
      <c r="C16" s="23">
        <v>45638.0</v>
      </c>
      <c r="D16" s="14" t="s">
        <v>14</v>
      </c>
      <c r="E16" s="28" t="s">
        <v>544</v>
      </c>
      <c r="F16" s="54" t="str">
        <f t="shared" si="1"/>
        <v>M</v>
      </c>
      <c r="G16" s="8" t="str">
        <f t="shared" si="2"/>
        <v>685.72</v>
      </c>
      <c r="H16" s="8">
        <f t="shared" si="3"/>
        <v>685720000</v>
      </c>
      <c r="I16" s="46">
        <v>13.0</v>
      </c>
      <c r="J16" s="14" t="s">
        <v>15</v>
      </c>
      <c r="K16" s="14" t="s">
        <v>138</v>
      </c>
      <c r="L16" s="17"/>
    </row>
    <row r="17">
      <c r="A17" s="41">
        <v>16.0</v>
      </c>
      <c r="B17" s="52" t="s">
        <v>545</v>
      </c>
      <c r="C17" s="18">
        <v>45637.0</v>
      </c>
      <c r="D17" s="19" t="s">
        <v>14</v>
      </c>
      <c r="E17" s="27" t="s">
        <v>546</v>
      </c>
      <c r="F17" s="54" t="str">
        <f t="shared" si="1"/>
        <v>M</v>
      </c>
      <c r="G17" s="8" t="str">
        <f t="shared" si="2"/>
        <v>155.00</v>
      </c>
      <c r="H17" s="8">
        <f t="shared" si="3"/>
        <v>155000000</v>
      </c>
      <c r="I17" s="46">
        <v>18.0</v>
      </c>
      <c r="J17" s="19" t="s">
        <v>15</v>
      </c>
      <c r="K17" s="19" t="s">
        <v>16</v>
      </c>
      <c r="L17" s="22"/>
    </row>
    <row r="18">
      <c r="A18" s="41">
        <v>17.0</v>
      </c>
      <c r="B18" s="52" t="s">
        <v>550</v>
      </c>
      <c r="C18" s="26">
        <v>45628.0</v>
      </c>
      <c r="D18" s="19" t="s">
        <v>9</v>
      </c>
      <c r="E18" s="27" t="s">
        <v>320</v>
      </c>
      <c r="F18" s="54" t="str">
        <f t="shared" si="1"/>
        <v>M</v>
      </c>
      <c r="G18" s="8" t="str">
        <f t="shared" si="2"/>
        <v>700.00</v>
      </c>
      <c r="H18" s="8">
        <f t="shared" si="3"/>
        <v>700000000</v>
      </c>
      <c r="I18" s="46">
        <v>1.0</v>
      </c>
      <c r="J18" s="19" t="s">
        <v>15</v>
      </c>
      <c r="K18" s="19" t="s">
        <v>54</v>
      </c>
      <c r="L18" s="22"/>
    </row>
    <row r="19">
      <c r="A19" s="41">
        <v>18.0</v>
      </c>
      <c r="B19" s="52" t="s">
        <v>553</v>
      </c>
      <c r="C19" s="23">
        <v>45617.0</v>
      </c>
      <c r="D19" s="14" t="s">
        <v>224</v>
      </c>
      <c r="E19" s="28" t="s">
        <v>239</v>
      </c>
      <c r="F19" s="54" t="str">
        <f t="shared" si="1"/>
        <v>M</v>
      </c>
      <c r="G19" s="8" t="str">
        <f t="shared" si="2"/>
        <v>50.00</v>
      </c>
      <c r="H19" s="8">
        <f t="shared" si="3"/>
        <v>50000000</v>
      </c>
      <c r="I19" s="46">
        <v>4.0</v>
      </c>
      <c r="J19" s="14" t="s">
        <v>15</v>
      </c>
      <c r="K19" s="14" t="s">
        <v>62</v>
      </c>
      <c r="L19" s="17"/>
    </row>
    <row r="20">
      <c r="A20" s="41">
        <v>19.0</v>
      </c>
      <c r="B20" s="52" t="s">
        <v>556</v>
      </c>
      <c r="C20" s="18">
        <v>45616.0</v>
      </c>
      <c r="D20" s="19" t="s">
        <v>337</v>
      </c>
      <c r="E20" s="27" t="s">
        <v>557</v>
      </c>
      <c r="F20" s="54" t="str">
        <f t="shared" si="1"/>
        <v>B</v>
      </c>
      <c r="G20" s="8" t="str">
        <f t="shared" si="2"/>
        <v>6.00</v>
      </c>
      <c r="H20" s="8">
        <f t="shared" si="3"/>
        <v>6000000000</v>
      </c>
      <c r="I20" s="46">
        <v>37.0</v>
      </c>
      <c r="J20" s="19" t="s">
        <v>15</v>
      </c>
      <c r="K20" s="19" t="s">
        <v>26</v>
      </c>
      <c r="L20" s="22"/>
    </row>
    <row r="21">
      <c r="A21" s="41">
        <v>20.0</v>
      </c>
      <c r="B21" s="52" t="s">
        <v>558</v>
      </c>
      <c r="C21" s="23">
        <v>45614.0</v>
      </c>
      <c r="D21" s="14" t="s">
        <v>341</v>
      </c>
      <c r="E21" s="28" t="s">
        <v>559</v>
      </c>
      <c r="F21" s="54" t="str">
        <f t="shared" si="1"/>
        <v>M</v>
      </c>
      <c r="G21" s="8" t="str">
        <f t="shared" si="2"/>
        <v>36.00</v>
      </c>
      <c r="H21" s="8">
        <f t="shared" si="3"/>
        <v>36000000</v>
      </c>
      <c r="I21" s="46">
        <v>5.0</v>
      </c>
      <c r="J21" s="14" t="s">
        <v>15</v>
      </c>
      <c r="K21" s="14" t="s">
        <v>26</v>
      </c>
      <c r="L21" s="17"/>
    </row>
    <row r="22">
      <c r="A22" s="41">
        <v>21.0</v>
      </c>
      <c r="B22" s="52" t="s">
        <v>561</v>
      </c>
      <c r="C22" s="23">
        <v>45588.0</v>
      </c>
      <c r="D22" s="14" t="s">
        <v>341</v>
      </c>
      <c r="E22" s="28" t="s">
        <v>562</v>
      </c>
      <c r="F22" s="54" t="str">
        <f t="shared" si="1"/>
        <v>M</v>
      </c>
      <c r="G22" s="8" t="str">
        <f t="shared" si="2"/>
        <v>42.00</v>
      </c>
      <c r="H22" s="8">
        <f t="shared" si="3"/>
        <v>42000000</v>
      </c>
      <c r="I22" s="46">
        <v>5.0</v>
      </c>
      <c r="J22" s="14" t="s">
        <v>15</v>
      </c>
      <c r="K22" s="14" t="s">
        <v>125</v>
      </c>
      <c r="L22" s="17"/>
    </row>
    <row r="23">
      <c r="A23" s="41">
        <v>22.0</v>
      </c>
      <c r="B23" s="52" t="s">
        <v>563</v>
      </c>
      <c r="C23" s="26">
        <v>45567.0</v>
      </c>
      <c r="D23" s="19" t="s">
        <v>341</v>
      </c>
      <c r="E23" s="27" t="s">
        <v>564</v>
      </c>
      <c r="F23" s="54" t="str">
        <f t="shared" si="1"/>
        <v>B</v>
      </c>
      <c r="G23" s="8" t="str">
        <f t="shared" si="2"/>
        <v>6.60</v>
      </c>
      <c r="H23" s="8">
        <f t="shared" si="3"/>
        <v>6600000000</v>
      </c>
      <c r="I23" s="46">
        <v>39.0</v>
      </c>
      <c r="J23" s="19" t="s">
        <v>15</v>
      </c>
      <c r="K23" s="19" t="s">
        <v>26</v>
      </c>
      <c r="L23" s="22"/>
    </row>
    <row r="24">
      <c r="A24" s="41">
        <v>23.0</v>
      </c>
      <c r="B24" s="52" t="s">
        <v>565</v>
      </c>
      <c r="C24" s="13">
        <v>45567.0</v>
      </c>
      <c r="D24" s="14" t="s">
        <v>33</v>
      </c>
      <c r="E24" s="28" t="s">
        <v>421</v>
      </c>
      <c r="F24" s="54" t="str">
        <f t="shared" si="1"/>
        <v>M</v>
      </c>
      <c r="G24" s="8" t="str">
        <f t="shared" si="2"/>
        <v>500.00</v>
      </c>
      <c r="H24" s="8">
        <f t="shared" si="3"/>
        <v>500000000</v>
      </c>
      <c r="I24" s="46">
        <v>30.0</v>
      </c>
      <c r="J24" s="14" t="s">
        <v>15</v>
      </c>
      <c r="K24" s="14" t="s">
        <v>62</v>
      </c>
      <c r="L24" s="12" t="s">
        <v>809</v>
      </c>
    </row>
    <row r="25">
      <c r="A25" s="41">
        <v>24.0</v>
      </c>
      <c r="B25" s="52" t="s">
        <v>567</v>
      </c>
      <c r="C25" s="18">
        <v>45552.0</v>
      </c>
      <c r="D25" s="19" t="s">
        <v>30</v>
      </c>
      <c r="E25" s="27" t="s">
        <v>568</v>
      </c>
      <c r="F25" s="54" t="str">
        <f t="shared" si="1"/>
        <v>M</v>
      </c>
      <c r="G25" s="8" t="str">
        <f t="shared" si="2"/>
        <v>214.00</v>
      </c>
      <c r="H25" s="8">
        <f t="shared" si="3"/>
        <v>214000000</v>
      </c>
      <c r="I25" s="46">
        <v>17.0</v>
      </c>
      <c r="J25" s="19" t="s">
        <v>15</v>
      </c>
      <c r="K25" s="19" t="s">
        <v>65</v>
      </c>
      <c r="L25" s="12" t="s">
        <v>808</v>
      </c>
    </row>
    <row r="26">
      <c r="A26" s="41">
        <v>25.0</v>
      </c>
      <c r="B26" s="52" t="s">
        <v>571</v>
      </c>
      <c r="C26" s="18">
        <v>45545.0</v>
      </c>
      <c r="D26" s="19" t="s">
        <v>25</v>
      </c>
      <c r="E26" s="27" t="s">
        <v>572</v>
      </c>
      <c r="F26" s="54" t="str">
        <f t="shared" si="1"/>
        <v>M</v>
      </c>
      <c r="G26" s="8" t="str">
        <f t="shared" si="2"/>
        <v>250.00</v>
      </c>
      <c r="H26" s="8">
        <f t="shared" si="3"/>
        <v>250000000</v>
      </c>
      <c r="I26" s="21"/>
      <c r="J26" s="19" t="s">
        <v>15</v>
      </c>
      <c r="K26" s="19" t="s">
        <v>26</v>
      </c>
      <c r="L26" s="22"/>
    </row>
    <row r="27">
      <c r="A27" s="41">
        <v>26.0</v>
      </c>
      <c r="B27" s="52" t="s">
        <v>573</v>
      </c>
      <c r="C27" s="13">
        <v>45541.0</v>
      </c>
      <c r="D27" s="14" t="s">
        <v>9</v>
      </c>
      <c r="E27" s="28" t="s">
        <v>574</v>
      </c>
      <c r="F27" s="54" t="str">
        <f t="shared" si="1"/>
        <v>M</v>
      </c>
      <c r="G27" s="8" t="str">
        <f t="shared" si="2"/>
        <v>160.00</v>
      </c>
      <c r="H27" s="8">
        <f t="shared" si="3"/>
        <v>160000000</v>
      </c>
      <c r="I27" s="24"/>
      <c r="J27" s="14" t="s">
        <v>11</v>
      </c>
      <c r="K27" s="14" t="s">
        <v>138</v>
      </c>
      <c r="L27" s="17"/>
    </row>
    <row r="28">
      <c r="A28" s="41">
        <v>27.0</v>
      </c>
      <c r="B28" s="52" t="s">
        <v>514</v>
      </c>
      <c r="C28" s="26">
        <v>45539.0</v>
      </c>
      <c r="D28" s="19" t="s">
        <v>36</v>
      </c>
      <c r="E28" s="27" t="s">
        <v>575</v>
      </c>
      <c r="F28" s="54" t="str">
        <f t="shared" si="1"/>
        <v>B</v>
      </c>
      <c r="G28" s="8" t="str">
        <f t="shared" si="2"/>
        <v>1.00</v>
      </c>
      <c r="H28" s="8">
        <f t="shared" si="3"/>
        <v>1000000000</v>
      </c>
      <c r="I28" s="46">
        <v>6.0</v>
      </c>
      <c r="J28" s="19" t="s">
        <v>199</v>
      </c>
      <c r="K28" s="19" t="s">
        <v>62</v>
      </c>
      <c r="L28" s="12" t="s">
        <v>809</v>
      </c>
    </row>
    <row r="29">
      <c r="A29" s="41">
        <v>28.0</v>
      </c>
      <c r="B29" s="52" t="s">
        <v>577</v>
      </c>
      <c r="C29" s="13">
        <v>45539.0</v>
      </c>
      <c r="D29" s="14" t="s">
        <v>52</v>
      </c>
      <c r="E29" s="28" t="s">
        <v>328</v>
      </c>
      <c r="F29" s="54" t="str">
        <f t="shared" si="1"/>
        <v>M</v>
      </c>
      <c r="G29" s="8" t="str">
        <f t="shared" si="2"/>
        <v>9.00</v>
      </c>
      <c r="H29" s="8">
        <f t="shared" si="3"/>
        <v>9000000</v>
      </c>
      <c r="I29" s="46">
        <v>9.0</v>
      </c>
      <c r="J29" s="14" t="s">
        <v>18</v>
      </c>
      <c r="K29" s="14" t="s">
        <v>168</v>
      </c>
      <c r="L29" s="17"/>
    </row>
    <row r="30">
      <c r="A30" s="41">
        <v>29.0</v>
      </c>
      <c r="B30" s="52" t="s">
        <v>578</v>
      </c>
      <c r="C30" s="26">
        <v>45539.0</v>
      </c>
      <c r="D30" s="19" t="s">
        <v>30</v>
      </c>
      <c r="E30" s="27" t="s">
        <v>579</v>
      </c>
      <c r="F30" s="54" t="str">
        <f t="shared" si="1"/>
        <v>M</v>
      </c>
      <c r="G30" s="8" t="str">
        <f t="shared" si="2"/>
        <v>46.85</v>
      </c>
      <c r="H30" s="8">
        <f t="shared" si="3"/>
        <v>46850000</v>
      </c>
      <c r="I30" s="46">
        <v>7.0</v>
      </c>
      <c r="J30" s="19" t="s">
        <v>15</v>
      </c>
      <c r="K30" s="19" t="s">
        <v>300</v>
      </c>
      <c r="L30" s="22"/>
    </row>
    <row r="31">
      <c r="A31" s="41">
        <v>30.0</v>
      </c>
      <c r="B31" s="52" t="s">
        <v>580</v>
      </c>
      <c r="C31" s="13">
        <v>45539.0</v>
      </c>
      <c r="D31" s="14" t="s">
        <v>33</v>
      </c>
      <c r="E31" s="28" t="s">
        <v>581</v>
      </c>
      <c r="F31" s="54" t="str">
        <f t="shared" si="1"/>
        <v>M</v>
      </c>
      <c r="G31" s="8" t="str">
        <f t="shared" si="2"/>
        <v>54.09</v>
      </c>
      <c r="H31" s="8">
        <f t="shared" si="3"/>
        <v>54090000</v>
      </c>
      <c r="I31" s="46">
        <v>12.0</v>
      </c>
      <c r="J31" s="14" t="s">
        <v>15</v>
      </c>
      <c r="K31" s="14" t="s">
        <v>54</v>
      </c>
      <c r="L31" s="17"/>
    </row>
    <row r="32">
      <c r="A32" s="41">
        <v>31.0</v>
      </c>
      <c r="B32" s="52" t="s">
        <v>582</v>
      </c>
      <c r="C32" s="26">
        <v>45511.0</v>
      </c>
      <c r="D32" s="19" t="s">
        <v>33</v>
      </c>
      <c r="E32" s="27" t="s">
        <v>583</v>
      </c>
      <c r="F32" s="54" t="str">
        <f t="shared" si="1"/>
        <v>M</v>
      </c>
      <c r="G32" s="8" t="str">
        <f t="shared" si="2"/>
        <v>52.00</v>
      </c>
      <c r="H32" s="8">
        <f t="shared" si="3"/>
        <v>52000000</v>
      </c>
      <c r="I32" s="46">
        <v>9.0</v>
      </c>
      <c r="J32" s="19" t="s">
        <v>15</v>
      </c>
      <c r="K32" s="19" t="s">
        <v>62</v>
      </c>
      <c r="L32" s="12" t="s">
        <v>809</v>
      </c>
    </row>
    <row r="33">
      <c r="A33" s="41">
        <v>32.0</v>
      </c>
      <c r="B33" s="52" t="s">
        <v>585</v>
      </c>
      <c r="C33" s="23">
        <v>45495.0</v>
      </c>
      <c r="D33" s="14" t="s">
        <v>14</v>
      </c>
      <c r="E33" s="28" t="s">
        <v>421</v>
      </c>
      <c r="F33" s="54" t="str">
        <f t="shared" si="1"/>
        <v>M</v>
      </c>
      <c r="G33" s="8" t="str">
        <f t="shared" si="2"/>
        <v>500.00</v>
      </c>
      <c r="H33" s="8">
        <f t="shared" si="3"/>
        <v>500000000</v>
      </c>
      <c r="I33" s="46">
        <v>18.0</v>
      </c>
      <c r="J33" s="14" t="s">
        <v>15</v>
      </c>
      <c r="K33" s="14" t="s">
        <v>26</v>
      </c>
      <c r="L33" s="17"/>
    </row>
    <row r="34">
      <c r="A34" s="41">
        <v>33.0</v>
      </c>
      <c r="B34" s="52" t="s">
        <v>586</v>
      </c>
      <c r="C34" s="18">
        <v>45491.0</v>
      </c>
      <c r="D34" s="19" t="s">
        <v>224</v>
      </c>
      <c r="E34" s="27" t="s">
        <v>212</v>
      </c>
      <c r="F34" s="54" t="str">
        <f t="shared" si="1"/>
        <v>M</v>
      </c>
      <c r="G34" s="8" t="str">
        <f t="shared" si="2"/>
        <v>30.00</v>
      </c>
      <c r="H34" s="8">
        <f t="shared" si="3"/>
        <v>30000000</v>
      </c>
      <c r="I34" s="46">
        <v>6.0</v>
      </c>
      <c r="J34" s="19" t="s">
        <v>15</v>
      </c>
      <c r="K34" s="19" t="s">
        <v>26</v>
      </c>
      <c r="L34" s="22"/>
    </row>
    <row r="35">
      <c r="A35" s="41">
        <v>34.0</v>
      </c>
      <c r="B35" s="52" t="s">
        <v>589</v>
      </c>
      <c r="C35" s="18">
        <v>45488.0</v>
      </c>
      <c r="D35" s="19" t="s">
        <v>590</v>
      </c>
      <c r="E35" s="27" t="s">
        <v>402</v>
      </c>
      <c r="F35" s="54" t="str">
        <f t="shared" si="1"/>
        <v>M</v>
      </c>
      <c r="G35" s="8" t="str">
        <f t="shared" si="2"/>
        <v>80.00</v>
      </c>
      <c r="H35" s="8">
        <f t="shared" si="3"/>
        <v>80000000</v>
      </c>
      <c r="I35" s="46">
        <v>4.0</v>
      </c>
      <c r="J35" s="19" t="s">
        <v>15</v>
      </c>
      <c r="K35" s="19" t="s">
        <v>591</v>
      </c>
      <c r="L35" s="12" t="s">
        <v>810</v>
      </c>
    </row>
    <row r="36">
      <c r="A36" s="41">
        <v>35.0</v>
      </c>
      <c r="B36" s="52" t="s">
        <v>593</v>
      </c>
      <c r="C36" s="13">
        <v>45476.0</v>
      </c>
      <c r="D36" s="14" t="s">
        <v>337</v>
      </c>
      <c r="E36" s="28" t="s">
        <v>594</v>
      </c>
      <c r="F36" s="54" t="str">
        <f t="shared" si="1"/>
        <v>M</v>
      </c>
      <c r="G36" s="8" t="str">
        <f t="shared" si="2"/>
        <v>95.00</v>
      </c>
      <c r="H36" s="8">
        <f t="shared" si="3"/>
        <v>95000000</v>
      </c>
      <c r="I36" s="46">
        <v>32.0</v>
      </c>
      <c r="J36" s="14" t="s">
        <v>15</v>
      </c>
      <c r="K36" s="14" t="s">
        <v>26</v>
      </c>
      <c r="L36" s="17"/>
    </row>
    <row r="37">
      <c r="A37" s="41">
        <v>36.0</v>
      </c>
      <c r="B37" s="52" t="s">
        <v>595</v>
      </c>
      <c r="C37" s="26">
        <v>45474.0</v>
      </c>
      <c r="D37" s="19" t="s">
        <v>25</v>
      </c>
      <c r="E37" s="27" t="s">
        <v>49</v>
      </c>
      <c r="F37" s="54" t="str">
        <f t="shared" si="1"/>
        <v>M</v>
      </c>
      <c r="G37" s="8" t="str">
        <f t="shared" si="2"/>
        <v>100.00</v>
      </c>
      <c r="H37" s="8">
        <f t="shared" si="3"/>
        <v>100000000</v>
      </c>
      <c r="I37" s="21"/>
      <c r="J37" s="19" t="s">
        <v>15</v>
      </c>
      <c r="K37" s="19" t="s">
        <v>26</v>
      </c>
      <c r="L37" s="22"/>
    </row>
    <row r="38">
      <c r="A38" s="41">
        <v>37.0</v>
      </c>
      <c r="B38" s="52" t="s">
        <v>596</v>
      </c>
      <c r="C38" s="23">
        <v>45459.0</v>
      </c>
      <c r="D38" s="14" t="s">
        <v>33</v>
      </c>
      <c r="E38" s="28" t="s">
        <v>597</v>
      </c>
      <c r="F38" s="54" t="str">
        <f t="shared" si="1"/>
        <v>M</v>
      </c>
      <c r="G38" s="8" t="str">
        <f t="shared" si="2"/>
        <v>200.00</v>
      </c>
      <c r="H38" s="8">
        <f t="shared" si="3"/>
        <v>200000000</v>
      </c>
      <c r="I38" s="46">
        <v>14.0</v>
      </c>
      <c r="J38" s="14" t="s">
        <v>15</v>
      </c>
      <c r="K38" s="14" t="s">
        <v>26</v>
      </c>
      <c r="L38" s="12" t="s">
        <v>808</v>
      </c>
    </row>
    <row r="39">
      <c r="A39" s="41">
        <v>38.0</v>
      </c>
      <c r="B39" s="52" t="s">
        <v>599</v>
      </c>
      <c r="C39" s="18">
        <v>45454.0</v>
      </c>
      <c r="D39" s="19" t="s">
        <v>33</v>
      </c>
      <c r="E39" s="27" t="s">
        <v>600</v>
      </c>
      <c r="F39" s="54" t="str">
        <f t="shared" si="1"/>
        <v>M</v>
      </c>
      <c r="G39" s="8" t="str">
        <f t="shared" si="2"/>
        <v>650.61</v>
      </c>
      <c r="H39" s="8">
        <f t="shared" si="3"/>
        <v>650610000</v>
      </c>
      <c r="I39" s="46">
        <v>30.0</v>
      </c>
      <c r="J39" s="19" t="s">
        <v>15</v>
      </c>
      <c r="K39" s="19" t="s">
        <v>26</v>
      </c>
      <c r="L39" s="12" t="s">
        <v>809</v>
      </c>
    </row>
    <row r="40">
      <c r="A40" s="41">
        <v>39.0</v>
      </c>
      <c r="B40" s="52" t="s">
        <v>602</v>
      </c>
      <c r="C40" s="31">
        <v>45433.0</v>
      </c>
      <c r="D40" s="14" t="s">
        <v>469</v>
      </c>
      <c r="E40" s="28" t="s">
        <v>575</v>
      </c>
      <c r="F40" s="54" t="str">
        <f t="shared" si="1"/>
        <v>B</v>
      </c>
      <c r="G40" s="8" t="str">
        <f t="shared" si="2"/>
        <v>1.00</v>
      </c>
      <c r="H40" s="8">
        <f t="shared" si="3"/>
        <v>1000000000</v>
      </c>
      <c r="I40" s="46">
        <v>50.0</v>
      </c>
      <c r="J40" s="14" t="s">
        <v>15</v>
      </c>
      <c r="K40" s="14" t="s">
        <v>26</v>
      </c>
      <c r="L40" s="17"/>
    </row>
    <row r="41">
      <c r="A41" s="41">
        <v>40.0</v>
      </c>
      <c r="B41" s="52" t="s">
        <v>603</v>
      </c>
      <c r="C41" s="32">
        <v>45427.0</v>
      </c>
      <c r="D41" s="19" t="s">
        <v>416</v>
      </c>
      <c r="E41" s="27" t="s">
        <v>262</v>
      </c>
      <c r="F41" s="54" t="str">
        <f t="shared" si="1"/>
        <v>M</v>
      </c>
      <c r="G41" s="8" t="str">
        <f t="shared" si="2"/>
        <v>140.00</v>
      </c>
      <c r="H41" s="8">
        <f t="shared" si="3"/>
        <v>140000000</v>
      </c>
      <c r="I41" s="46">
        <v>12.0</v>
      </c>
      <c r="J41" s="19" t="s">
        <v>15</v>
      </c>
      <c r="K41" s="19" t="s">
        <v>65</v>
      </c>
      <c r="L41" s="22"/>
    </row>
    <row r="42">
      <c r="A42" s="41">
        <v>41.0</v>
      </c>
      <c r="B42" s="52" t="s">
        <v>604</v>
      </c>
      <c r="C42" s="29">
        <v>45418.0</v>
      </c>
      <c r="D42" s="14" t="s">
        <v>337</v>
      </c>
      <c r="E42" s="28" t="s">
        <v>605</v>
      </c>
      <c r="F42" s="54" t="str">
        <f t="shared" si="1"/>
        <v>B</v>
      </c>
      <c r="G42" s="8" t="str">
        <f t="shared" si="2"/>
        <v>1.03</v>
      </c>
      <c r="H42" s="8">
        <f t="shared" si="3"/>
        <v>1030000000</v>
      </c>
      <c r="I42" s="46">
        <v>5.0</v>
      </c>
      <c r="J42" s="14" t="s">
        <v>15</v>
      </c>
      <c r="K42" s="14" t="s">
        <v>26</v>
      </c>
      <c r="L42" s="12" t="s">
        <v>811</v>
      </c>
    </row>
    <row r="43">
      <c r="A43" s="41">
        <v>42.0</v>
      </c>
      <c r="B43" s="52" t="s">
        <v>607</v>
      </c>
      <c r="C43" s="30">
        <v>45414.0</v>
      </c>
      <c r="D43" s="19" t="s">
        <v>25</v>
      </c>
      <c r="E43" s="27" t="s">
        <v>146</v>
      </c>
      <c r="F43" s="54" t="str">
        <f t="shared" si="1"/>
        <v>M</v>
      </c>
      <c r="G43" s="8" t="str">
        <f t="shared" si="2"/>
        <v>300.00</v>
      </c>
      <c r="H43" s="8">
        <f t="shared" si="3"/>
        <v>300000000</v>
      </c>
      <c r="I43" s="21"/>
      <c r="J43" s="19" t="s">
        <v>15</v>
      </c>
      <c r="K43" s="19" t="s">
        <v>62</v>
      </c>
      <c r="L43" s="22"/>
    </row>
    <row r="44">
      <c r="A44" s="41">
        <v>43.0</v>
      </c>
      <c r="B44" s="52" t="s">
        <v>608</v>
      </c>
      <c r="C44" s="23">
        <v>45404.0</v>
      </c>
      <c r="D44" s="14" t="s">
        <v>337</v>
      </c>
      <c r="E44" s="28" t="s">
        <v>609</v>
      </c>
      <c r="F44" s="54" t="str">
        <f t="shared" si="1"/>
        <v>M</v>
      </c>
      <c r="G44" s="8" t="str">
        <f t="shared" si="2"/>
        <v>61.50</v>
      </c>
      <c r="H44" s="8">
        <f t="shared" si="3"/>
        <v>61500000</v>
      </c>
      <c r="I44" s="46">
        <v>8.0</v>
      </c>
      <c r="J44" s="14" t="s">
        <v>15</v>
      </c>
      <c r="K44" s="14" t="s">
        <v>26</v>
      </c>
      <c r="L44" s="17"/>
    </row>
    <row r="45">
      <c r="A45" s="41">
        <v>44.0</v>
      </c>
      <c r="B45" s="52" t="s">
        <v>610</v>
      </c>
      <c r="C45" s="18">
        <v>45401.0</v>
      </c>
      <c r="D45" s="19" t="s">
        <v>337</v>
      </c>
      <c r="E45" s="27" t="s">
        <v>611</v>
      </c>
      <c r="F45" s="54" t="str">
        <f t="shared" si="1"/>
        <v>M</v>
      </c>
      <c r="G45" s="8" t="str">
        <f t="shared" si="2"/>
        <v>126.00</v>
      </c>
      <c r="H45" s="8">
        <f t="shared" si="3"/>
        <v>126000000</v>
      </c>
      <c r="I45" s="46">
        <v>6.0</v>
      </c>
      <c r="J45" s="19" t="s">
        <v>15</v>
      </c>
      <c r="K45" s="19" t="s">
        <v>26</v>
      </c>
      <c r="L45" s="12" t="s">
        <v>812</v>
      </c>
    </row>
    <row r="46">
      <c r="A46" s="41">
        <v>45.0</v>
      </c>
      <c r="B46" s="52" t="s">
        <v>542</v>
      </c>
      <c r="C46" s="23">
        <v>45376.0</v>
      </c>
      <c r="D46" s="14" t="s">
        <v>33</v>
      </c>
      <c r="E46" s="28" t="s">
        <v>613</v>
      </c>
      <c r="F46" s="54" t="str">
        <f t="shared" si="1"/>
        <v>M</v>
      </c>
      <c r="G46" s="8" t="str">
        <f t="shared" si="2"/>
        <v>63.00</v>
      </c>
      <c r="H46" s="8">
        <f t="shared" si="3"/>
        <v>63000000</v>
      </c>
      <c r="I46" s="46">
        <v>24.0</v>
      </c>
      <c r="J46" s="14" t="s">
        <v>15</v>
      </c>
      <c r="K46" s="14" t="s">
        <v>26</v>
      </c>
      <c r="L46" s="12" t="s">
        <v>809</v>
      </c>
    </row>
    <row r="47">
      <c r="A47" s="41">
        <v>46.0</v>
      </c>
      <c r="B47" s="52" t="s">
        <v>615</v>
      </c>
      <c r="C47" s="18">
        <v>45374.0</v>
      </c>
      <c r="D47" s="19" t="s">
        <v>39</v>
      </c>
      <c r="E47" s="27" t="s">
        <v>616</v>
      </c>
      <c r="F47" s="54" t="str">
        <f t="shared" si="1"/>
        <v>M</v>
      </c>
      <c r="G47" s="8" t="str">
        <f t="shared" si="2"/>
        <v>0.43</v>
      </c>
      <c r="H47" s="8">
        <f t="shared" si="3"/>
        <v>430000</v>
      </c>
      <c r="I47" s="46">
        <v>2.0</v>
      </c>
      <c r="J47" s="19" t="s">
        <v>15</v>
      </c>
      <c r="K47" s="19" t="s">
        <v>184</v>
      </c>
      <c r="L47" s="22"/>
    </row>
    <row r="48">
      <c r="A48" s="41">
        <v>47.0</v>
      </c>
      <c r="B48" s="52" t="s">
        <v>537</v>
      </c>
      <c r="C48" s="23">
        <v>45369.0</v>
      </c>
      <c r="D48" s="14" t="s">
        <v>30</v>
      </c>
      <c r="E48" s="28" t="s">
        <v>617</v>
      </c>
      <c r="F48" s="54" t="str">
        <f t="shared" si="1"/>
        <v>M</v>
      </c>
      <c r="G48" s="8" t="str">
        <f t="shared" si="2"/>
        <v>72.00</v>
      </c>
      <c r="H48" s="8">
        <f t="shared" si="3"/>
        <v>72000000</v>
      </c>
      <c r="I48" s="46">
        <v>12.0</v>
      </c>
      <c r="J48" s="14" t="s">
        <v>15</v>
      </c>
      <c r="K48" s="14" t="s">
        <v>539</v>
      </c>
      <c r="L48" s="17"/>
    </row>
    <row r="49">
      <c r="A49" s="41">
        <v>48.0</v>
      </c>
      <c r="B49" s="52" t="s">
        <v>618</v>
      </c>
      <c r="C49" s="18">
        <v>45351.0</v>
      </c>
      <c r="D49" s="19" t="s">
        <v>33</v>
      </c>
      <c r="E49" s="27" t="s">
        <v>619</v>
      </c>
      <c r="F49" s="54" t="str">
        <f t="shared" si="1"/>
        <v>M</v>
      </c>
      <c r="G49" s="8" t="str">
        <f t="shared" si="2"/>
        <v>675.00</v>
      </c>
      <c r="H49" s="8">
        <f t="shared" si="3"/>
        <v>675000000</v>
      </c>
      <c r="I49" s="46">
        <v>50.0</v>
      </c>
      <c r="J49" s="19" t="s">
        <v>15</v>
      </c>
      <c r="K49" s="19" t="s">
        <v>144</v>
      </c>
      <c r="L49" s="22"/>
    </row>
    <row r="50">
      <c r="A50" s="41">
        <v>49.0</v>
      </c>
      <c r="B50" s="52" t="s">
        <v>599</v>
      </c>
      <c r="C50" s="23">
        <v>45348.0</v>
      </c>
      <c r="D50" s="14" t="s">
        <v>30</v>
      </c>
      <c r="E50" s="33" t="s">
        <v>620</v>
      </c>
      <c r="F50" s="54" t="str">
        <f t="shared" si="1"/>
        <v>M</v>
      </c>
      <c r="G50" s="8" t="str">
        <f t="shared" si="2"/>
        <v>431.30</v>
      </c>
      <c r="H50" s="8">
        <f t="shared" si="3"/>
        <v>431300000</v>
      </c>
      <c r="I50" s="46">
        <v>24.0</v>
      </c>
      <c r="J50" s="14" t="s">
        <v>15</v>
      </c>
      <c r="K50" s="14" t="s">
        <v>26</v>
      </c>
      <c r="L50" s="17"/>
    </row>
    <row r="51">
      <c r="A51" s="41">
        <v>50.0</v>
      </c>
      <c r="B51" s="52" t="s">
        <v>621</v>
      </c>
      <c r="C51" s="18">
        <v>45348.0</v>
      </c>
      <c r="D51" s="19" t="s">
        <v>36</v>
      </c>
      <c r="E51" s="27" t="s">
        <v>622</v>
      </c>
      <c r="F51" s="54" t="str">
        <f t="shared" si="1"/>
        <v>M</v>
      </c>
      <c r="G51" s="8" t="str">
        <f t="shared" si="2"/>
        <v>3.00</v>
      </c>
      <c r="H51" s="8">
        <f t="shared" si="3"/>
        <v>3000000</v>
      </c>
      <c r="I51" s="46">
        <v>10.0</v>
      </c>
      <c r="J51" s="19" t="s">
        <v>15</v>
      </c>
      <c r="K51" s="19" t="s">
        <v>62</v>
      </c>
      <c r="L51" s="22"/>
    </row>
    <row r="52">
      <c r="A52" s="41">
        <v>51.0</v>
      </c>
      <c r="B52" s="52" t="s">
        <v>625</v>
      </c>
      <c r="C52" s="13">
        <v>45329.0</v>
      </c>
      <c r="D52" s="14" t="s">
        <v>469</v>
      </c>
      <c r="E52" s="28" t="s">
        <v>626</v>
      </c>
      <c r="F52" s="54" t="str">
        <f t="shared" si="1"/>
        <v>M</v>
      </c>
      <c r="G52" s="8" t="str">
        <f t="shared" si="2"/>
        <v>150.00</v>
      </c>
      <c r="H52" s="8">
        <f t="shared" si="3"/>
        <v>150000000</v>
      </c>
      <c r="I52" s="46">
        <v>15.0</v>
      </c>
      <c r="J52" s="14" t="s">
        <v>15</v>
      </c>
      <c r="K52" s="14" t="s">
        <v>90</v>
      </c>
      <c r="L52" s="12" t="s">
        <v>808</v>
      </c>
    </row>
    <row r="53">
      <c r="A53" s="41">
        <v>52.0</v>
      </c>
      <c r="B53" s="52" t="s">
        <v>628</v>
      </c>
      <c r="C53" s="26">
        <v>45268.0</v>
      </c>
      <c r="D53" s="19" t="s">
        <v>14</v>
      </c>
      <c r="E53" s="27" t="s">
        <v>626</v>
      </c>
      <c r="F53" s="54" t="str">
        <f t="shared" si="1"/>
        <v>M</v>
      </c>
      <c r="G53" s="8" t="str">
        <f t="shared" si="2"/>
        <v>150.00</v>
      </c>
      <c r="H53" s="8">
        <f t="shared" si="3"/>
        <v>150000000</v>
      </c>
      <c r="I53" s="46">
        <v>6.0</v>
      </c>
      <c r="J53" s="19" t="s">
        <v>15</v>
      </c>
      <c r="K53" s="19" t="s">
        <v>26</v>
      </c>
      <c r="L53" s="22"/>
    </row>
    <row r="54">
      <c r="A54" s="41">
        <v>53.0</v>
      </c>
      <c r="B54" s="52" t="s">
        <v>629</v>
      </c>
      <c r="C54" s="13">
        <v>45265.0</v>
      </c>
      <c r="D54" s="14" t="s">
        <v>337</v>
      </c>
      <c r="E54" s="28" t="s">
        <v>630</v>
      </c>
      <c r="F54" s="54" t="str">
        <f t="shared" si="1"/>
        <v>M</v>
      </c>
      <c r="G54" s="8" t="str">
        <f t="shared" si="2"/>
        <v>85.00</v>
      </c>
      <c r="H54" s="8">
        <f t="shared" si="3"/>
        <v>85000000</v>
      </c>
      <c r="I54" s="46">
        <v>14.0</v>
      </c>
      <c r="J54" s="14" t="s">
        <v>15</v>
      </c>
      <c r="K54" s="14" t="s">
        <v>26</v>
      </c>
      <c r="L54" s="17"/>
    </row>
    <row r="55">
      <c r="A55" s="41">
        <v>54.0</v>
      </c>
      <c r="B55" s="52" t="s">
        <v>631</v>
      </c>
      <c r="C55" s="18">
        <v>45257.0</v>
      </c>
      <c r="D55" s="19" t="s">
        <v>416</v>
      </c>
      <c r="E55" s="27" t="s">
        <v>632</v>
      </c>
      <c r="F55" s="54" t="str">
        <f t="shared" si="1"/>
        <v>M</v>
      </c>
      <c r="G55" s="8" t="str">
        <f t="shared" si="2"/>
        <v>118.00</v>
      </c>
      <c r="H55" s="8">
        <f t="shared" si="3"/>
        <v>118000000</v>
      </c>
      <c r="I55" s="46">
        <v>15.0</v>
      </c>
      <c r="J55" s="19" t="s">
        <v>15</v>
      </c>
      <c r="K55" s="19" t="s">
        <v>26</v>
      </c>
      <c r="L55" s="22"/>
    </row>
    <row r="56">
      <c r="A56" s="41">
        <v>55.0</v>
      </c>
      <c r="B56" s="52" t="s">
        <v>633</v>
      </c>
      <c r="C56" s="23">
        <v>45248.0</v>
      </c>
      <c r="D56" s="14" t="s">
        <v>36</v>
      </c>
      <c r="E56" s="28" t="s">
        <v>446</v>
      </c>
      <c r="F56" s="54" t="str">
        <f t="shared" si="1"/>
        <v>M</v>
      </c>
      <c r="G56" s="8" t="str">
        <f t="shared" si="2"/>
        <v>10.00</v>
      </c>
      <c r="H56" s="8">
        <f t="shared" si="3"/>
        <v>10000000</v>
      </c>
      <c r="I56" s="46">
        <v>5.0</v>
      </c>
      <c r="J56" s="14" t="s">
        <v>156</v>
      </c>
      <c r="K56" s="14" t="s">
        <v>26</v>
      </c>
      <c r="L56" s="17"/>
    </row>
    <row r="57">
      <c r="A57" s="41">
        <v>56.0</v>
      </c>
      <c r="B57" s="52" t="s">
        <v>634</v>
      </c>
      <c r="C57" s="18">
        <v>45243.0</v>
      </c>
      <c r="D57" s="19" t="s">
        <v>635</v>
      </c>
      <c r="E57" s="27" t="s">
        <v>636</v>
      </c>
      <c r="F57" s="54" t="str">
        <f t="shared" si="1"/>
        <v>M</v>
      </c>
      <c r="G57" s="8" t="str">
        <f t="shared" si="2"/>
        <v>684.56</v>
      </c>
      <c r="H57" s="8">
        <f t="shared" si="3"/>
        <v>684560000</v>
      </c>
      <c r="I57" s="46">
        <v>46.0</v>
      </c>
      <c r="J57" s="19" t="s">
        <v>15</v>
      </c>
      <c r="K57" s="19" t="s">
        <v>26</v>
      </c>
      <c r="L57" s="12" t="s">
        <v>809</v>
      </c>
    </row>
    <row r="58">
      <c r="A58" s="41">
        <v>57.0</v>
      </c>
      <c r="B58" s="52" t="s">
        <v>32</v>
      </c>
      <c r="C58" s="13">
        <v>45236.0</v>
      </c>
      <c r="D58" s="14" t="s">
        <v>33</v>
      </c>
      <c r="E58" s="28" t="s">
        <v>34</v>
      </c>
      <c r="F58" s="54" t="str">
        <f t="shared" si="1"/>
        <v>M</v>
      </c>
      <c r="G58" s="8" t="str">
        <f t="shared" si="2"/>
        <v>486.19</v>
      </c>
      <c r="H58" s="8">
        <f t="shared" si="3"/>
        <v>486190000</v>
      </c>
      <c r="I58" s="46">
        <v>11.0</v>
      </c>
      <c r="J58" s="14" t="s">
        <v>15</v>
      </c>
      <c r="K58" s="14" t="s">
        <v>26</v>
      </c>
      <c r="L58" s="17"/>
    </row>
    <row r="59">
      <c r="A59" s="41">
        <v>58.0</v>
      </c>
      <c r="B59" s="52" t="s">
        <v>542</v>
      </c>
      <c r="C59" s="26">
        <v>45236.0</v>
      </c>
      <c r="D59" s="19" t="s">
        <v>33</v>
      </c>
      <c r="E59" s="27" t="s">
        <v>638</v>
      </c>
      <c r="F59" s="54" t="str">
        <f t="shared" si="1"/>
        <v>M</v>
      </c>
      <c r="G59" s="8" t="str">
        <f t="shared" si="2"/>
        <v>71.85</v>
      </c>
      <c r="H59" s="8">
        <f t="shared" si="3"/>
        <v>71850000</v>
      </c>
      <c r="I59" s="46">
        <v>19.0</v>
      </c>
      <c r="J59" s="19" t="s">
        <v>15</v>
      </c>
      <c r="K59" s="19" t="s">
        <v>26</v>
      </c>
      <c r="L59" s="22"/>
    </row>
    <row r="60">
      <c r="A60" s="41">
        <v>59.0</v>
      </c>
      <c r="B60" s="52" t="s">
        <v>531</v>
      </c>
      <c r="C60" s="13">
        <v>45232.0</v>
      </c>
      <c r="D60" s="14" t="s">
        <v>30</v>
      </c>
      <c r="E60" s="28" t="s">
        <v>639</v>
      </c>
      <c r="F60" s="54" t="str">
        <f t="shared" si="1"/>
        <v>M</v>
      </c>
      <c r="G60" s="8" t="str">
        <f t="shared" si="2"/>
        <v>102.50</v>
      </c>
      <c r="H60" s="8">
        <f t="shared" si="3"/>
        <v>102500000</v>
      </c>
      <c r="I60" s="46">
        <v>13.0</v>
      </c>
      <c r="J60" s="14" t="s">
        <v>15</v>
      </c>
      <c r="K60" s="14" t="s">
        <v>138</v>
      </c>
      <c r="L60" s="17"/>
    </row>
    <row r="61">
      <c r="A61" s="41">
        <v>60.0</v>
      </c>
      <c r="B61" s="52" t="s">
        <v>640</v>
      </c>
      <c r="C61" s="18">
        <v>45229.0</v>
      </c>
      <c r="D61" s="19" t="s">
        <v>30</v>
      </c>
      <c r="E61" s="27" t="s">
        <v>641</v>
      </c>
      <c r="F61" s="54" t="str">
        <f t="shared" si="1"/>
        <v>M</v>
      </c>
      <c r="G61" s="8" t="str">
        <f t="shared" si="2"/>
        <v>51.50</v>
      </c>
      <c r="H61" s="8">
        <f t="shared" si="3"/>
        <v>51500000</v>
      </c>
      <c r="I61" s="46">
        <v>7.0</v>
      </c>
      <c r="J61" s="19" t="s">
        <v>199</v>
      </c>
      <c r="K61" s="19" t="s">
        <v>26</v>
      </c>
      <c r="L61" s="22"/>
    </row>
    <row r="62">
      <c r="A62" s="41">
        <v>61.0</v>
      </c>
      <c r="B62" s="52" t="s">
        <v>642</v>
      </c>
      <c r="C62" s="23">
        <v>45219.0</v>
      </c>
      <c r="D62" s="14" t="s">
        <v>341</v>
      </c>
      <c r="E62" s="28" t="s">
        <v>643</v>
      </c>
      <c r="F62" s="54" t="str">
        <f t="shared" si="1"/>
        <v>M</v>
      </c>
      <c r="G62" s="8" t="str">
        <f t="shared" si="2"/>
        <v>212.00</v>
      </c>
      <c r="H62" s="8">
        <f t="shared" si="3"/>
        <v>212000000</v>
      </c>
      <c r="I62" s="46">
        <v>8.0</v>
      </c>
      <c r="J62" s="14" t="s">
        <v>15</v>
      </c>
      <c r="K62" s="14" t="s">
        <v>62</v>
      </c>
      <c r="L62" s="17"/>
    </row>
    <row r="63">
      <c r="A63" s="41">
        <v>62.0</v>
      </c>
      <c r="B63" s="52" t="s">
        <v>644</v>
      </c>
      <c r="C63" s="18">
        <v>45212.0</v>
      </c>
      <c r="D63" s="19" t="s">
        <v>30</v>
      </c>
      <c r="E63" s="27" t="s">
        <v>645</v>
      </c>
      <c r="F63" s="54" t="str">
        <f t="shared" si="1"/>
        <v>M</v>
      </c>
      <c r="G63" s="8" t="str">
        <f t="shared" si="2"/>
        <v>6.70</v>
      </c>
      <c r="H63" s="8">
        <f t="shared" si="3"/>
        <v>6700000</v>
      </c>
      <c r="I63" s="46">
        <v>6.0</v>
      </c>
      <c r="J63" s="19" t="s">
        <v>15</v>
      </c>
      <c r="K63" s="19" t="s">
        <v>138</v>
      </c>
      <c r="L63" s="22"/>
    </row>
    <row r="64">
      <c r="A64" s="41">
        <v>63.0</v>
      </c>
      <c r="B64" s="52" t="s">
        <v>646</v>
      </c>
      <c r="C64" s="23">
        <v>45212.0</v>
      </c>
      <c r="D64" s="14" t="s">
        <v>224</v>
      </c>
      <c r="E64" s="28" t="s">
        <v>647</v>
      </c>
      <c r="F64" s="54" t="str">
        <f t="shared" si="1"/>
        <v>B</v>
      </c>
      <c r="G64" s="8" t="str">
        <f t="shared" si="2"/>
        <v>1.32</v>
      </c>
      <c r="H64" s="8">
        <f t="shared" si="3"/>
        <v>1320000000</v>
      </c>
      <c r="I64" s="46">
        <v>7.0</v>
      </c>
      <c r="J64" s="14" t="s">
        <v>15</v>
      </c>
      <c r="K64" s="14" t="s">
        <v>539</v>
      </c>
      <c r="L64" s="17"/>
    </row>
    <row r="65">
      <c r="A65" s="41">
        <v>64.0</v>
      </c>
      <c r="B65" s="52" t="s">
        <v>650</v>
      </c>
      <c r="C65" s="23">
        <v>45197.0</v>
      </c>
      <c r="D65" s="14" t="s">
        <v>33</v>
      </c>
      <c r="E65" s="28" t="s">
        <v>651</v>
      </c>
      <c r="F65" s="54" t="str">
        <f t="shared" si="1"/>
        <v>M</v>
      </c>
      <c r="G65" s="8" t="str">
        <f t="shared" si="2"/>
        <v>106.00</v>
      </c>
      <c r="H65" s="8">
        <f t="shared" si="3"/>
        <v>106000000</v>
      </c>
      <c r="I65" s="46">
        <v>14.0</v>
      </c>
      <c r="J65" s="14" t="s">
        <v>652</v>
      </c>
      <c r="K65" s="14" t="s">
        <v>653</v>
      </c>
      <c r="L65" s="12" t="s">
        <v>809</v>
      </c>
    </row>
    <row r="66">
      <c r="A66" s="41">
        <v>65.0</v>
      </c>
      <c r="B66" s="52" t="s">
        <v>655</v>
      </c>
      <c r="C66" s="26">
        <v>45177.0</v>
      </c>
      <c r="D66" s="19" t="s">
        <v>33</v>
      </c>
      <c r="E66" s="27" t="s">
        <v>268</v>
      </c>
      <c r="F66" s="54" t="str">
        <f t="shared" si="1"/>
        <v>M</v>
      </c>
      <c r="G66" s="8" t="str">
        <f t="shared" si="2"/>
        <v>125.00</v>
      </c>
      <c r="H66" s="8">
        <f t="shared" si="3"/>
        <v>125000000</v>
      </c>
      <c r="I66" s="46">
        <v>8.0</v>
      </c>
      <c r="J66" s="19" t="s">
        <v>15</v>
      </c>
      <c r="K66" s="19" t="s">
        <v>16</v>
      </c>
      <c r="L66" s="22"/>
    </row>
    <row r="67">
      <c r="A67" s="41">
        <v>66.0</v>
      </c>
      <c r="B67" s="52" t="s">
        <v>656</v>
      </c>
      <c r="C67" s="13">
        <v>45170.0</v>
      </c>
      <c r="D67" s="14" t="s">
        <v>52</v>
      </c>
      <c r="E67" s="28" t="s">
        <v>657</v>
      </c>
      <c r="F67" s="54" t="str">
        <f t="shared" si="1"/>
        <v>M</v>
      </c>
      <c r="G67" s="8" t="str">
        <f t="shared" si="2"/>
        <v>27.42</v>
      </c>
      <c r="H67" s="8">
        <f t="shared" si="3"/>
        <v>27420000</v>
      </c>
      <c r="I67" s="46">
        <v>6.0</v>
      </c>
      <c r="J67" s="14" t="s">
        <v>15</v>
      </c>
      <c r="K67" s="14" t="s">
        <v>26</v>
      </c>
      <c r="L67" s="12" t="s">
        <v>809</v>
      </c>
    </row>
    <row r="68">
      <c r="A68" s="41">
        <v>67.0</v>
      </c>
      <c r="B68" s="52" t="s">
        <v>659</v>
      </c>
      <c r="C68" s="18">
        <v>45148.0</v>
      </c>
      <c r="D68" s="19" t="s">
        <v>9</v>
      </c>
      <c r="E68" s="34" t="s">
        <v>212</v>
      </c>
      <c r="F68" s="54" t="str">
        <f t="shared" si="1"/>
        <v>M</v>
      </c>
      <c r="G68" s="8" t="str">
        <f t="shared" si="2"/>
        <v>30.00</v>
      </c>
      <c r="H68" s="8">
        <f t="shared" si="3"/>
        <v>30000000</v>
      </c>
      <c r="I68" s="46">
        <v>3.0</v>
      </c>
      <c r="J68" s="19" t="s">
        <v>11</v>
      </c>
      <c r="K68" s="19" t="s">
        <v>660</v>
      </c>
      <c r="L68" s="12" t="s">
        <v>809</v>
      </c>
    </row>
    <row r="69">
      <c r="A69" s="41">
        <v>68.0</v>
      </c>
      <c r="B69" s="52" t="s">
        <v>44</v>
      </c>
      <c r="C69" s="13">
        <v>45147.0</v>
      </c>
      <c r="D69" s="14" t="s">
        <v>14</v>
      </c>
      <c r="E69" s="28" t="s">
        <v>45</v>
      </c>
      <c r="F69" s="54" t="str">
        <f t="shared" si="1"/>
        <v>M</v>
      </c>
      <c r="G69" s="8" t="str">
        <f t="shared" si="2"/>
        <v>235.00</v>
      </c>
      <c r="H69" s="8">
        <f t="shared" si="3"/>
        <v>235000000</v>
      </c>
      <c r="I69" s="46">
        <v>18.0</v>
      </c>
      <c r="J69" s="14" t="s">
        <v>15</v>
      </c>
      <c r="K69" s="14" t="s">
        <v>26</v>
      </c>
      <c r="L69" s="17"/>
    </row>
    <row r="70">
      <c r="A70" s="41">
        <v>69.0</v>
      </c>
      <c r="B70" s="52" t="s">
        <v>662</v>
      </c>
      <c r="C70" s="18">
        <v>45119.0</v>
      </c>
      <c r="D70" s="19" t="s">
        <v>9</v>
      </c>
      <c r="E70" s="27" t="s">
        <v>239</v>
      </c>
      <c r="F70" s="54" t="str">
        <f t="shared" si="1"/>
        <v>M</v>
      </c>
      <c r="G70" s="8" t="str">
        <f t="shared" si="2"/>
        <v>50.00</v>
      </c>
      <c r="H70" s="8">
        <f t="shared" si="3"/>
        <v>50000000</v>
      </c>
      <c r="I70" s="46">
        <v>1.0</v>
      </c>
      <c r="J70" s="19" t="s">
        <v>11</v>
      </c>
      <c r="K70" s="19" t="s">
        <v>653</v>
      </c>
      <c r="L70" s="12" t="s">
        <v>808</v>
      </c>
    </row>
    <row r="71">
      <c r="A71" s="41">
        <v>70.0</v>
      </c>
      <c r="B71" s="52" t="s">
        <v>664</v>
      </c>
      <c r="C71" s="23">
        <v>45106.0</v>
      </c>
      <c r="D71" s="14" t="s">
        <v>33</v>
      </c>
      <c r="E71" s="28" t="s">
        <v>665</v>
      </c>
      <c r="F71" s="54" t="str">
        <f t="shared" si="1"/>
        <v>B</v>
      </c>
      <c r="G71" s="8" t="str">
        <f t="shared" si="2"/>
        <v>1.30</v>
      </c>
      <c r="H71" s="8">
        <f t="shared" si="3"/>
        <v>1300000000</v>
      </c>
      <c r="I71" s="46">
        <v>8.0</v>
      </c>
      <c r="J71" s="14" t="s">
        <v>15</v>
      </c>
      <c r="K71" s="14" t="s">
        <v>26</v>
      </c>
      <c r="L71" s="17"/>
    </row>
    <row r="72">
      <c r="A72" s="41">
        <v>71.0</v>
      </c>
      <c r="B72" s="52" t="s">
        <v>520</v>
      </c>
      <c r="C72" s="18">
        <v>45106.0</v>
      </c>
      <c r="D72" s="19" t="s">
        <v>337</v>
      </c>
      <c r="E72" s="27" t="s">
        <v>666</v>
      </c>
      <c r="F72" s="54" t="str">
        <f t="shared" si="1"/>
        <v>M</v>
      </c>
      <c r="G72" s="8" t="str">
        <f t="shared" si="2"/>
        <v>191.00</v>
      </c>
      <c r="H72" s="8">
        <f t="shared" si="3"/>
        <v>191000000</v>
      </c>
      <c r="I72" s="46">
        <v>24.0</v>
      </c>
      <c r="J72" s="19" t="s">
        <v>15</v>
      </c>
      <c r="K72" s="19" t="s">
        <v>168</v>
      </c>
      <c r="L72" s="22"/>
    </row>
    <row r="73">
      <c r="A73" s="41">
        <v>72.0</v>
      </c>
      <c r="B73" s="52" t="s">
        <v>667</v>
      </c>
      <c r="C73" s="23">
        <v>45092.0</v>
      </c>
      <c r="D73" s="14" t="s">
        <v>30</v>
      </c>
      <c r="E73" s="28" t="s">
        <v>668</v>
      </c>
      <c r="F73" s="54" t="str">
        <f t="shared" si="1"/>
        <v>M</v>
      </c>
      <c r="G73" s="8" t="str">
        <f t="shared" si="2"/>
        <v>7.70</v>
      </c>
      <c r="H73" s="8">
        <f t="shared" si="3"/>
        <v>7700000</v>
      </c>
      <c r="I73" s="46">
        <v>7.0</v>
      </c>
      <c r="J73" s="14" t="s">
        <v>15</v>
      </c>
      <c r="K73" s="14" t="s">
        <v>168</v>
      </c>
      <c r="L73" s="17"/>
    </row>
    <row r="74">
      <c r="A74" s="41">
        <v>73.0</v>
      </c>
      <c r="B74" s="52" t="s">
        <v>585</v>
      </c>
      <c r="C74" s="26">
        <v>45079.0</v>
      </c>
      <c r="D74" s="19" t="s">
        <v>337</v>
      </c>
      <c r="E74" s="27" t="s">
        <v>669</v>
      </c>
      <c r="F74" s="54" t="str">
        <f t="shared" si="1"/>
        <v>M</v>
      </c>
      <c r="G74" s="8" t="str">
        <f t="shared" si="2"/>
        <v>270.00</v>
      </c>
      <c r="H74" s="8">
        <f t="shared" si="3"/>
        <v>270000000</v>
      </c>
      <c r="I74" s="46">
        <v>30.0</v>
      </c>
      <c r="J74" s="19" t="s">
        <v>15</v>
      </c>
      <c r="K74" s="19" t="s">
        <v>26</v>
      </c>
      <c r="L74" s="12" t="s">
        <v>809</v>
      </c>
    </row>
    <row r="75">
      <c r="A75" s="41">
        <v>74.0</v>
      </c>
      <c r="B75" s="52" t="s">
        <v>671</v>
      </c>
      <c r="C75" s="31">
        <v>45077.0</v>
      </c>
      <c r="D75" s="14" t="s">
        <v>341</v>
      </c>
      <c r="E75" s="28" t="s">
        <v>672</v>
      </c>
      <c r="F75" s="54" t="str">
        <f t="shared" si="1"/>
        <v>M</v>
      </c>
      <c r="G75" s="8" t="str">
        <f t="shared" si="2"/>
        <v>421.00</v>
      </c>
      <c r="H75" s="8">
        <f t="shared" si="3"/>
        <v>421000000</v>
      </c>
      <c r="I75" s="46">
        <v>3.0</v>
      </c>
      <c r="J75" s="14" t="s">
        <v>11</v>
      </c>
      <c r="K75" s="14" t="s">
        <v>26</v>
      </c>
      <c r="L75" s="17"/>
    </row>
    <row r="76">
      <c r="A76" s="41">
        <v>75.0</v>
      </c>
      <c r="B76" s="52" t="s">
        <v>659</v>
      </c>
      <c r="C76" s="30">
        <v>45050.0</v>
      </c>
      <c r="D76" s="19" t="s">
        <v>224</v>
      </c>
      <c r="E76" s="27" t="s">
        <v>529</v>
      </c>
      <c r="F76" s="54" t="str">
        <f t="shared" si="1"/>
        <v>M</v>
      </c>
      <c r="G76" s="8" t="str">
        <f t="shared" si="2"/>
        <v>33.00</v>
      </c>
      <c r="H76" s="8">
        <f t="shared" si="3"/>
        <v>33000000</v>
      </c>
      <c r="I76" s="46">
        <v>8.0</v>
      </c>
      <c r="J76" s="19" t="s">
        <v>11</v>
      </c>
      <c r="K76" s="19" t="s">
        <v>660</v>
      </c>
      <c r="L76" s="22"/>
    </row>
    <row r="77">
      <c r="A77" s="41">
        <v>76.0</v>
      </c>
      <c r="B77" s="52" t="s">
        <v>545</v>
      </c>
      <c r="C77" s="13">
        <v>45017.0</v>
      </c>
      <c r="D77" s="14" t="s">
        <v>673</v>
      </c>
      <c r="E77" s="28" t="s">
        <v>424</v>
      </c>
      <c r="F77" s="54" t="str">
        <f t="shared" si="1"/>
        <v>M</v>
      </c>
      <c r="G77" s="8" t="str">
        <f t="shared" si="2"/>
        <v>25.00</v>
      </c>
      <c r="H77" s="8">
        <f t="shared" si="3"/>
        <v>25000000</v>
      </c>
      <c r="I77" s="46">
        <v>16.0</v>
      </c>
      <c r="J77" s="14" t="s">
        <v>15</v>
      </c>
      <c r="K77" s="14" t="s">
        <v>16</v>
      </c>
      <c r="L77" s="17"/>
    </row>
    <row r="78">
      <c r="A78" s="41">
        <v>77.0</v>
      </c>
      <c r="B78" s="52" t="s">
        <v>674</v>
      </c>
      <c r="C78" s="18">
        <v>44980.0</v>
      </c>
      <c r="D78" s="19" t="s">
        <v>33</v>
      </c>
      <c r="E78" s="27" t="s">
        <v>675</v>
      </c>
      <c r="F78" s="54" t="str">
        <f t="shared" si="1"/>
        <v>M</v>
      </c>
      <c r="G78" s="8" t="str">
        <f t="shared" si="2"/>
        <v>350.00</v>
      </c>
      <c r="H78" s="8">
        <f t="shared" si="3"/>
        <v>350000000</v>
      </c>
      <c r="I78" s="46">
        <v>18.0</v>
      </c>
      <c r="J78" s="19" t="s">
        <v>15</v>
      </c>
      <c r="K78" s="19" t="s">
        <v>138</v>
      </c>
      <c r="L78" s="22"/>
    </row>
    <row r="79">
      <c r="A79" s="41">
        <v>78.0</v>
      </c>
      <c r="B79" s="52" t="s">
        <v>681</v>
      </c>
      <c r="C79" s="26">
        <v>44774.0</v>
      </c>
      <c r="D79" s="19" t="s">
        <v>14</v>
      </c>
      <c r="E79" s="27" t="s">
        <v>49</v>
      </c>
      <c r="F79" s="54" t="str">
        <f t="shared" si="1"/>
        <v>M</v>
      </c>
      <c r="G79" s="8" t="str">
        <f t="shared" si="2"/>
        <v>100.00</v>
      </c>
      <c r="H79" s="8">
        <f t="shared" si="3"/>
        <v>100000000</v>
      </c>
      <c r="I79" s="46">
        <v>17.0</v>
      </c>
      <c r="J79" s="19" t="s">
        <v>15</v>
      </c>
      <c r="K79" s="19" t="s">
        <v>16</v>
      </c>
      <c r="L79" s="22"/>
    </row>
    <row r="80">
      <c r="A80" s="41">
        <v>79.0</v>
      </c>
      <c r="B80" s="52" t="s">
        <v>683</v>
      </c>
      <c r="C80" s="18">
        <v>44678.0</v>
      </c>
      <c r="D80" s="19" t="s">
        <v>30</v>
      </c>
      <c r="E80" s="34" t="s">
        <v>684</v>
      </c>
      <c r="F80" s="54" t="str">
        <f t="shared" si="1"/>
        <v>M</v>
      </c>
      <c r="G80" s="8" t="str">
        <f t="shared" si="2"/>
        <v>21.00</v>
      </c>
      <c r="H80" s="8">
        <f t="shared" si="3"/>
        <v>21000000</v>
      </c>
      <c r="I80" s="46">
        <v>9.0</v>
      </c>
      <c r="J80" s="19" t="s">
        <v>15</v>
      </c>
      <c r="K80" s="19" t="s">
        <v>26</v>
      </c>
      <c r="L80" s="22"/>
    </row>
    <row r="81">
      <c r="A81" s="41">
        <v>80.0</v>
      </c>
      <c r="B81" s="52" t="s">
        <v>545</v>
      </c>
      <c r="C81" s="23">
        <v>44677.0</v>
      </c>
      <c r="D81" s="14" t="s">
        <v>337</v>
      </c>
      <c r="E81" s="28" t="s">
        <v>685</v>
      </c>
      <c r="F81" s="54" t="str">
        <f t="shared" si="1"/>
        <v>M</v>
      </c>
      <c r="G81" s="8" t="str">
        <f t="shared" si="2"/>
        <v>130.00</v>
      </c>
      <c r="H81" s="8">
        <f t="shared" si="3"/>
        <v>130000000</v>
      </c>
      <c r="I81" s="46">
        <v>16.0</v>
      </c>
      <c r="J81" s="14" t="s">
        <v>15</v>
      </c>
      <c r="K81" s="14" t="s">
        <v>16</v>
      </c>
      <c r="L81" s="12" t="s">
        <v>813</v>
      </c>
    </row>
    <row r="82">
      <c r="A82" s="41">
        <v>81.0</v>
      </c>
      <c r="B82" s="52" t="s">
        <v>687</v>
      </c>
      <c r="C82" s="18">
        <v>44642.0</v>
      </c>
      <c r="D82" s="19" t="s">
        <v>341</v>
      </c>
      <c r="E82" s="27" t="s">
        <v>688</v>
      </c>
      <c r="F82" s="54" t="str">
        <f t="shared" si="1"/>
        <v>M</v>
      </c>
      <c r="G82" s="8" t="str">
        <f t="shared" si="2"/>
        <v>60.00</v>
      </c>
      <c r="H82" s="8">
        <f t="shared" si="3"/>
        <v>60000000</v>
      </c>
      <c r="I82" s="46">
        <v>15.0</v>
      </c>
      <c r="J82" s="19" t="s">
        <v>15</v>
      </c>
      <c r="K82" s="19" t="s">
        <v>125</v>
      </c>
      <c r="L82" s="12" t="s">
        <v>814</v>
      </c>
    </row>
    <row r="83">
      <c r="A83" s="41">
        <v>82.0</v>
      </c>
      <c r="B83" s="52" t="s">
        <v>659</v>
      </c>
      <c r="C83" s="13">
        <v>44628.0</v>
      </c>
      <c r="D83" s="14" t="s">
        <v>224</v>
      </c>
      <c r="E83" s="28" t="s">
        <v>446</v>
      </c>
      <c r="F83" s="54" t="str">
        <f t="shared" si="1"/>
        <v>M</v>
      </c>
      <c r="G83" s="8" t="str">
        <f t="shared" si="2"/>
        <v>10.00</v>
      </c>
      <c r="H83" s="8">
        <f t="shared" si="3"/>
        <v>10000000</v>
      </c>
      <c r="I83" s="46">
        <v>3.0</v>
      </c>
      <c r="J83" s="14" t="s">
        <v>11</v>
      </c>
      <c r="K83" s="14" t="s">
        <v>660</v>
      </c>
      <c r="L83" s="12" t="s">
        <v>815</v>
      </c>
    </row>
    <row r="84">
      <c r="A84" s="41">
        <v>83.0</v>
      </c>
      <c r="B84" s="52" t="s">
        <v>509</v>
      </c>
      <c r="C84" s="13">
        <v>44600.0</v>
      </c>
      <c r="D84" s="14" t="s">
        <v>341</v>
      </c>
      <c r="E84" s="28" t="s">
        <v>696</v>
      </c>
      <c r="F84" s="54" t="str">
        <f t="shared" si="1"/>
        <v>M</v>
      </c>
      <c r="G84" s="8" t="str">
        <f t="shared" si="2"/>
        <v>26.75</v>
      </c>
      <c r="H84" s="8">
        <f t="shared" si="3"/>
        <v>26750000</v>
      </c>
      <c r="I84" s="46">
        <v>5.0</v>
      </c>
      <c r="J84" s="14" t="s">
        <v>15</v>
      </c>
      <c r="K84" s="14" t="s">
        <v>26</v>
      </c>
      <c r="L84" s="12" t="s">
        <v>816</v>
      </c>
    </row>
    <row r="85">
      <c r="A85" s="41">
        <v>84.0</v>
      </c>
      <c r="B85" s="52" t="s">
        <v>603</v>
      </c>
      <c r="C85" s="26">
        <v>44565.0</v>
      </c>
      <c r="D85" s="19" t="s">
        <v>14</v>
      </c>
      <c r="E85" s="27" t="s">
        <v>701</v>
      </c>
      <c r="F85" s="54" t="str">
        <f t="shared" si="1"/>
        <v>M</v>
      </c>
      <c r="G85" s="8" t="str">
        <f t="shared" si="2"/>
        <v>135.00</v>
      </c>
      <c r="H85" s="8">
        <f t="shared" si="3"/>
        <v>135000000</v>
      </c>
      <c r="I85" s="46">
        <v>21.0</v>
      </c>
      <c r="J85" s="19" t="s">
        <v>15</v>
      </c>
      <c r="K85" s="19" t="s">
        <v>65</v>
      </c>
      <c r="L85" s="22"/>
    </row>
    <row r="86">
      <c r="A86" s="41">
        <v>85.0</v>
      </c>
      <c r="B86" s="52" t="s">
        <v>704</v>
      </c>
      <c r="C86" s="18">
        <v>44519.0</v>
      </c>
      <c r="D86" s="19" t="s">
        <v>52</v>
      </c>
      <c r="E86" s="27" t="s">
        <v>128</v>
      </c>
      <c r="F86" s="54" t="str">
        <f t="shared" si="1"/>
        <v>M</v>
      </c>
      <c r="G86" s="8" t="str">
        <f t="shared" si="2"/>
        <v>11.00</v>
      </c>
      <c r="H86" s="8">
        <f t="shared" si="3"/>
        <v>11000000</v>
      </c>
      <c r="I86" s="46">
        <v>26.0</v>
      </c>
      <c r="J86" s="19" t="s">
        <v>15</v>
      </c>
      <c r="K86" s="19" t="s">
        <v>54</v>
      </c>
      <c r="L86" s="22"/>
    </row>
    <row r="87">
      <c r="A87" s="41">
        <v>86.0</v>
      </c>
      <c r="B87" s="52" t="s">
        <v>705</v>
      </c>
      <c r="C87" s="23">
        <v>44518.0</v>
      </c>
      <c r="D87" s="14" t="s">
        <v>52</v>
      </c>
      <c r="E87" s="28" t="s">
        <v>706</v>
      </c>
      <c r="F87" s="54" t="str">
        <f t="shared" si="1"/>
        <v>M</v>
      </c>
      <c r="G87" s="8" t="str">
        <f t="shared" si="2"/>
        <v>4.24</v>
      </c>
      <c r="H87" s="8">
        <f t="shared" si="3"/>
        <v>4240000</v>
      </c>
      <c r="I87" s="46">
        <v>2.0</v>
      </c>
      <c r="J87" s="14" t="s">
        <v>15</v>
      </c>
      <c r="K87" s="14" t="s">
        <v>649</v>
      </c>
      <c r="L87" s="12" t="s">
        <v>809</v>
      </c>
    </row>
    <row r="88">
      <c r="A88" s="41">
        <v>87.0</v>
      </c>
      <c r="B88" s="52" t="s">
        <v>708</v>
      </c>
      <c r="C88" s="18">
        <v>44515.0</v>
      </c>
      <c r="D88" s="19" t="s">
        <v>39</v>
      </c>
      <c r="E88" s="27" t="s">
        <v>161</v>
      </c>
      <c r="F88" s="54" t="str">
        <f t="shared" si="1"/>
        <v>M</v>
      </c>
      <c r="G88" s="8" t="str">
        <f t="shared" si="2"/>
        <v>0.10</v>
      </c>
      <c r="H88" s="8">
        <f t="shared" si="3"/>
        <v>100000</v>
      </c>
      <c r="I88" s="21"/>
      <c r="J88" s="19" t="s">
        <v>234</v>
      </c>
      <c r="K88" s="19" t="s">
        <v>184</v>
      </c>
      <c r="L88" s="22"/>
    </row>
    <row r="89">
      <c r="A89" s="41">
        <v>88.0</v>
      </c>
      <c r="B89" s="52" t="s">
        <v>709</v>
      </c>
      <c r="C89" s="13">
        <v>44477.0</v>
      </c>
      <c r="D89" s="14" t="s">
        <v>25</v>
      </c>
      <c r="E89" s="28" t="s">
        <v>710</v>
      </c>
      <c r="F89" s="54" t="str">
        <f t="shared" si="1"/>
        <v>M</v>
      </c>
      <c r="G89" s="8" t="str">
        <f t="shared" si="2"/>
        <v>41.00</v>
      </c>
      <c r="H89" s="8">
        <f t="shared" si="3"/>
        <v>41000000</v>
      </c>
      <c r="I89" s="24"/>
      <c r="J89" s="14" t="s">
        <v>15</v>
      </c>
      <c r="K89" s="14" t="s">
        <v>26</v>
      </c>
      <c r="L89" s="17"/>
    </row>
    <row r="90">
      <c r="A90" s="41">
        <v>89.0</v>
      </c>
      <c r="B90" s="52" t="s">
        <v>711</v>
      </c>
      <c r="C90" s="26">
        <v>44474.0</v>
      </c>
      <c r="D90" s="19" t="s">
        <v>469</v>
      </c>
      <c r="E90" s="27" t="s">
        <v>49</v>
      </c>
      <c r="F90" s="54" t="str">
        <f t="shared" si="1"/>
        <v>M</v>
      </c>
      <c r="G90" s="8" t="str">
        <f t="shared" si="2"/>
        <v>100.00</v>
      </c>
      <c r="H90" s="8">
        <f t="shared" si="3"/>
        <v>100000000</v>
      </c>
      <c r="I90" s="46">
        <v>8.0</v>
      </c>
      <c r="J90" s="19" t="s">
        <v>15</v>
      </c>
      <c r="K90" s="19" t="s">
        <v>62</v>
      </c>
      <c r="L90" s="12" t="s">
        <v>817</v>
      </c>
    </row>
    <row r="91">
      <c r="A91" s="41">
        <v>90.0</v>
      </c>
      <c r="B91" s="52" t="s">
        <v>631</v>
      </c>
      <c r="C91" s="13">
        <v>44474.0</v>
      </c>
      <c r="D91" s="14" t="s">
        <v>14</v>
      </c>
      <c r="E91" s="28" t="s">
        <v>49</v>
      </c>
      <c r="F91" s="54" t="str">
        <f t="shared" si="1"/>
        <v>M</v>
      </c>
      <c r="G91" s="8" t="str">
        <f t="shared" si="2"/>
        <v>100.00</v>
      </c>
      <c r="H91" s="8">
        <f t="shared" si="3"/>
        <v>100000000</v>
      </c>
      <c r="I91" s="46">
        <v>10.0</v>
      </c>
      <c r="J91" s="14" t="s">
        <v>15</v>
      </c>
      <c r="K91" s="14" t="s">
        <v>26</v>
      </c>
      <c r="L91" s="17"/>
    </row>
    <row r="92">
      <c r="A92" s="41">
        <v>91.0</v>
      </c>
      <c r="B92" s="52" t="s">
        <v>628</v>
      </c>
      <c r="C92" s="18">
        <v>44469.0</v>
      </c>
      <c r="D92" s="19" t="s">
        <v>337</v>
      </c>
      <c r="E92" s="27" t="s">
        <v>713</v>
      </c>
      <c r="F92" s="54" t="str">
        <f t="shared" si="1"/>
        <v>M</v>
      </c>
      <c r="G92" s="8" t="str">
        <f t="shared" si="2"/>
        <v>73.50</v>
      </c>
      <c r="H92" s="8">
        <f t="shared" si="3"/>
        <v>73500000</v>
      </c>
      <c r="I92" s="46">
        <v>6.0</v>
      </c>
      <c r="J92" s="19" t="s">
        <v>15</v>
      </c>
      <c r="K92" s="19" t="s">
        <v>26</v>
      </c>
      <c r="L92" s="22"/>
    </row>
    <row r="93">
      <c r="A93" s="41">
        <v>92.0</v>
      </c>
      <c r="B93" s="52" t="s">
        <v>718</v>
      </c>
      <c r="C93" s="23">
        <v>44433.0</v>
      </c>
      <c r="D93" s="14" t="s">
        <v>30</v>
      </c>
      <c r="E93" s="28" t="s">
        <v>719</v>
      </c>
      <c r="F93" s="54" t="str">
        <f t="shared" si="1"/>
        <v>M</v>
      </c>
      <c r="G93" s="8" t="str">
        <f t="shared" si="2"/>
        <v>13.00</v>
      </c>
      <c r="H93" s="8">
        <f t="shared" si="3"/>
        <v>13000000</v>
      </c>
      <c r="I93" s="46">
        <v>7.0</v>
      </c>
      <c r="J93" s="14" t="s">
        <v>15</v>
      </c>
      <c r="K93" s="14" t="s">
        <v>26</v>
      </c>
      <c r="L93" s="17"/>
    </row>
    <row r="94">
      <c r="A94" s="41">
        <v>93.0</v>
      </c>
      <c r="B94" s="52" t="s">
        <v>720</v>
      </c>
      <c r="C94" s="18">
        <v>44425.0</v>
      </c>
      <c r="D94" s="19" t="s">
        <v>30</v>
      </c>
      <c r="E94" s="27" t="s">
        <v>622</v>
      </c>
      <c r="F94" s="54" t="str">
        <f t="shared" si="1"/>
        <v>M</v>
      </c>
      <c r="G94" s="8" t="str">
        <f t="shared" si="2"/>
        <v>3.00</v>
      </c>
      <c r="H94" s="8">
        <f t="shared" si="3"/>
        <v>3000000</v>
      </c>
      <c r="I94" s="46">
        <v>2.0</v>
      </c>
      <c r="J94" s="19" t="s">
        <v>15</v>
      </c>
      <c r="K94" s="19" t="s">
        <v>26</v>
      </c>
      <c r="L94" s="22"/>
    </row>
    <row r="95">
      <c r="A95" s="41">
        <v>94.0</v>
      </c>
      <c r="B95" s="52" t="s">
        <v>721</v>
      </c>
      <c r="C95" s="23">
        <v>44367.0</v>
      </c>
      <c r="D95" s="14" t="s">
        <v>52</v>
      </c>
      <c r="E95" s="28" t="s">
        <v>722</v>
      </c>
      <c r="F95" s="54" t="str">
        <f t="shared" si="1"/>
        <v>M</v>
      </c>
      <c r="G95" s="8" t="str">
        <f t="shared" si="2"/>
        <v>0.63</v>
      </c>
      <c r="H95" s="8">
        <f t="shared" si="3"/>
        <v>630000</v>
      </c>
      <c r="I95" s="46">
        <v>4.0</v>
      </c>
      <c r="J95" s="14" t="s">
        <v>15</v>
      </c>
      <c r="K95" s="14" t="s">
        <v>260</v>
      </c>
      <c r="L95" s="17"/>
    </row>
    <row r="96">
      <c r="A96" s="41">
        <v>95.0</v>
      </c>
      <c r="B96" s="52" t="s">
        <v>681</v>
      </c>
      <c r="C96" s="23">
        <v>44251.0</v>
      </c>
      <c r="D96" s="14" t="s">
        <v>337</v>
      </c>
      <c r="E96" s="28" t="s">
        <v>725</v>
      </c>
      <c r="F96" s="54" t="str">
        <f t="shared" si="1"/>
        <v>M</v>
      </c>
      <c r="G96" s="8" t="str">
        <f t="shared" si="2"/>
        <v>65.00</v>
      </c>
      <c r="H96" s="8">
        <f t="shared" si="3"/>
        <v>65000000</v>
      </c>
      <c r="I96" s="46">
        <v>11.0</v>
      </c>
      <c r="J96" s="14" t="s">
        <v>15</v>
      </c>
      <c r="K96" s="14" t="s">
        <v>16</v>
      </c>
      <c r="L96" s="12" t="s">
        <v>818</v>
      </c>
    </row>
    <row r="97">
      <c r="A97" s="41">
        <v>96.0</v>
      </c>
      <c r="B97" s="52" t="s">
        <v>593</v>
      </c>
      <c r="C97" s="23">
        <v>44130.0</v>
      </c>
      <c r="D97" s="14" t="s">
        <v>52</v>
      </c>
      <c r="E97" s="28" t="s">
        <v>453</v>
      </c>
      <c r="F97" s="54" t="str">
        <f t="shared" si="1"/>
        <v>M</v>
      </c>
      <c r="G97" s="8" t="str">
        <f t="shared" si="2"/>
        <v>5.00</v>
      </c>
      <c r="H97" s="8">
        <f t="shared" si="3"/>
        <v>5000000</v>
      </c>
      <c r="I97" s="46">
        <v>8.0</v>
      </c>
      <c r="J97" s="14" t="s">
        <v>15</v>
      </c>
      <c r="K97" s="14" t="s">
        <v>26</v>
      </c>
      <c r="L97" s="17"/>
    </row>
    <row r="98">
      <c r="A98" s="41">
        <v>97.0</v>
      </c>
      <c r="B98" s="52" t="s">
        <v>731</v>
      </c>
      <c r="C98" s="23">
        <v>43948.0</v>
      </c>
      <c r="D98" s="14" t="s">
        <v>25</v>
      </c>
      <c r="E98" s="28" t="s">
        <v>732</v>
      </c>
      <c r="F98" s="54" t="str">
        <f t="shared" si="1"/>
        <v>B</v>
      </c>
      <c r="G98" s="8" t="str">
        <f t="shared" si="2"/>
        <v>7.13</v>
      </c>
      <c r="H98" s="8">
        <f t="shared" si="3"/>
        <v>7130000000</v>
      </c>
      <c r="I98" s="24"/>
      <c r="J98" s="14" t="s">
        <v>18</v>
      </c>
      <c r="K98" s="14" t="s">
        <v>112</v>
      </c>
      <c r="L98" s="12" t="s">
        <v>808</v>
      </c>
    </row>
    <row r="99">
      <c r="A99" s="41">
        <v>98.0</v>
      </c>
      <c r="B99" s="52" t="s">
        <v>631</v>
      </c>
      <c r="C99" s="18">
        <v>43937.0</v>
      </c>
      <c r="D99" s="19" t="s">
        <v>337</v>
      </c>
      <c r="E99" s="27" t="s">
        <v>49</v>
      </c>
      <c r="F99" s="54" t="str">
        <f t="shared" si="1"/>
        <v>M</v>
      </c>
      <c r="G99" s="8" t="str">
        <f t="shared" si="2"/>
        <v>100.00</v>
      </c>
      <c r="H99" s="8">
        <f t="shared" si="3"/>
        <v>100000000</v>
      </c>
      <c r="I99" s="46">
        <v>10.0</v>
      </c>
      <c r="J99" s="19" t="s">
        <v>15</v>
      </c>
      <c r="K99" s="19" t="s">
        <v>26</v>
      </c>
      <c r="L99" s="22"/>
    </row>
    <row r="100">
      <c r="A100" s="41">
        <v>99.0</v>
      </c>
      <c r="B100" s="52" t="s">
        <v>735</v>
      </c>
      <c r="C100" s="23">
        <v>43816.0</v>
      </c>
      <c r="D100" s="14" t="s">
        <v>21</v>
      </c>
      <c r="E100" s="28" t="s">
        <v>473</v>
      </c>
      <c r="F100" s="54" t="str">
        <f t="shared" si="1"/>
        <v>M</v>
      </c>
      <c r="G100" s="8" t="str">
        <f t="shared" si="2"/>
        <v>0.06</v>
      </c>
      <c r="H100" s="8">
        <f t="shared" si="3"/>
        <v>60000</v>
      </c>
      <c r="I100" s="46">
        <v>1.0</v>
      </c>
      <c r="J100" s="14" t="s">
        <v>156</v>
      </c>
      <c r="K100" s="14" t="s">
        <v>168</v>
      </c>
      <c r="L100" s="17"/>
    </row>
    <row r="101">
      <c r="A101" s="41">
        <v>100.0</v>
      </c>
      <c r="B101" s="52" t="s">
        <v>738</v>
      </c>
      <c r="C101" s="23">
        <v>43725.0</v>
      </c>
      <c r="D101" s="14" t="s">
        <v>739</v>
      </c>
      <c r="E101" s="28" t="s">
        <v>740</v>
      </c>
      <c r="F101" s="54" t="str">
        <f t="shared" si="1"/>
        <v>M</v>
      </c>
      <c r="G101" s="8" t="str">
        <f t="shared" si="2"/>
        <v>120.00</v>
      </c>
      <c r="H101" s="8">
        <f t="shared" si="3"/>
        <v>120000000</v>
      </c>
      <c r="I101" s="46">
        <v>8.0</v>
      </c>
      <c r="J101" s="14" t="s">
        <v>11</v>
      </c>
      <c r="K101" s="14" t="s">
        <v>26</v>
      </c>
      <c r="L101" s="17"/>
    </row>
    <row r="102">
      <c r="A102" s="41">
        <v>101.0</v>
      </c>
      <c r="B102" s="52" t="s">
        <v>741</v>
      </c>
      <c r="C102" s="18">
        <v>43719.0</v>
      </c>
      <c r="D102" s="19" t="s">
        <v>52</v>
      </c>
      <c r="E102" s="27" t="s">
        <v>742</v>
      </c>
      <c r="F102" s="54" t="str">
        <f t="shared" si="1"/>
        <v>M</v>
      </c>
      <c r="G102" s="8" t="str">
        <f t="shared" si="2"/>
        <v>0.19</v>
      </c>
      <c r="H102" s="8">
        <f t="shared" si="3"/>
        <v>190000</v>
      </c>
      <c r="I102" s="46">
        <v>2.0</v>
      </c>
      <c r="J102" s="19" t="s">
        <v>15</v>
      </c>
      <c r="K102" s="19" t="s">
        <v>26</v>
      </c>
      <c r="L102" s="22"/>
    </row>
    <row r="103">
      <c r="A103" s="41">
        <v>102.0</v>
      </c>
      <c r="B103" s="52" t="s">
        <v>681</v>
      </c>
      <c r="C103" s="13">
        <v>43647.0</v>
      </c>
      <c r="D103" s="14" t="s">
        <v>33</v>
      </c>
      <c r="E103" s="28" t="s">
        <v>453</v>
      </c>
      <c r="F103" s="54" t="str">
        <f t="shared" si="1"/>
        <v>M</v>
      </c>
      <c r="G103" s="8" t="str">
        <f t="shared" si="2"/>
        <v>5.00</v>
      </c>
      <c r="H103" s="8">
        <f t="shared" si="3"/>
        <v>5000000</v>
      </c>
      <c r="I103" s="46">
        <v>3.0</v>
      </c>
      <c r="J103" s="14" t="s">
        <v>15</v>
      </c>
      <c r="K103" s="14" t="s">
        <v>16</v>
      </c>
      <c r="L103" s="17"/>
    </row>
    <row r="104">
      <c r="A104" s="41">
        <v>103.0</v>
      </c>
      <c r="B104" s="52" t="s">
        <v>743</v>
      </c>
      <c r="C104" s="18">
        <v>43584.0</v>
      </c>
      <c r="D104" s="19" t="s">
        <v>224</v>
      </c>
      <c r="E104" s="27" t="s">
        <v>744</v>
      </c>
      <c r="F104" s="54" t="str">
        <f t="shared" si="1"/>
        <v>M</v>
      </c>
      <c r="G104" s="8" t="str">
        <f t="shared" si="2"/>
        <v>4.18</v>
      </c>
      <c r="H104" s="8">
        <f t="shared" si="3"/>
        <v>4180000</v>
      </c>
      <c r="I104" s="21"/>
      <c r="J104" s="19" t="s">
        <v>15</v>
      </c>
      <c r="K104" s="19" t="s">
        <v>26</v>
      </c>
      <c r="L104" s="22"/>
    </row>
    <row r="105">
      <c r="A105" s="41">
        <v>104.0</v>
      </c>
      <c r="B105" s="52" t="s">
        <v>745</v>
      </c>
      <c r="C105" s="23">
        <v>43496.0</v>
      </c>
      <c r="D105" s="14" t="s">
        <v>52</v>
      </c>
      <c r="E105" s="28" t="s">
        <v>746</v>
      </c>
      <c r="F105" s="54" t="str">
        <f t="shared" si="1"/>
        <v>M</v>
      </c>
      <c r="G105" s="8" t="str">
        <f t="shared" si="2"/>
        <v>4.20</v>
      </c>
      <c r="H105" s="8">
        <f t="shared" si="3"/>
        <v>4200000</v>
      </c>
      <c r="I105" s="46">
        <v>8.0</v>
      </c>
      <c r="J105" s="14" t="s">
        <v>15</v>
      </c>
      <c r="K105" s="14" t="s">
        <v>747</v>
      </c>
      <c r="L105" s="17"/>
    </row>
    <row r="106">
      <c r="A106" s="41">
        <v>105.0</v>
      </c>
      <c r="B106" s="52" t="s">
        <v>603</v>
      </c>
      <c r="C106" s="18">
        <v>43482.0</v>
      </c>
      <c r="D106" s="19" t="s">
        <v>337</v>
      </c>
      <c r="E106" s="27" t="s">
        <v>748</v>
      </c>
      <c r="F106" s="54" t="str">
        <f t="shared" si="1"/>
        <v>M</v>
      </c>
      <c r="G106" s="8" t="str">
        <f t="shared" si="2"/>
        <v>31.70</v>
      </c>
      <c r="H106" s="8">
        <f t="shared" si="3"/>
        <v>31700000</v>
      </c>
      <c r="I106" s="46">
        <v>6.0</v>
      </c>
      <c r="J106" s="19" t="s">
        <v>15</v>
      </c>
      <c r="K106" s="19" t="s">
        <v>65</v>
      </c>
      <c r="L106" s="12" t="s">
        <v>819</v>
      </c>
    </row>
    <row r="107">
      <c r="A107" s="41">
        <v>106.0</v>
      </c>
      <c r="B107" s="52" t="s">
        <v>753</v>
      </c>
      <c r="C107" s="23">
        <v>43394.0</v>
      </c>
      <c r="D107" s="14" t="s">
        <v>39</v>
      </c>
      <c r="E107" s="28" t="s">
        <v>161</v>
      </c>
      <c r="F107" s="54" t="str">
        <f t="shared" si="1"/>
        <v>M</v>
      </c>
      <c r="G107" s="8" t="str">
        <f t="shared" si="2"/>
        <v>0.10</v>
      </c>
      <c r="H107" s="8">
        <f t="shared" si="3"/>
        <v>100000</v>
      </c>
      <c r="I107" s="24"/>
      <c r="J107" s="14" t="s">
        <v>156</v>
      </c>
      <c r="K107" s="14" t="s">
        <v>26</v>
      </c>
      <c r="L107" s="17"/>
    </row>
    <row r="108">
      <c r="A108" s="41">
        <v>107.0</v>
      </c>
      <c r="B108" s="52" t="s">
        <v>754</v>
      </c>
      <c r="C108" s="18">
        <v>42931.0</v>
      </c>
      <c r="D108" s="19" t="s">
        <v>52</v>
      </c>
      <c r="E108" s="27" t="s">
        <v>450</v>
      </c>
      <c r="F108" s="54" t="str">
        <f t="shared" si="1"/>
        <v>M</v>
      </c>
      <c r="G108" s="8" t="str">
        <f t="shared" si="2"/>
        <v>3.50</v>
      </c>
      <c r="H108" s="8">
        <f t="shared" si="3"/>
        <v>3500000</v>
      </c>
      <c r="I108" s="46">
        <v>7.0</v>
      </c>
      <c r="J108" s="19" t="s">
        <v>15</v>
      </c>
      <c r="K108" s="19" t="s">
        <v>26</v>
      </c>
      <c r="L108" s="22"/>
    </row>
    <row r="109">
      <c r="A109" s="41">
        <v>108.0</v>
      </c>
      <c r="B109" s="52" t="s">
        <v>755</v>
      </c>
      <c r="C109" s="31">
        <v>42867.0</v>
      </c>
      <c r="D109" s="14" t="s">
        <v>39</v>
      </c>
      <c r="E109" s="28" t="s">
        <v>297</v>
      </c>
      <c r="F109" s="54" t="str">
        <f t="shared" si="1"/>
        <v>M</v>
      </c>
      <c r="G109" s="8" t="str">
        <f t="shared" si="2"/>
        <v>0.02</v>
      </c>
      <c r="H109" s="8">
        <f t="shared" si="3"/>
        <v>20000</v>
      </c>
      <c r="I109" s="24"/>
      <c r="J109" s="14" t="s">
        <v>15</v>
      </c>
      <c r="K109" s="14" t="s">
        <v>168</v>
      </c>
      <c r="L109" s="17"/>
    </row>
    <row r="110">
      <c r="A110" s="41">
        <v>109.0</v>
      </c>
      <c r="B110" s="52" t="s">
        <v>756</v>
      </c>
      <c r="C110" s="32">
        <v>42502.0</v>
      </c>
      <c r="D110" s="19" t="s">
        <v>39</v>
      </c>
      <c r="E110" s="27" t="s">
        <v>297</v>
      </c>
      <c r="F110" s="54" t="str">
        <f t="shared" si="1"/>
        <v>M</v>
      </c>
      <c r="G110" s="8" t="str">
        <f t="shared" si="2"/>
        <v>0.02</v>
      </c>
      <c r="H110" s="8">
        <f t="shared" si="3"/>
        <v>20000</v>
      </c>
      <c r="I110" s="21"/>
      <c r="J110" s="19" t="s">
        <v>15</v>
      </c>
      <c r="K110" s="19" t="s">
        <v>83</v>
      </c>
      <c r="L110" s="22"/>
    </row>
    <row r="111">
      <c r="A111" s="41">
        <v>110.0</v>
      </c>
      <c r="B111" s="52" t="s">
        <v>757</v>
      </c>
      <c r="C111" s="23">
        <v>42179.0</v>
      </c>
      <c r="D111" s="14" t="s">
        <v>101</v>
      </c>
      <c r="E111" s="28" t="s">
        <v>758</v>
      </c>
      <c r="F111" s="54" t="str">
        <f t="shared" si="1"/>
        <v>M</v>
      </c>
      <c r="G111" s="8" t="str">
        <f t="shared" si="2"/>
        <v>3.75</v>
      </c>
      <c r="H111" s="8">
        <f t="shared" si="3"/>
        <v>3750000</v>
      </c>
      <c r="I111" s="24"/>
      <c r="J111" s="17"/>
      <c r="K111" s="14" t="s">
        <v>102</v>
      </c>
      <c r="L111" s="17"/>
    </row>
    <row r="112">
      <c r="A112" s="41">
        <v>111.0</v>
      </c>
      <c r="B112" s="52" t="s">
        <v>759</v>
      </c>
      <c r="C112" s="18">
        <v>42166.0</v>
      </c>
      <c r="D112" s="19" t="s">
        <v>25</v>
      </c>
      <c r="E112" s="27" t="s">
        <v>760</v>
      </c>
      <c r="F112" s="54" t="str">
        <f t="shared" si="1"/>
        <v>M</v>
      </c>
      <c r="G112" s="8" t="str">
        <f t="shared" si="2"/>
        <v>5.81</v>
      </c>
      <c r="H112" s="8">
        <f t="shared" si="3"/>
        <v>5810000</v>
      </c>
      <c r="I112" s="21"/>
      <c r="J112" s="19" t="s">
        <v>15</v>
      </c>
      <c r="K112" s="19" t="s">
        <v>761</v>
      </c>
      <c r="L112" s="22"/>
    </row>
    <row r="113">
      <c r="A113" s="41">
        <v>112.0</v>
      </c>
      <c r="B113" s="52" t="s">
        <v>765</v>
      </c>
      <c r="C113" s="23">
        <v>40704.0</v>
      </c>
      <c r="D113" s="14" t="s">
        <v>25</v>
      </c>
      <c r="E113" s="28" t="s">
        <v>766</v>
      </c>
      <c r="F113" s="54" t="str">
        <f t="shared" si="1"/>
        <v>M</v>
      </c>
      <c r="G113" s="8" t="str">
        <f t="shared" si="2"/>
        <v>352.20</v>
      </c>
      <c r="H113" s="8">
        <f t="shared" si="3"/>
        <v>352200000</v>
      </c>
      <c r="I113" s="24"/>
      <c r="J113" s="14" t="s">
        <v>15</v>
      </c>
      <c r="K113" s="14" t="s">
        <v>16</v>
      </c>
      <c r="L113" s="17"/>
    </row>
    <row r="114">
      <c r="A114" s="41">
        <v>113.0</v>
      </c>
      <c r="B114" s="52" t="s">
        <v>768</v>
      </c>
      <c r="C114" s="23">
        <v>39488.0</v>
      </c>
      <c r="D114" s="14" t="s">
        <v>25</v>
      </c>
      <c r="E114" s="28" t="s">
        <v>769</v>
      </c>
      <c r="F114" s="54" t="str">
        <f t="shared" si="1"/>
        <v>M</v>
      </c>
      <c r="G114" s="8" t="str">
        <f t="shared" si="2"/>
        <v>29.72</v>
      </c>
      <c r="H114" s="8">
        <f t="shared" si="3"/>
        <v>29720000</v>
      </c>
      <c r="I114" s="24"/>
      <c r="J114" s="14" t="s">
        <v>15</v>
      </c>
      <c r="K114" s="14" t="s">
        <v>104</v>
      </c>
      <c r="L114" s="17"/>
    </row>
    <row r="115">
      <c r="A115" s="41">
        <v>114.0</v>
      </c>
      <c r="B115" s="52" t="s">
        <v>770</v>
      </c>
      <c r="C115" s="18">
        <v>39416.0</v>
      </c>
      <c r="D115" s="19" t="s">
        <v>25</v>
      </c>
      <c r="E115" s="27" t="s">
        <v>771</v>
      </c>
      <c r="F115" s="54" t="str">
        <f t="shared" si="1"/>
        <v>M</v>
      </c>
      <c r="G115" s="8" t="str">
        <f t="shared" si="2"/>
        <v>88.32</v>
      </c>
      <c r="H115" s="8">
        <f t="shared" si="3"/>
        <v>88320000</v>
      </c>
      <c r="I115" s="21"/>
      <c r="J115" s="19" t="s">
        <v>15</v>
      </c>
      <c r="K115" s="19" t="s">
        <v>168</v>
      </c>
      <c r="L115" s="22"/>
    </row>
    <row r="116">
      <c r="A116" s="41">
        <v>115.0</v>
      </c>
      <c r="B116" s="52" t="s">
        <v>772</v>
      </c>
      <c r="C116" s="13">
        <v>39087.0</v>
      </c>
      <c r="D116" s="14" t="s">
        <v>25</v>
      </c>
      <c r="E116" s="28" t="s">
        <v>773</v>
      </c>
      <c r="F116" s="54" t="str">
        <f t="shared" si="1"/>
        <v>M</v>
      </c>
      <c r="G116" s="8" t="str">
        <f t="shared" si="2"/>
        <v>367.18</v>
      </c>
      <c r="H116" s="8">
        <f t="shared" si="3"/>
        <v>367180000</v>
      </c>
      <c r="I116" s="24"/>
      <c r="J116" s="14" t="s">
        <v>15</v>
      </c>
      <c r="K116" s="14" t="s">
        <v>16</v>
      </c>
      <c r="L116" s="12" t="s">
        <v>808</v>
      </c>
    </row>
    <row r="117">
      <c r="A117" s="41">
        <v>116.0</v>
      </c>
      <c r="B117" s="52" t="s">
        <v>775</v>
      </c>
      <c r="C117" s="18">
        <v>38768.0</v>
      </c>
      <c r="D117" s="19" t="s">
        <v>25</v>
      </c>
      <c r="E117" s="27" t="s">
        <v>776</v>
      </c>
      <c r="F117" s="54" t="str">
        <f t="shared" si="1"/>
        <v>M</v>
      </c>
      <c r="G117" s="8" t="str">
        <f t="shared" si="2"/>
        <v>53.00</v>
      </c>
      <c r="H117" s="8">
        <f t="shared" si="3"/>
        <v>53000000</v>
      </c>
      <c r="I117" s="21"/>
      <c r="J117" s="19" t="s">
        <v>15</v>
      </c>
      <c r="K117" s="19" t="s">
        <v>69</v>
      </c>
      <c r="L117" s="12" t="s">
        <v>808</v>
      </c>
    </row>
    <row r="118">
      <c r="A118" s="41">
        <v>117.0</v>
      </c>
      <c r="B118" s="52" t="s">
        <v>781</v>
      </c>
      <c r="C118" s="23">
        <v>37852.0</v>
      </c>
      <c r="D118" s="14" t="s">
        <v>25</v>
      </c>
      <c r="E118" s="28" t="s">
        <v>782</v>
      </c>
      <c r="F118" s="54" t="str">
        <f t="shared" si="1"/>
        <v>M</v>
      </c>
      <c r="G118" s="8" t="str">
        <f t="shared" si="2"/>
        <v>71.30</v>
      </c>
      <c r="H118" s="8">
        <f t="shared" si="3"/>
        <v>71300000</v>
      </c>
      <c r="I118" s="24"/>
      <c r="J118" s="14" t="s">
        <v>15</v>
      </c>
      <c r="K118" s="14" t="s">
        <v>16</v>
      </c>
      <c r="L118" s="17"/>
    </row>
    <row r="119">
      <c r="A119" s="41">
        <v>118.0</v>
      </c>
      <c r="B119" s="52" t="s">
        <v>783</v>
      </c>
      <c r="C119" s="18">
        <v>37709.0</v>
      </c>
      <c r="D119" s="19" t="s">
        <v>25</v>
      </c>
      <c r="E119" s="27" t="s">
        <v>784</v>
      </c>
      <c r="F119" s="54" t="str">
        <f t="shared" si="1"/>
        <v>M</v>
      </c>
      <c r="G119" s="8" t="str">
        <f t="shared" si="2"/>
        <v>36.70</v>
      </c>
      <c r="H119" s="8">
        <f t="shared" si="3"/>
        <v>36700000</v>
      </c>
      <c r="I119" s="21"/>
      <c r="J119" s="19" t="s">
        <v>234</v>
      </c>
      <c r="K119" s="19" t="s">
        <v>168</v>
      </c>
      <c r="L119" s="22"/>
    </row>
    <row r="120">
      <c r="A120" s="41">
        <v>119.0</v>
      </c>
      <c r="B120" s="52" t="s">
        <v>786</v>
      </c>
      <c r="C120" s="18">
        <v>36875.0</v>
      </c>
      <c r="D120" s="19" t="s">
        <v>25</v>
      </c>
      <c r="E120" s="27" t="s">
        <v>787</v>
      </c>
      <c r="F120" s="54" t="str">
        <f t="shared" si="1"/>
        <v>M</v>
      </c>
      <c r="G120" s="8" t="str">
        <f t="shared" si="2"/>
        <v>79.10</v>
      </c>
      <c r="H120" s="8">
        <f t="shared" si="3"/>
        <v>79100000</v>
      </c>
      <c r="I120" s="21"/>
      <c r="J120" s="19" t="s">
        <v>464</v>
      </c>
      <c r="K120" s="19" t="s">
        <v>168</v>
      </c>
      <c r="L120" s="22"/>
    </row>
    <row r="121">
      <c r="A121" s="41">
        <v>120.0</v>
      </c>
      <c r="B121" s="52" t="s">
        <v>798</v>
      </c>
      <c r="C121" s="15"/>
      <c r="D121" s="14" t="s">
        <v>39</v>
      </c>
      <c r="E121" s="28" t="s">
        <v>161</v>
      </c>
      <c r="F121" s="54" t="str">
        <f t="shared" si="1"/>
        <v>M</v>
      </c>
      <c r="G121" s="8" t="str">
        <f t="shared" si="2"/>
        <v>0.10</v>
      </c>
      <c r="H121" s="8">
        <f t="shared" si="3"/>
        <v>100000</v>
      </c>
      <c r="I121" s="24"/>
      <c r="J121" s="14" t="s">
        <v>15</v>
      </c>
      <c r="K121" s="14" t="s">
        <v>26</v>
      </c>
      <c r="L121" s="12" t="s">
        <v>809</v>
      </c>
    </row>
    <row r="122">
      <c r="A122" s="41">
        <v>121.0</v>
      </c>
      <c r="B122" s="52" t="s">
        <v>802</v>
      </c>
      <c r="C122" s="15"/>
      <c r="D122" s="14" t="s">
        <v>39</v>
      </c>
      <c r="E122" s="28" t="s">
        <v>803</v>
      </c>
      <c r="F122" s="54" t="str">
        <f t="shared" si="1"/>
        <v>M</v>
      </c>
      <c r="G122" s="8" t="str">
        <f t="shared" si="2"/>
        <v>0.30</v>
      </c>
      <c r="H122" s="8">
        <f t="shared" si="3"/>
        <v>300000</v>
      </c>
      <c r="I122" s="46">
        <v>2.0</v>
      </c>
      <c r="J122" s="14" t="s">
        <v>11</v>
      </c>
      <c r="K122" s="14" t="s">
        <v>400</v>
      </c>
      <c r="L122" s="17"/>
    </row>
    <row r="123">
      <c r="A123" s="41">
        <v>122.0</v>
      </c>
      <c r="B123" s="52" t="s">
        <v>804</v>
      </c>
      <c r="C123" s="20"/>
      <c r="D123" s="19" t="s">
        <v>39</v>
      </c>
      <c r="E123" s="27" t="s">
        <v>40</v>
      </c>
      <c r="F123" s="54" t="str">
        <f t="shared" si="1"/>
        <v>M</v>
      </c>
      <c r="G123" s="8" t="str">
        <f t="shared" si="2"/>
        <v>0.25</v>
      </c>
      <c r="H123" s="8">
        <f t="shared" si="3"/>
        <v>250000</v>
      </c>
      <c r="I123" s="46">
        <v>1.0</v>
      </c>
      <c r="J123" s="19" t="s">
        <v>15</v>
      </c>
      <c r="K123" s="19" t="s">
        <v>26</v>
      </c>
      <c r="L123" s="12" t="s">
        <v>809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7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3" t="s">
        <v>5</v>
      </c>
      <c r="G1" s="3" t="s">
        <v>6</v>
      </c>
      <c r="H1" s="3" t="s">
        <v>7</v>
      </c>
    </row>
    <row r="2">
      <c r="A2" s="52" t="s">
        <v>820</v>
      </c>
      <c r="B2" s="6">
        <v>45747.0</v>
      </c>
      <c r="C2" s="10" t="s">
        <v>25</v>
      </c>
      <c r="D2" s="8" t="s">
        <v>821</v>
      </c>
      <c r="E2" s="58"/>
      <c r="F2" s="10" t="s">
        <v>15</v>
      </c>
      <c r="G2" s="10" t="s">
        <v>69</v>
      </c>
      <c r="H2" s="59" t="s">
        <v>822</v>
      </c>
    </row>
    <row r="3">
      <c r="A3" s="52" t="s">
        <v>823</v>
      </c>
      <c r="B3" s="13">
        <v>45665.0</v>
      </c>
      <c r="C3" s="14" t="s">
        <v>9</v>
      </c>
      <c r="D3" s="28" t="s">
        <v>231</v>
      </c>
      <c r="E3" s="16">
        <v>1.0</v>
      </c>
      <c r="F3" s="14" t="s">
        <v>11</v>
      </c>
      <c r="G3" s="14" t="s">
        <v>653</v>
      </c>
      <c r="H3" s="25" t="s">
        <v>824</v>
      </c>
    </row>
    <row r="4">
      <c r="A4" s="52" t="s">
        <v>825</v>
      </c>
      <c r="B4" s="18">
        <v>45639.0</v>
      </c>
      <c r="C4" s="19" t="s">
        <v>30</v>
      </c>
      <c r="D4" s="27" t="s">
        <v>572</v>
      </c>
      <c r="E4" s="16">
        <v>14.0</v>
      </c>
      <c r="F4" s="19" t="s">
        <v>15</v>
      </c>
      <c r="G4" s="19" t="s">
        <v>26</v>
      </c>
      <c r="H4" s="25" t="s">
        <v>826</v>
      </c>
    </row>
    <row r="5">
      <c r="A5" s="52" t="s">
        <v>556</v>
      </c>
      <c r="B5" s="23">
        <v>45616.0</v>
      </c>
      <c r="C5" s="14" t="s">
        <v>337</v>
      </c>
      <c r="D5" s="28" t="s">
        <v>557</v>
      </c>
      <c r="E5" s="16">
        <v>37.0</v>
      </c>
      <c r="F5" s="14" t="s">
        <v>15</v>
      </c>
      <c r="G5" s="14" t="s">
        <v>26</v>
      </c>
      <c r="H5" s="17"/>
    </row>
    <row r="6">
      <c r="A6" s="52" t="s">
        <v>827</v>
      </c>
      <c r="B6" s="26">
        <v>45513.0</v>
      </c>
      <c r="C6" s="19" t="s">
        <v>25</v>
      </c>
      <c r="D6" s="27" t="s">
        <v>828</v>
      </c>
      <c r="E6" s="21"/>
      <c r="F6" s="19" t="s">
        <v>15</v>
      </c>
      <c r="G6" s="19" t="s">
        <v>65</v>
      </c>
      <c r="H6" s="25" t="s">
        <v>829</v>
      </c>
    </row>
    <row r="7">
      <c r="A7" s="52" t="s">
        <v>640</v>
      </c>
      <c r="B7" s="23">
        <v>45470.0</v>
      </c>
      <c r="C7" s="14" t="s">
        <v>36</v>
      </c>
      <c r="D7" s="28" t="s">
        <v>830</v>
      </c>
      <c r="E7" s="16">
        <v>1.0</v>
      </c>
      <c r="F7" s="14" t="s">
        <v>199</v>
      </c>
      <c r="G7" s="14" t="s">
        <v>26</v>
      </c>
      <c r="H7" s="17"/>
    </row>
    <row r="8">
      <c r="A8" s="52" t="s">
        <v>640</v>
      </c>
      <c r="B8" s="18">
        <v>45229.0</v>
      </c>
      <c r="C8" s="19" t="s">
        <v>30</v>
      </c>
      <c r="D8" s="27" t="s">
        <v>641</v>
      </c>
      <c r="E8" s="16">
        <v>7.0</v>
      </c>
      <c r="F8" s="19" t="s">
        <v>199</v>
      </c>
      <c r="G8" s="19" t="s">
        <v>26</v>
      </c>
      <c r="H8" s="22"/>
    </row>
    <row r="9">
      <c r="A9" s="52" t="s">
        <v>831</v>
      </c>
      <c r="B9" s="23">
        <v>45224.0</v>
      </c>
      <c r="C9" s="14" t="s">
        <v>33</v>
      </c>
      <c r="D9" s="28" t="s">
        <v>832</v>
      </c>
      <c r="E9" s="16">
        <v>5.0</v>
      </c>
      <c r="F9" s="14" t="s">
        <v>15</v>
      </c>
      <c r="G9" s="14" t="s">
        <v>26</v>
      </c>
      <c r="H9" s="25" t="s">
        <v>833</v>
      </c>
    </row>
    <row r="10" hidden="1">
      <c r="A10" s="52" t="s">
        <v>834</v>
      </c>
      <c r="B10" s="18">
        <v>45218.0</v>
      </c>
      <c r="C10" s="19" t="s">
        <v>25</v>
      </c>
      <c r="D10" s="20"/>
      <c r="E10" s="21"/>
      <c r="F10" s="19" t="s">
        <v>15</v>
      </c>
      <c r="G10" s="19" t="s">
        <v>62</v>
      </c>
      <c r="H10" s="25" t="s">
        <v>835</v>
      </c>
    </row>
    <row r="11">
      <c r="A11" s="52" t="s">
        <v>836</v>
      </c>
      <c r="B11" s="23">
        <v>45162.0</v>
      </c>
      <c r="C11" s="14" t="s">
        <v>25</v>
      </c>
      <c r="D11" s="28" t="s">
        <v>837</v>
      </c>
      <c r="E11" s="24"/>
      <c r="F11" s="14" t="s">
        <v>15</v>
      </c>
      <c r="G11" s="14" t="s">
        <v>26</v>
      </c>
      <c r="H11" s="25" t="s">
        <v>838</v>
      </c>
    </row>
    <row r="12">
      <c r="A12" s="52" t="s">
        <v>44</v>
      </c>
      <c r="B12" s="26">
        <v>45147.0</v>
      </c>
      <c r="C12" s="19" t="s">
        <v>14</v>
      </c>
      <c r="D12" s="27" t="s">
        <v>45</v>
      </c>
      <c r="E12" s="16">
        <v>18.0</v>
      </c>
      <c r="F12" s="19" t="s">
        <v>15</v>
      </c>
      <c r="G12" s="19" t="s">
        <v>26</v>
      </c>
      <c r="H12" s="22"/>
    </row>
    <row r="13">
      <c r="A13" s="52" t="s">
        <v>681</v>
      </c>
      <c r="B13" s="13">
        <v>44774.0</v>
      </c>
      <c r="C13" s="14" t="s">
        <v>14</v>
      </c>
      <c r="D13" s="28" t="s">
        <v>49</v>
      </c>
      <c r="E13" s="16">
        <v>17.0</v>
      </c>
      <c r="F13" s="14" t="s">
        <v>15</v>
      </c>
      <c r="G13" s="14" t="s">
        <v>16</v>
      </c>
      <c r="H13" s="17"/>
    </row>
    <row r="14">
      <c r="A14" s="52" t="s">
        <v>839</v>
      </c>
      <c r="B14" s="26">
        <v>44774.0</v>
      </c>
      <c r="C14" s="19" t="s">
        <v>9</v>
      </c>
      <c r="D14" s="27" t="s">
        <v>239</v>
      </c>
      <c r="E14" s="16">
        <v>1.0</v>
      </c>
      <c r="F14" s="19" t="s">
        <v>156</v>
      </c>
      <c r="G14" s="19" t="s">
        <v>378</v>
      </c>
      <c r="H14" s="22"/>
    </row>
    <row r="15">
      <c r="A15" s="52" t="s">
        <v>840</v>
      </c>
      <c r="B15" s="31">
        <v>44707.0</v>
      </c>
      <c r="C15" s="14" t="s">
        <v>25</v>
      </c>
      <c r="D15" s="28" t="s">
        <v>841</v>
      </c>
      <c r="E15" s="24"/>
      <c r="F15" s="14" t="s">
        <v>15</v>
      </c>
      <c r="G15" s="14" t="s">
        <v>138</v>
      </c>
      <c r="H15" s="25" t="s">
        <v>842</v>
      </c>
    </row>
    <row r="16">
      <c r="A16" s="52" t="s">
        <v>843</v>
      </c>
      <c r="B16" s="18">
        <v>44606.0</v>
      </c>
      <c r="C16" s="19" t="s">
        <v>25</v>
      </c>
      <c r="D16" s="27" t="s">
        <v>844</v>
      </c>
      <c r="E16" s="21"/>
      <c r="F16" s="19" t="s">
        <v>15</v>
      </c>
      <c r="G16" s="19" t="s">
        <v>107</v>
      </c>
      <c r="H16" s="25" t="s">
        <v>845</v>
      </c>
    </row>
    <row r="17" hidden="1">
      <c r="A17" s="52" t="s">
        <v>839</v>
      </c>
      <c r="B17" s="13">
        <v>43101.0</v>
      </c>
      <c r="C17" s="14" t="s">
        <v>56</v>
      </c>
      <c r="D17" s="15"/>
      <c r="E17" s="16">
        <v>1.0</v>
      </c>
      <c r="F17" s="14" t="s">
        <v>156</v>
      </c>
      <c r="G17" s="14" t="s">
        <v>378</v>
      </c>
      <c r="H17" s="25" t="s">
        <v>846</v>
      </c>
    </row>
    <row r="18" hidden="1">
      <c r="A18" s="52" t="s">
        <v>847</v>
      </c>
      <c r="B18" s="18">
        <v>42835.0</v>
      </c>
      <c r="C18" s="19" t="s">
        <v>25</v>
      </c>
      <c r="D18" s="20"/>
      <c r="E18" s="21"/>
      <c r="F18" s="19" t="s">
        <v>15</v>
      </c>
      <c r="G18" s="19" t="s">
        <v>112</v>
      </c>
      <c r="H18" s="25" t="s">
        <v>848</v>
      </c>
    </row>
    <row r="19" hidden="1">
      <c r="A19" s="52" t="s">
        <v>849</v>
      </c>
      <c r="B19" s="23">
        <v>42550.0</v>
      </c>
      <c r="C19" s="14" t="s">
        <v>25</v>
      </c>
      <c r="D19" s="15"/>
      <c r="E19" s="24"/>
      <c r="F19" s="14" t="s">
        <v>15</v>
      </c>
      <c r="G19" s="14" t="s">
        <v>83</v>
      </c>
      <c r="H19" s="25" t="s">
        <v>850</v>
      </c>
    </row>
    <row r="20" hidden="1">
      <c r="A20" s="52" t="s">
        <v>851</v>
      </c>
      <c r="B20" s="18">
        <v>42421.0</v>
      </c>
      <c r="C20" s="19" t="s">
        <v>56</v>
      </c>
      <c r="D20" s="20"/>
      <c r="E20" s="16">
        <v>1.0</v>
      </c>
      <c r="F20" s="19" t="s">
        <v>15</v>
      </c>
      <c r="G20" s="19" t="s">
        <v>144</v>
      </c>
      <c r="H20" s="22"/>
    </row>
    <row r="21">
      <c r="A21" s="52" t="s">
        <v>145</v>
      </c>
      <c r="B21" s="23">
        <v>41935.0</v>
      </c>
      <c r="C21" s="14" t="s">
        <v>852</v>
      </c>
      <c r="D21" s="28" t="s">
        <v>853</v>
      </c>
      <c r="E21" s="16">
        <v>5.0</v>
      </c>
      <c r="F21" s="14" t="s">
        <v>15</v>
      </c>
      <c r="G21" s="14" t="s">
        <v>147</v>
      </c>
      <c r="H21" s="17"/>
    </row>
    <row r="22">
      <c r="A22" s="52" t="s">
        <v>854</v>
      </c>
      <c r="B22" s="18">
        <v>40994.0</v>
      </c>
      <c r="C22" s="19" t="s">
        <v>25</v>
      </c>
      <c r="D22" s="27" t="s">
        <v>675</v>
      </c>
      <c r="E22" s="21"/>
      <c r="F22" s="19" t="s">
        <v>15</v>
      </c>
      <c r="G22" s="19" t="s">
        <v>69</v>
      </c>
      <c r="H22" s="22"/>
    </row>
    <row r="23">
      <c r="A23" s="52" t="s">
        <v>855</v>
      </c>
      <c r="B23" s="13">
        <v>40848.0</v>
      </c>
      <c r="C23" s="14" t="s">
        <v>52</v>
      </c>
      <c r="D23" s="28" t="s">
        <v>453</v>
      </c>
      <c r="E23" s="16">
        <v>3.0</v>
      </c>
      <c r="F23" s="14" t="s">
        <v>15</v>
      </c>
      <c r="G23" s="14" t="s">
        <v>649</v>
      </c>
      <c r="H23" s="17"/>
    </row>
    <row r="24" hidden="1">
      <c r="A24" s="52" t="s">
        <v>856</v>
      </c>
      <c r="B24" s="26">
        <v>40452.0</v>
      </c>
      <c r="C24" s="19" t="s">
        <v>25</v>
      </c>
      <c r="D24" s="20"/>
      <c r="E24" s="21"/>
      <c r="F24" s="19" t="s">
        <v>15</v>
      </c>
      <c r="G24" s="19" t="s">
        <v>168</v>
      </c>
      <c r="H24" s="25" t="s">
        <v>857</v>
      </c>
    </row>
    <row r="25" hidden="1">
      <c r="A25" s="52" t="s">
        <v>858</v>
      </c>
      <c r="B25" s="13">
        <v>39873.0</v>
      </c>
      <c r="C25" s="14" t="s">
        <v>56</v>
      </c>
      <c r="D25" s="15"/>
      <c r="E25" s="16">
        <v>1.0</v>
      </c>
      <c r="F25" s="14" t="s">
        <v>11</v>
      </c>
      <c r="G25" s="14" t="s">
        <v>58</v>
      </c>
      <c r="H25" s="17"/>
    </row>
    <row r="26">
      <c r="A26" s="52" t="s">
        <v>859</v>
      </c>
      <c r="B26" s="18">
        <v>39015.0</v>
      </c>
      <c r="C26" s="19" t="s">
        <v>25</v>
      </c>
      <c r="D26" s="27" t="s">
        <v>860</v>
      </c>
      <c r="E26" s="21"/>
      <c r="F26" s="19" t="s">
        <v>18</v>
      </c>
      <c r="G26" s="19" t="s">
        <v>16</v>
      </c>
      <c r="H26" s="22"/>
    </row>
    <row r="27" hidden="1">
      <c r="A27" s="52" t="s">
        <v>861</v>
      </c>
      <c r="B27" s="23">
        <v>37851.0</v>
      </c>
      <c r="C27" s="14" t="s">
        <v>25</v>
      </c>
      <c r="D27" s="15"/>
      <c r="E27" s="24"/>
      <c r="F27" s="14" t="s">
        <v>199</v>
      </c>
      <c r="G27" s="14" t="s">
        <v>147</v>
      </c>
      <c r="H27" s="17"/>
    </row>
    <row r="28" hidden="1">
      <c r="A28" s="52" t="s">
        <v>862</v>
      </c>
      <c r="B28" s="26">
        <v>37840.0</v>
      </c>
      <c r="C28" s="19" t="s">
        <v>25</v>
      </c>
      <c r="D28" s="20"/>
      <c r="E28" s="21"/>
      <c r="F28" s="19" t="s">
        <v>15</v>
      </c>
      <c r="G28" s="19" t="s">
        <v>204</v>
      </c>
      <c r="H28" s="22"/>
    </row>
    <row r="29">
      <c r="A29" s="52" t="s">
        <v>863</v>
      </c>
      <c r="B29" s="23">
        <v>37600.0</v>
      </c>
      <c r="C29" s="14" t="s">
        <v>337</v>
      </c>
      <c r="D29" s="28" t="s">
        <v>424</v>
      </c>
      <c r="E29" s="16">
        <v>3.0</v>
      </c>
      <c r="F29" s="14" t="s">
        <v>15</v>
      </c>
      <c r="G29" s="14" t="s">
        <v>253</v>
      </c>
      <c r="H29" s="17"/>
    </row>
    <row r="30">
      <c r="A30" s="52" t="s">
        <v>863</v>
      </c>
      <c r="B30" s="30">
        <v>37377.0</v>
      </c>
      <c r="C30" s="19" t="s">
        <v>33</v>
      </c>
      <c r="D30" s="27" t="s">
        <v>864</v>
      </c>
      <c r="E30" s="16">
        <v>3.0</v>
      </c>
      <c r="F30" s="19" t="s">
        <v>15</v>
      </c>
      <c r="G30" s="19" t="s">
        <v>253</v>
      </c>
      <c r="H30" s="22"/>
    </row>
    <row r="31">
      <c r="A31" s="52" t="s">
        <v>865</v>
      </c>
      <c r="B31" s="23">
        <v>37306.0</v>
      </c>
      <c r="C31" s="14" t="s">
        <v>25</v>
      </c>
      <c r="D31" s="28" t="s">
        <v>239</v>
      </c>
      <c r="E31" s="24"/>
      <c r="F31" s="14" t="s">
        <v>15</v>
      </c>
      <c r="G31" s="14" t="s">
        <v>16</v>
      </c>
      <c r="H31" s="17"/>
    </row>
    <row r="32">
      <c r="A32" s="52" t="s">
        <v>866</v>
      </c>
      <c r="B32" s="26">
        <v>36958.0</v>
      </c>
      <c r="C32" s="19" t="s">
        <v>33</v>
      </c>
      <c r="D32" s="27" t="s">
        <v>867</v>
      </c>
      <c r="E32" s="16">
        <v>9.0</v>
      </c>
      <c r="F32" s="19" t="s">
        <v>339</v>
      </c>
      <c r="G32" s="19" t="s">
        <v>140</v>
      </c>
      <c r="H32" s="22"/>
    </row>
    <row r="33">
      <c r="A33" s="52" t="s">
        <v>863</v>
      </c>
      <c r="B33" s="23">
        <v>36945.0</v>
      </c>
      <c r="C33" s="14" t="s">
        <v>30</v>
      </c>
      <c r="D33" s="28" t="s">
        <v>468</v>
      </c>
      <c r="E33" s="16">
        <v>2.0</v>
      </c>
      <c r="F33" s="14" t="s">
        <v>15</v>
      </c>
      <c r="G33" s="14" t="s">
        <v>253</v>
      </c>
      <c r="H33" s="17"/>
    </row>
    <row r="34">
      <c r="A34" s="52" t="s">
        <v>868</v>
      </c>
      <c r="B34" s="18">
        <v>35081.0</v>
      </c>
      <c r="C34" s="19" t="s">
        <v>25</v>
      </c>
      <c r="D34" s="27" t="s">
        <v>869</v>
      </c>
      <c r="E34" s="21"/>
      <c r="F34" s="19" t="s">
        <v>15</v>
      </c>
      <c r="G34" s="19" t="s">
        <v>107</v>
      </c>
      <c r="H34" s="25" t="s">
        <v>870</v>
      </c>
    </row>
    <row r="35">
      <c r="A35" s="52" t="s">
        <v>871</v>
      </c>
      <c r="B35" s="13">
        <v>33939.0</v>
      </c>
      <c r="C35" s="14" t="s">
        <v>337</v>
      </c>
      <c r="D35" s="28" t="s">
        <v>872</v>
      </c>
      <c r="E35" s="16">
        <v>2.0</v>
      </c>
      <c r="F35" s="14" t="s">
        <v>18</v>
      </c>
      <c r="G35" s="14" t="s">
        <v>16</v>
      </c>
      <c r="H35" s="17"/>
    </row>
    <row r="36">
      <c r="A36" s="52" t="s">
        <v>873</v>
      </c>
      <c r="B36" s="18">
        <v>32002.0</v>
      </c>
      <c r="C36" s="19" t="s">
        <v>25</v>
      </c>
      <c r="D36" s="27" t="s">
        <v>874</v>
      </c>
      <c r="E36" s="21"/>
      <c r="F36" s="19" t="s">
        <v>15</v>
      </c>
      <c r="G36" s="19" t="s">
        <v>16</v>
      </c>
      <c r="H36" s="25" t="s">
        <v>875</v>
      </c>
    </row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</sheetData>
  <autoFilter ref="$D$1:$D$999">
    <filterColumn colId="0">
      <filters>
        <filter val="$857.00M"/>
        <filter val="$250.00M"/>
        <filter val="$5.30B"/>
        <filter val="$20.73M"/>
        <filter val="$22.00M"/>
        <filter val="$4.90B"/>
        <filter val="$665.00M"/>
        <filter val="$50.00M"/>
        <filter val="$1.66B"/>
        <filter val="$6.00B"/>
        <filter val="$5.00M"/>
        <filter val="$16.50M"/>
        <filter val="$29.00M"/>
        <filter val="$18.63M"/>
        <filter val="$235.00M"/>
        <filter val="$2.00M"/>
        <filter val="$20.00M"/>
        <filter val="$100.00M"/>
        <filter val="$25.00M"/>
        <filter val="$20.19M"/>
        <filter val="$28.21M"/>
        <filter val="$422.00M"/>
        <filter val="$350.00M"/>
        <filter val="$51.50M"/>
        <filter val="$35.00B"/>
      </filters>
    </filterColumn>
  </autoFilter>
  <hyperlinks>
    <hyperlink r:id="rId1" ref="H2"/>
    <hyperlink r:id="rId2" location="deal-281885-59T" ref="E3"/>
    <hyperlink r:id="rId3" ref="H3"/>
    <hyperlink r:id="rId4" location="deal-275512-96T" ref="E4"/>
    <hyperlink r:id="rId5" ref="H4"/>
    <hyperlink r:id="rId6" location="deal-275999-77T" ref="E5"/>
    <hyperlink r:id="rId7" ref="H6"/>
    <hyperlink r:id="rId8" location="deal-265621-51T" ref="E7"/>
    <hyperlink r:id="rId9" location="deal-241227-01T" ref="E8"/>
    <hyperlink r:id="rId10" location="deal-244077-49T" ref="E9"/>
    <hyperlink r:id="rId11" ref="H9"/>
    <hyperlink r:id="rId12" ref="H10"/>
    <hyperlink r:id="rId13" ref="H11"/>
    <hyperlink r:id="rId14" location="deal-228321-37T" ref="E12"/>
    <hyperlink r:id="rId15" location="deal-194667-94T" ref="E13"/>
    <hyperlink r:id="rId16" location="deal-201243-61T" ref="E14"/>
    <hyperlink r:id="rId17" ref="H15"/>
    <hyperlink r:id="rId18" ref="H16"/>
    <hyperlink r:id="rId19" location="deal-137527-57T" ref="E17"/>
    <hyperlink r:id="rId20" ref="H17"/>
    <hyperlink r:id="rId21" ref="H18"/>
    <hyperlink r:id="rId22" ref="H19"/>
    <hyperlink r:id="rId23" location="deal-113254-75T" ref="E20"/>
    <hyperlink r:id="rId24" location="deal-38750-05T" ref="E21"/>
    <hyperlink r:id="rId25" location="deal-33436-72T" ref="E23"/>
    <hyperlink r:id="rId26" ref="H24"/>
    <hyperlink r:id="rId27" location="deal-49024-36T" ref="E25"/>
    <hyperlink r:id="rId28" location="deal-51947-92T" ref="E29"/>
    <hyperlink r:id="rId29" location="deal-17956-18T" ref="E30"/>
    <hyperlink r:id="rId30" location="deal-49586-41T" ref="E32"/>
    <hyperlink r:id="rId31" location="deal-17956-09T" ref="E33"/>
    <hyperlink r:id="rId32" ref="H34"/>
    <hyperlink r:id="rId33" location="deal-17584-75T" ref="E35"/>
    <hyperlink r:id="rId34" ref="H36"/>
  </hyperlinks>
  <drawing r:id="rId3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483</v>
      </c>
      <c r="B1" s="60" t="s">
        <v>0</v>
      </c>
      <c r="C1" s="39" t="s">
        <v>1</v>
      </c>
      <c r="D1" s="39" t="s">
        <v>2</v>
      </c>
      <c r="E1" s="39" t="s">
        <v>3</v>
      </c>
      <c r="F1" s="39" t="s">
        <v>484</v>
      </c>
      <c r="G1" s="39" t="s">
        <v>485</v>
      </c>
      <c r="H1" s="39" t="s">
        <v>486</v>
      </c>
      <c r="I1" s="39" t="s">
        <v>4</v>
      </c>
      <c r="J1" s="39" t="s">
        <v>5</v>
      </c>
      <c r="K1" s="39" t="s">
        <v>6</v>
      </c>
      <c r="L1" s="39" t="s">
        <v>7</v>
      </c>
    </row>
    <row r="2">
      <c r="A2" s="39">
        <v>1.0</v>
      </c>
      <c r="B2" s="60" t="s">
        <v>820</v>
      </c>
      <c r="C2" s="61">
        <v>45747.0</v>
      </c>
      <c r="D2" s="39" t="s">
        <v>25</v>
      </c>
      <c r="E2" s="39" t="s">
        <v>821</v>
      </c>
      <c r="F2" s="8" t="str">
        <f t="shared" ref="F2:F27" si="1">RIGHT(E2,1)</f>
        <v>B</v>
      </c>
      <c r="G2" s="8" t="str">
        <f t="shared" ref="G2:G27" si="2">MID(E2,2,LEN(E2)-2)
</f>
        <v>4.90</v>
      </c>
      <c r="H2" s="8">
        <f t="shared" ref="H2:H27" si="3">IF(F2="M", G2*1000000, IF(F2="B", G2*1000000000, G2))
</f>
        <v>4900000000</v>
      </c>
      <c r="J2" s="39" t="s">
        <v>15</v>
      </c>
      <c r="K2" s="39" t="s">
        <v>69</v>
      </c>
      <c r="L2" s="39" t="s">
        <v>876</v>
      </c>
    </row>
    <row r="3">
      <c r="A3" s="39">
        <v>2.0</v>
      </c>
      <c r="B3" s="60" t="s">
        <v>823</v>
      </c>
      <c r="C3" s="62">
        <v>45665.0</v>
      </c>
      <c r="D3" s="39" t="s">
        <v>9</v>
      </c>
      <c r="E3" s="39" t="s">
        <v>231</v>
      </c>
      <c r="F3" s="8" t="str">
        <f t="shared" si="1"/>
        <v>M</v>
      </c>
      <c r="G3" s="8" t="str">
        <f t="shared" si="2"/>
        <v>20.00</v>
      </c>
      <c r="H3" s="8">
        <f t="shared" si="3"/>
        <v>20000000</v>
      </c>
      <c r="I3" s="39">
        <v>1.0</v>
      </c>
      <c r="J3" s="39" t="s">
        <v>11</v>
      </c>
      <c r="K3" s="39" t="s">
        <v>653</v>
      </c>
      <c r="L3" s="39" t="s">
        <v>877</v>
      </c>
    </row>
    <row r="4">
      <c r="A4" s="39">
        <v>3.0</v>
      </c>
      <c r="B4" s="60" t="s">
        <v>825</v>
      </c>
      <c r="C4" s="61">
        <v>45639.0</v>
      </c>
      <c r="D4" s="39" t="s">
        <v>30</v>
      </c>
      <c r="E4" s="39" t="s">
        <v>572</v>
      </c>
      <c r="F4" s="8" t="str">
        <f t="shared" si="1"/>
        <v>M</v>
      </c>
      <c r="G4" s="8" t="str">
        <f t="shared" si="2"/>
        <v>250.00</v>
      </c>
      <c r="H4" s="8">
        <f t="shared" si="3"/>
        <v>250000000</v>
      </c>
      <c r="I4" s="39">
        <v>14.0</v>
      </c>
      <c r="J4" s="39" t="s">
        <v>15</v>
      </c>
      <c r="K4" s="39" t="s">
        <v>26</v>
      </c>
      <c r="L4" s="39" t="s">
        <v>878</v>
      </c>
    </row>
    <row r="5">
      <c r="A5" s="39">
        <v>4.0</v>
      </c>
      <c r="B5" s="60" t="s">
        <v>556</v>
      </c>
      <c r="C5" s="61">
        <v>45616.0</v>
      </c>
      <c r="D5" s="39" t="s">
        <v>337</v>
      </c>
      <c r="E5" s="39" t="s">
        <v>557</v>
      </c>
      <c r="F5" s="8" t="str">
        <f t="shared" si="1"/>
        <v>B</v>
      </c>
      <c r="G5" s="8" t="str">
        <f t="shared" si="2"/>
        <v>6.00</v>
      </c>
      <c r="H5" s="8">
        <f t="shared" si="3"/>
        <v>6000000000</v>
      </c>
      <c r="I5" s="39">
        <v>37.0</v>
      </c>
      <c r="J5" s="39" t="s">
        <v>15</v>
      </c>
      <c r="K5" s="39" t="s">
        <v>26</v>
      </c>
    </row>
    <row r="6">
      <c r="A6" s="39">
        <v>5.0</v>
      </c>
      <c r="B6" s="60" t="s">
        <v>827</v>
      </c>
      <c r="C6" s="62">
        <v>45513.0</v>
      </c>
      <c r="D6" s="39" t="s">
        <v>25</v>
      </c>
      <c r="E6" s="39" t="s">
        <v>828</v>
      </c>
      <c r="F6" s="8" t="str">
        <f t="shared" si="1"/>
        <v>M</v>
      </c>
      <c r="G6" s="8" t="str">
        <f t="shared" si="2"/>
        <v>665.00</v>
      </c>
      <c r="H6" s="8">
        <f t="shared" si="3"/>
        <v>665000000</v>
      </c>
      <c r="J6" s="39" t="s">
        <v>15</v>
      </c>
      <c r="K6" s="39" t="s">
        <v>65</v>
      </c>
      <c r="L6" s="39" t="s">
        <v>879</v>
      </c>
    </row>
    <row r="7">
      <c r="A7" s="39">
        <v>6.0</v>
      </c>
      <c r="B7" s="60" t="s">
        <v>640</v>
      </c>
      <c r="C7" s="61">
        <v>45470.0</v>
      </c>
      <c r="D7" s="39" t="s">
        <v>36</v>
      </c>
      <c r="E7" s="39" t="s">
        <v>830</v>
      </c>
      <c r="F7" s="8" t="str">
        <f t="shared" si="1"/>
        <v>M</v>
      </c>
      <c r="G7" s="8" t="str">
        <f t="shared" si="2"/>
        <v>16.50</v>
      </c>
      <c r="H7" s="8">
        <f t="shared" si="3"/>
        <v>16500000</v>
      </c>
      <c r="I7" s="39">
        <v>1.0</v>
      </c>
      <c r="J7" s="39" t="s">
        <v>199</v>
      </c>
      <c r="K7" s="39" t="s">
        <v>26</v>
      </c>
    </row>
    <row r="8">
      <c r="A8" s="39">
        <v>7.0</v>
      </c>
      <c r="B8" s="60" t="s">
        <v>640</v>
      </c>
      <c r="C8" s="61">
        <v>45229.0</v>
      </c>
      <c r="D8" s="39" t="s">
        <v>30</v>
      </c>
      <c r="E8" s="39" t="s">
        <v>641</v>
      </c>
      <c r="F8" s="8" t="str">
        <f t="shared" si="1"/>
        <v>M</v>
      </c>
      <c r="G8" s="8" t="str">
        <f t="shared" si="2"/>
        <v>51.50</v>
      </c>
      <c r="H8" s="8">
        <f t="shared" si="3"/>
        <v>51500000</v>
      </c>
      <c r="I8" s="39">
        <v>7.0</v>
      </c>
      <c r="J8" s="39" t="s">
        <v>199</v>
      </c>
      <c r="K8" s="39" t="s">
        <v>26</v>
      </c>
    </row>
    <row r="9">
      <c r="A9" s="39">
        <v>8.0</v>
      </c>
      <c r="B9" s="60" t="s">
        <v>831</v>
      </c>
      <c r="C9" s="61">
        <v>45224.0</v>
      </c>
      <c r="D9" s="39" t="s">
        <v>33</v>
      </c>
      <c r="E9" s="39" t="s">
        <v>832</v>
      </c>
      <c r="F9" s="8" t="str">
        <f t="shared" si="1"/>
        <v>M</v>
      </c>
      <c r="G9" s="8" t="str">
        <f t="shared" si="2"/>
        <v>22.00</v>
      </c>
      <c r="H9" s="8">
        <f t="shared" si="3"/>
        <v>22000000</v>
      </c>
      <c r="I9" s="39">
        <v>5.0</v>
      </c>
      <c r="J9" s="39" t="s">
        <v>15</v>
      </c>
      <c r="K9" s="39" t="s">
        <v>26</v>
      </c>
      <c r="L9" s="39" t="s">
        <v>880</v>
      </c>
    </row>
    <row r="10">
      <c r="A10" s="39">
        <v>9.0</v>
      </c>
      <c r="B10" s="60" t="s">
        <v>836</v>
      </c>
      <c r="C10" s="61">
        <v>45162.0</v>
      </c>
      <c r="D10" s="39" t="s">
        <v>25</v>
      </c>
      <c r="E10" s="39" t="s">
        <v>837</v>
      </c>
      <c r="F10" s="8" t="str">
        <f t="shared" si="1"/>
        <v>M</v>
      </c>
      <c r="G10" s="8" t="str">
        <f t="shared" si="2"/>
        <v>18.63</v>
      </c>
      <c r="H10" s="8">
        <f t="shared" si="3"/>
        <v>18630000</v>
      </c>
      <c r="J10" s="39" t="s">
        <v>15</v>
      </c>
      <c r="K10" s="39" t="s">
        <v>26</v>
      </c>
      <c r="L10" s="39" t="s">
        <v>879</v>
      </c>
    </row>
    <row r="11">
      <c r="A11" s="39">
        <v>10.0</v>
      </c>
      <c r="B11" s="60" t="s">
        <v>44</v>
      </c>
      <c r="C11" s="62">
        <v>45147.0</v>
      </c>
      <c r="D11" s="39" t="s">
        <v>14</v>
      </c>
      <c r="E11" s="39" t="s">
        <v>45</v>
      </c>
      <c r="F11" s="8" t="str">
        <f t="shared" si="1"/>
        <v>M</v>
      </c>
      <c r="G11" s="8" t="str">
        <f t="shared" si="2"/>
        <v>235.00</v>
      </c>
      <c r="H11" s="8">
        <f t="shared" si="3"/>
        <v>235000000</v>
      </c>
      <c r="I11" s="39">
        <v>18.0</v>
      </c>
      <c r="J11" s="39" t="s">
        <v>15</v>
      </c>
      <c r="K11" s="39" t="s">
        <v>26</v>
      </c>
    </row>
    <row r="12">
      <c r="A12" s="39">
        <v>11.0</v>
      </c>
      <c r="B12" s="60" t="s">
        <v>681</v>
      </c>
      <c r="C12" s="62">
        <v>44774.0</v>
      </c>
      <c r="D12" s="39" t="s">
        <v>14</v>
      </c>
      <c r="E12" s="39" t="s">
        <v>49</v>
      </c>
      <c r="F12" s="8" t="str">
        <f t="shared" si="1"/>
        <v>M</v>
      </c>
      <c r="G12" s="8" t="str">
        <f t="shared" si="2"/>
        <v>100.00</v>
      </c>
      <c r="H12" s="8">
        <f t="shared" si="3"/>
        <v>100000000</v>
      </c>
      <c r="I12" s="39">
        <v>17.0</v>
      </c>
      <c r="J12" s="39" t="s">
        <v>15</v>
      </c>
      <c r="K12" s="39" t="s">
        <v>16</v>
      </c>
    </row>
    <row r="13">
      <c r="A13" s="39">
        <v>12.0</v>
      </c>
      <c r="B13" s="60" t="s">
        <v>839</v>
      </c>
      <c r="C13" s="62">
        <v>44774.0</v>
      </c>
      <c r="D13" s="39" t="s">
        <v>9</v>
      </c>
      <c r="E13" s="39" t="s">
        <v>239</v>
      </c>
      <c r="F13" s="8" t="str">
        <f t="shared" si="1"/>
        <v>M</v>
      </c>
      <c r="G13" s="8" t="str">
        <f t="shared" si="2"/>
        <v>50.00</v>
      </c>
      <c r="H13" s="8">
        <f t="shared" si="3"/>
        <v>50000000</v>
      </c>
      <c r="I13" s="39">
        <v>1.0</v>
      </c>
      <c r="J13" s="39" t="s">
        <v>156</v>
      </c>
      <c r="K13" s="39" t="s">
        <v>378</v>
      </c>
    </row>
    <row r="14">
      <c r="A14" s="39">
        <v>13.0</v>
      </c>
      <c r="B14" s="60" t="s">
        <v>840</v>
      </c>
      <c r="C14" s="63">
        <v>44707.0</v>
      </c>
      <c r="D14" s="39" t="s">
        <v>25</v>
      </c>
      <c r="E14" s="39" t="s">
        <v>841</v>
      </c>
      <c r="F14" s="8" t="str">
        <f t="shared" si="1"/>
        <v>B</v>
      </c>
      <c r="G14" s="8" t="str">
        <f t="shared" si="2"/>
        <v>1.66</v>
      </c>
      <c r="H14" s="8">
        <f t="shared" si="3"/>
        <v>1660000000</v>
      </c>
      <c r="J14" s="39" t="s">
        <v>15</v>
      </c>
      <c r="K14" s="39" t="s">
        <v>138</v>
      </c>
      <c r="L14" s="39" t="s">
        <v>876</v>
      </c>
    </row>
    <row r="15">
      <c r="A15" s="39">
        <v>14.0</v>
      </c>
      <c r="B15" s="60" t="s">
        <v>843</v>
      </c>
      <c r="C15" s="61">
        <v>44606.0</v>
      </c>
      <c r="D15" s="39" t="s">
        <v>25</v>
      </c>
      <c r="E15" s="39" t="s">
        <v>844</v>
      </c>
      <c r="F15" s="8" t="str">
        <f t="shared" si="1"/>
        <v>B</v>
      </c>
      <c r="G15" s="8" t="str">
        <f t="shared" si="2"/>
        <v>35.00</v>
      </c>
      <c r="H15" s="8">
        <f t="shared" si="3"/>
        <v>35000000000</v>
      </c>
      <c r="J15" s="39" t="s">
        <v>15</v>
      </c>
      <c r="K15" s="39" t="s">
        <v>107</v>
      </c>
      <c r="L15" s="39" t="s">
        <v>876</v>
      </c>
    </row>
    <row r="16">
      <c r="A16" s="39">
        <v>15.0</v>
      </c>
      <c r="B16" s="60" t="s">
        <v>145</v>
      </c>
      <c r="C16" s="61">
        <v>41935.0</v>
      </c>
      <c r="D16" s="39" t="s">
        <v>852</v>
      </c>
      <c r="E16" s="39" t="s">
        <v>853</v>
      </c>
      <c r="F16" s="8" t="str">
        <f t="shared" si="1"/>
        <v>M</v>
      </c>
      <c r="G16" s="8" t="str">
        <f t="shared" si="2"/>
        <v>29.00</v>
      </c>
      <c r="H16" s="8">
        <f t="shared" si="3"/>
        <v>29000000</v>
      </c>
      <c r="I16" s="39">
        <v>5.0</v>
      </c>
      <c r="J16" s="39" t="s">
        <v>15</v>
      </c>
      <c r="K16" s="39" t="s">
        <v>147</v>
      </c>
    </row>
    <row r="17">
      <c r="A17" s="39">
        <v>16.0</v>
      </c>
      <c r="B17" s="60" t="s">
        <v>854</v>
      </c>
      <c r="C17" s="61">
        <v>40994.0</v>
      </c>
      <c r="D17" s="39" t="s">
        <v>25</v>
      </c>
      <c r="E17" s="39" t="s">
        <v>675</v>
      </c>
      <c r="F17" s="8" t="str">
        <f t="shared" si="1"/>
        <v>M</v>
      </c>
      <c r="G17" s="8" t="str">
        <f t="shared" si="2"/>
        <v>350.00</v>
      </c>
      <c r="H17" s="8">
        <f t="shared" si="3"/>
        <v>350000000</v>
      </c>
      <c r="J17" s="39" t="s">
        <v>15</v>
      </c>
      <c r="K17" s="39" t="s">
        <v>69</v>
      </c>
    </row>
    <row r="18">
      <c r="A18" s="39">
        <v>17.0</v>
      </c>
      <c r="B18" s="60" t="s">
        <v>855</v>
      </c>
      <c r="C18" s="62">
        <v>40848.0</v>
      </c>
      <c r="D18" s="39" t="s">
        <v>52</v>
      </c>
      <c r="E18" s="39" t="s">
        <v>453</v>
      </c>
      <c r="F18" s="8" t="str">
        <f t="shared" si="1"/>
        <v>M</v>
      </c>
      <c r="G18" s="8" t="str">
        <f t="shared" si="2"/>
        <v>5.00</v>
      </c>
      <c r="H18" s="8">
        <f t="shared" si="3"/>
        <v>5000000</v>
      </c>
      <c r="I18" s="39">
        <v>3.0</v>
      </c>
      <c r="J18" s="39" t="s">
        <v>15</v>
      </c>
      <c r="K18" s="39" t="s">
        <v>649</v>
      </c>
    </row>
    <row r="19">
      <c r="A19" s="39">
        <v>18.0</v>
      </c>
      <c r="B19" s="60" t="s">
        <v>859</v>
      </c>
      <c r="C19" s="61">
        <v>39015.0</v>
      </c>
      <c r="D19" s="39" t="s">
        <v>25</v>
      </c>
      <c r="E19" s="39" t="s">
        <v>860</v>
      </c>
      <c r="F19" s="8" t="str">
        <f t="shared" si="1"/>
        <v>B</v>
      </c>
      <c r="G19" s="8" t="str">
        <f t="shared" si="2"/>
        <v>5.30</v>
      </c>
      <c r="H19" s="8">
        <f t="shared" si="3"/>
        <v>5300000000</v>
      </c>
      <c r="J19" s="39" t="s">
        <v>18</v>
      </c>
      <c r="K19" s="39" t="s">
        <v>16</v>
      </c>
    </row>
    <row r="20">
      <c r="A20" s="39">
        <v>19.0</v>
      </c>
      <c r="B20" s="60" t="s">
        <v>863</v>
      </c>
      <c r="C20" s="61">
        <v>37600.0</v>
      </c>
      <c r="D20" s="39" t="s">
        <v>337</v>
      </c>
      <c r="E20" s="39" t="s">
        <v>424</v>
      </c>
      <c r="F20" s="8" t="str">
        <f t="shared" si="1"/>
        <v>M</v>
      </c>
      <c r="G20" s="8" t="str">
        <f t="shared" si="2"/>
        <v>25.00</v>
      </c>
      <c r="H20" s="8">
        <f t="shared" si="3"/>
        <v>25000000</v>
      </c>
      <c r="I20" s="39">
        <v>3.0</v>
      </c>
      <c r="J20" s="39" t="s">
        <v>15</v>
      </c>
      <c r="K20" s="39" t="s">
        <v>253</v>
      </c>
    </row>
    <row r="21">
      <c r="A21" s="39">
        <v>20.0</v>
      </c>
      <c r="B21" s="60" t="s">
        <v>863</v>
      </c>
      <c r="C21" s="64">
        <v>37377.0</v>
      </c>
      <c r="D21" s="39" t="s">
        <v>33</v>
      </c>
      <c r="E21" s="39" t="s">
        <v>864</v>
      </c>
      <c r="F21" s="8" t="str">
        <f t="shared" si="1"/>
        <v>M</v>
      </c>
      <c r="G21" s="8" t="str">
        <f t="shared" si="2"/>
        <v>28.21</v>
      </c>
      <c r="H21" s="8">
        <f t="shared" si="3"/>
        <v>28210000</v>
      </c>
      <c r="I21" s="39">
        <v>3.0</v>
      </c>
      <c r="J21" s="39" t="s">
        <v>15</v>
      </c>
      <c r="K21" s="39" t="s">
        <v>253</v>
      </c>
    </row>
    <row r="22">
      <c r="A22" s="39">
        <v>21.0</v>
      </c>
      <c r="B22" s="60" t="s">
        <v>865</v>
      </c>
      <c r="C22" s="61">
        <v>37306.0</v>
      </c>
      <c r="D22" s="39" t="s">
        <v>25</v>
      </c>
      <c r="E22" s="39" t="s">
        <v>239</v>
      </c>
      <c r="F22" s="8" t="str">
        <f t="shared" si="1"/>
        <v>M</v>
      </c>
      <c r="G22" s="8" t="str">
        <f t="shared" si="2"/>
        <v>50.00</v>
      </c>
      <c r="H22" s="8">
        <f t="shared" si="3"/>
        <v>50000000</v>
      </c>
      <c r="J22" s="39" t="s">
        <v>15</v>
      </c>
      <c r="K22" s="39" t="s">
        <v>16</v>
      </c>
    </row>
    <row r="23">
      <c r="A23" s="39">
        <v>22.0</v>
      </c>
      <c r="B23" s="60" t="s">
        <v>866</v>
      </c>
      <c r="C23" s="62">
        <v>36958.0</v>
      </c>
      <c r="D23" s="39" t="s">
        <v>33</v>
      </c>
      <c r="E23" s="39" t="s">
        <v>867</v>
      </c>
      <c r="F23" s="8" t="str">
        <f t="shared" si="1"/>
        <v>M</v>
      </c>
      <c r="G23" s="8" t="str">
        <f t="shared" si="2"/>
        <v>20.73</v>
      </c>
      <c r="H23" s="8">
        <f t="shared" si="3"/>
        <v>20730000</v>
      </c>
      <c r="I23" s="39">
        <v>9.0</v>
      </c>
      <c r="J23" s="39" t="s">
        <v>339</v>
      </c>
      <c r="K23" s="39" t="s">
        <v>140</v>
      </c>
    </row>
    <row r="24">
      <c r="A24" s="39">
        <v>23.0</v>
      </c>
      <c r="B24" s="60" t="s">
        <v>863</v>
      </c>
      <c r="C24" s="61">
        <v>36945.0</v>
      </c>
      <c r="D24" s="39" t="s">
        <v>30</v>
      </c>
      <c r="E24" s="39" t="s">
        <v>468</v>
      </c>
      <c r="F24" s="8" t="str">
        <f t="shared" si="1"/>
        <v>M</v>
      </c>
      <c r="G24" s="8" t="str">
        <f t="shared" si="2"/>
        <v>2.00</v>
      </c>
      <c r="H24" s="8">
        <f t="shared" si="3"/>
        <v>2000000</v>
      </c>
      <c r="I24" s="39">
        <v>2.0</v>
      </c>
      <c r="J24" s="39" t="s">
        <v>15</v>
      </c>
      <c r="K24" s="39" t="s">
        <v>253</v>
      </c>
    </row>
    <row r="25">
      <c r="A25" s="39">
        <v>24.0</v>
      </c>
      <c r="B25" s="60" t="s">
        <v>868</v>
      </c>
      <c r="C25" s="61">
        <v>35081.0</v>
      </c>
      <c r="D25" s="39" t="s">
        <v>25</v>
      </c>
      <c r="E25" s="39" t="s">
        <v>869</v>
      </c>
      <c r="F25" s="8" t="str">
        <f t="shared" si="1"/>
        <v>M</v>
      </c>
      <c r="G25" s="8" t="str">
        <f t="shared" si="2"/>
        <v>857.00</v>
      </c>
      <c r="H25" s="8">
        <f t="shared" si="3"/>
        <v>857000000</v>
      </c>
      <c r="J25" s="39" t="s">
        <v>15</v>
      </c>
      <c r="K25" s="39" t="s">
        <v>107</v>
      </c>
      <c r="L25" s="39" t="s">
        <v>881</v>
      </c>
    </row>
    <row r="26">
      <c r="A26" s="39">
        <v>25.0</v>
      </c>
      <c r="B26" s="60" t="s">
        <v>871</v>
      </c>
      <c r="C26" s="62">
        <v>33939.0</v>
      </c>
      <c r="D26" s="39" t="s">
        <v>337</v>
      </c>
      <c r="E26" s="39" t="s">
        <v>872</v>
      </c>
      <c r="F26" s="8" t="str">
        <f t="shared" si="1"/>
        <v>M</v>
      </c>
      <c r="G26" s="8" t="str">
        <f t="shared" si="2"/>
        <v>20.19</v>
      </c>
      <c r="H26" s="8">
        <f t="shared" si="3"/>
        <v>20190000</v>
      </c>
      <c r="I26" s="39">
        <v>2.0</v>
      </c>
      <c r="J26" s="39" t="s">
        <v>18</v>
      </c>
      <c r="K26" s="39" t="s">
        <v>16</v>
      </c>
    </row>
    <row r="27">
      <c r="A27" s="39">
        <v>26.0</v>
      </c>
      <c r="B27" s="60" t="s">
        <v>873</v>
      </c>
      <c r="C27" s="61">
        <v>32002.0</v>
      </c>
      <c r="D27" s="39" t="s">
        <v>25</v>
      </c>
      <c r="E27" s="39" t="s">
        <v>874</v>
      </c>
      <c r="F27" s="8" t="str">
        <f t="shared" si="1"/>
        <v>M</v>
      </c>
      <c r="G27" s="8" t="str">
        <f t="shared" si="2"/>
        <v>422.00</v>
      </c>
      <c r="H27" s="8">
        <f t="shared" si="3"/>
        <v>422000000</v>
      </c>
      <c r="J27" s="39" t="s">
        <v>15</v>
      </c>
      <c r="K27" s="39" t="s">
        <v>16</v>
      </c>
      <c r="L27" s="39" t="s">
        <v>881</v>
      </c>
    </row>
  </sheetData>
  <drawing r:id="rId1"/>
</worksheet>
</file>