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Up" sheetId="1" r:id="rId4"/>
    <sheet state="visible" name="Sign In" sheetId="2" r:id="rId5"/>
    <sheet state="visible" name="Home" sheetId="3" r:id="rId6"/>
    <sheet state="visible" name="Booking" sheetId="4" r:id="rId7"/>
    <sheet state="visible" name="Notification" sheetId="5" r:id="rId8"/>
    <sheet state="visible" name="Profile" sheetId="6" r:id="rId9"/>
    <sheet state="visible" name="Patient History in Therapy logi" sheetId="7" r:id="rId10"/>
    <sheet state="visible" name="Admin Module login" sheetId="8" r:id="rId11"/>
  </sheets>
  <definedNames>
    <definedName hidden="1" localSheetId="3" name="_xlnm._FilterDatabase">Booking!$A$8:$H$40</definedName>
  </definedNames>
  <calcPr/>
</workbook>
</file>

<file path=xl/sharedStrings.xml><?xml version="1.0" encoding="utf-8"?>
<sst xmlns="http://schemas.openxmlformats.org/spreadsheetml/2006/main" count="405" uniqueCount="158">
  <si>
    <t>Untested</t>
  </si>
  <si>
    <t>Pass</t>
  </si>
  <si>
    <t>Fail</t>
  </si>
  <si>
    <t>Blocked</t>
  </si>
  <si>
    <t>PROJECT NAME:</t>
  </si>
  <si>
    <t>Feedback</t>
  </si>
  <si>
    <t>MODULE NAME:</t>
  </si>
  <si>
    <t>Signup</t>
  </si>
  <si>
    <t>Total Passed</t>
  </si>
  <si>
    <t>EXECUTED BY:</t>
  </si>
  <si>
    <t>Ali Shozab</t>
  </si>
  <si>
    <t>Total Failed</t>
  </si>
  <si>
    <t>DATE:</t>
  </si>
  <si>
    <t>Signup as Patient</t>
  </si>
  <si>
    <t>Test Scenario</t>
  </si>
  <si>
    <t>Test Data</t>
  </si>
  <si>
    <t>Test Steps</t>
  </si>
  <si>
    <t>Expected Result</t>
  </si>
  <si>
    <t>Actual Result</t>
  </si>
  <si>
    <t>Comments (If any)</t>
  </si>
  <si>
    <t>Dev Comments</t>
  </si>
  <si>
    <t>Sign up error</t>
  </si>
  <si>
    <t>When we logout and want to sign up</t>
  </si>
  <si>
    <t>it will sign up</t>
  </si>
  <si>
    <t>it will show white black pop up</t>
  </si>
  <si>
    <t>done</t>
  </si>
  <si>
    <t>phone no validation</t>
  </si>
  <si>
    <t>resend OTP</t>
  </si>
  <si>
    <t>Error "403"</t>
  </si>
  <si>
    <t>Signup as Therapist</t>
  </si>
  <si>
    <t>Home</t>
  </si>
  <si>
    <t>Booking as Patient</t>
  </si>
  <si>
    <t>Search Iqra from search bar</t>
  </si>
  <si>
    <t>1.Type Iqra on search bar to book appointment</t>
  </si>
  <si>
    <t>Iqra profile should display</t>
  </si>
  <si>
    <t>It will not display</t>
  </si>
  <si>
    <t>It display result of loaded dr's profile but it has to show all searched therapist data.</t>
  </si>
  <si>
    <t>Search Shaheer Shahid from search bar</t>
  </si>
  <si>
    <t>1.Type Shaheer Shahid on search bar to book appointment</t>
  </si>
  <si>
    <t>Shaheer Shahid profile should display</t>
  </si>
  <si>
    <t>Go on Home Page</t>
  </si>
  <si>
    <t>1.click on side bar which is right side to search bar. 2. Select manage profile.</t>
  </si>
  <si>
    <t xml:space="preserve">Manage profile should open </t>
  </si>
  <si>
    <r>
      <rPr>
        <rFont val="Arial"/>
        <color theme="1"/>
      </rPr>
      <t xml:space="preserve">it will open and it has spelling mistake of </t>
    </r>
    <r>
      <rPr>
        <rFont val="Arial"/>
        <b/>
        <color theme="1"/>
      </rPr>
      <t>"Description"</t>
    </r>
  </si>
  <si>
    <r>
      <rPr>
        <rFont val="Arial"/>
        <color theme="1"/>
      </rPr>
      <t xml:space="preserve">1.click on side bar which is right side to search bar. 2. Select manage schedule and therapis select </t>
    </r>
    <r>
      <rPr>
        <rFont val="Arial"/>
        <b/>
        <color theme="1"/>
      </rPr>
      <t>"Full day off"</t>
    </r>
  </si>
  <si>
    <t>On patient side,patient should not able to select time slot</t>
  </si>
  <si>
    <t>On patient side,patient will able to select time slot</t>
  </si>
  <si>
    <t>Booking</t>
  </si>
  <si>
    <t>Appointment cannot be resheduled</t>
  </si>
  <si>
    <t>1.Click on booking button. 2.Upcoming appointment with therapist will show here. 3. Click Reshedule the appointment from there on any given date and time.</t>
  </si>
  <si>
    <t>It should reshedule the appoitment.</t>
  </si>
  <si>
    <t>it will show error message "The selected time slot is outside the therapist working hour"</t>
  </si>
  <si>
    <t>It should has to rescheduled the appointment given slot.</t>
  </si>
  <si>
    <t>Appointment rejistered on yesterday</t>
  </si>
  <si>
    <t>https://documentviewer.herokuapp.com/?state=%7B%22ids%22:%5B%22156pgk_BKLk6s9BVipcu_rSa0G4gCoHii%22%5D,%22action%22:%22open%22,%22resourceKeys%22:%7B%7D%7D</t>
  </si>
  <si>
    <t>1.Click on booking button. 2.Slect previous date appointment.</t>
  </si>
  <si>
    <t>It should not selected</t>
  </si>
  <si>
    <t>it will show time slot and be selected</t>
  </si>
  <si>
    <t>Booking as Therapist</t>
  </si>
  <si>
    <t>open today appointments</t>
  </si>
  <si>
    <t>1.Click today appointments. 2.Select appointment details. 3. Select schedule appointment.</t>
  </si>
  <si>
    <t>It should go to next screen to reschedule the appointment.</t>
  </si>
  <si>
    <t>Schedule next appoint button will not working and spelling mistake as well.</t>
  </si>
  <si>
    <t>open pending appointments</t>
  </si>
  <si>
    <t>1.Click pending appointment. 2. Select pending appointment details of patient..</t>
  </si>
  <si>
    <t>It should show reschedule appointment option from there.</t>
  </si>
  <si>
    <t>It will show only patient details.</t>
  </si>
  <si>
    <t>Reschedule button will there to give time slot to pending appointment patients.</t>
  </si>
  <si>
    <t>1.Click today appointments. 2.See recent patient appointment details.</t>
  </si>
  <si>
    <t>It Should show Accurate details of patients and time slot.</t>
  </si>
  <si>
    <t>it will show time on patient card and more details are different.</t>
  </si>
  <si>
    <r>
      <rPr>
        <rFont val="Arial"/>
        <color theme="1"/>
      </rPr>
      <t>i select time 2:50pm from patient login from tayyab therapist.when i check from tayyab therapist login open today appointment time shows 7:50pm and when i open more details and there patient appointment time was accurate as 2:50pm</t>
    </r>
    <r>
      <rPr>
        <rFont val="Arial"/>
        <b/>
        <color theme="1"/>
      </rPr>
      <t>.there is difference between time on patient card and patient card details.</t>
    </r>
  </si>
  <si>
    <t>1.Click today appointments. 2.See recent patient appointment details and mark as completed</t>
  </si>
  <si>
    <t>it should show go to complete appointment.</t>
  </si>
  <si>
    <t>complete appointment button not workingand it shows error "Request failed with status code 404"</t>
  </si>
  <si>
    <t>therapist mark as full day off</t>
  </si>
  <si>
    <t>1.click on menu left side of search bar. 2. select manage from there and mark as full day off</t>
  </si>
  <si>
    <t>patient should not book any slot on that day</t>
  </si>
  <si>
    <t>patient will book any slot on that day</t>
  </si>
  <si>
    <t>therapist mark as completed</t>
  </si>
  <si>
    <t>1. Click on today appointments. 2.See patient details and click on complete appointment.</t>
  </si>
  <si>
    <t>it should be completed</t>
  </si>
  <si>
    <t>it will show error message 404</t>
  </si>
  <si>
    <t>Booking as Admin</t>
  </si>
  <si>
    <t>admin search the therapist from therapist module.</t>
  </si>
  <si>
    <t>1. Click on therapist and type rejistered therapist name.</t>
  </si>
  <si>
    <t>it should show required searched therapist from all therapist.</t>
  </si>
  <si>
    <t>it will not show required result.</t>
  </si>
  <si>
    <t>Notification</t>
  </si>
  <si>
    <t>Notification as Patient</t>
  </si>
  <si>
    <t>Notification 15 mints before appointment</t>
  </si>
  <si>
    <t>1.click on notification</t>
  </si>
  <si>
    <t>15 mints alert notification should appear</t>
  </si>
  <si>
    <t>15 mints alert notification will not appear</t>
  </si>
  <si>
    <t>therapist send appointment to pending</t>
  </si>
  <si>
    <t>Patient should recieve pending appointment</t>
  </si>
  <si>
    <t>Patient will not recieve pending appointment</t>
  </si>
  <si>
    <t>push up notification</t>
  </si>
  <si>
    <t>1.see on mobile notification bar</t>
  </si>
  <si>
    <t>Patient should recieve any notification from therapist can see from mobile notification bar</t>
  </si>
  <si>
    <t>Patient will not see any notification from therapist can see from mobile notification bar</t>
  </si>
  <si>
    <t xml:space="preserve"> </t>
  </si>
  <si>
    <t>Notification as Therapist</t>
  </si>
  <si>
    <t>pending apointment</t>
  </si>
  <si>
    <t>1. Click on today appointments . 2. Select Appointment details if  therapist send as pending.</t>
  </si>
  <si>
    <t>Patient should recieve notification</t>
  </si>
  <si>
    <t>Patient will not recieved notification</t>
  </si>
  <si>
    <t>Therapist should recieve any notification from patient can see from mobile notification bar</t>
  </si>
  <si>
    <t>Therapist will not see any notification from therapist can see from mobile notification bar</t>
  </si>
  <si>
    <t>Mark all as read</t>
  </si>
  <si>
    <t>1. click on notification. 2. click on mark all as read</t>
  </si>
  <si>
    <t>all notification should be read</t>
  </si>
  <si>
    <t>all notification will not mark as read</t>
  </si>
  <si>
    <t xml:space="preserve">Profile image </t>
  </si>
  <si>
    <t>upload image from camera</t>
  </si>
  <si>
    <t>1.Click Profile. 2. Open profile edit. 3. User want to change profile picture from camera.</t>
  </si>
  <si>
    <t>profile picture should same as captured</t>
  </si>
  <si>
    <t>profile picture will not same as captured.</t>
  </si>
  <si>
    <t xml:space="preserve">vertical captured picture will to show in horizontal and horizontal captured picture will show in vertical </t>
  </si>
  <si>
    <t>upload image from gallery</t>
  </si>
  <si>
    <t>1.Click Profile. 2. Open profile edit. 3. User want to change profile picture from gallery.</t>
  </si>
  <si>
    <t>profile picture should same as selected from gallery</t>
  </si>
  <si>
    <t>when select picture from gallery. It will show selected picture</t>
  </si>
  <si>
    <t>Error message appear "Request failed with status code 403" on device.i use other device for testing it is showing accurate result.</t>
  </si>
  <si>
    <t>Password Manage</t>
  </si>
  <si>
    <t>1.Click Profile. 2. Open Password Manage enter old and new password.</t>
  </si>
  <si>
    <t>it should accept old password and accept new password.</t>
  </si>
  <si>
    <t>while creating account i entered password in alphabets and now i want to change password there is no option to enter password in alphabets.</t>
  </si>
  <si>
    <t>only accept numeric password from patient and therapist profile.</t>
  </si>
  <si>
    <t>Help Center</t>
  </si>
  <si>
    <t>1.Click Profile. 2. open help center to see FAQ'S and Contact us</t>
  </si>
  <si>
    <t>it should show FAQ'S and Contact us data.</t>
  </si>
  <si>
    <t>Privacy Policy</t>
  </si>
  <si>
    <t>1.Click Profile. 2. open privacy policy</t>
  </si>
  <si>
    <t>It should show privacy policy</t>
  </si>
  <si>
    <t>Pending</t>
  </si>
  <si>
    <t>Patient History in Therapy login Module</t>
  </si>
  <si>
    <t>Patient History</t>
  </si>
  <si>
    <t>1.Click on patient history</t>
  </si>
  <si>
    <t>it should show patient history</t>
  </si>
  <si>
    <t>it will show error "Cannot read property 'count' of undefined"</t>
  </si>
  <si>
    <t>Payment history</t>
  </si>
  <si>
    <t>1.Click on payment.2.click on transaction and filter required data</t>
  </si>
  <si>
    <t>it should show payment history</t>
  </si>
  <si>
    <t>it will show error " Fetching payment data"</t>
  </si>
  <si>
    <t>1.Click on payment.2.click on summary and select debit or credit card</t>
  </si>
  <si>
    <t>Payment history PDF</t>
  </si>
  <si>
    <t>1.Click on payment.2.click on export as PDF</t>
  </si>
  <si>
    <t>it should export pdf file</t>
  </si>
  <si>
    <t>it will not export pdf file</t>
  </si>
  <si>
    <t xml:space="preserve">current password </t>
  </si>
  <si>
    <t>1.click on profile. 2. After login with new password. Current password field show old password after new password login.</t>
  </si>
  <si>
    <t>it should show updated password</t>
  </si>
  <si>
    <t>it will not show updated password</t>
  </si>
  <si>
    <t>New password</t>
  </si>
  <si>
    <t>1.click on profile. 2. After login and select passwords. 3. admin change password with new password use old keywords.</t>
  </si>
  <si>
    <t>it should show error "old and new password should not be same"</t>
  </si>
  <si>
    <t>it is accepting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</si>
</sst>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16">
    <font>
      <sz val="10.0"/>
      <color rgb="FF000000"/>
      <name val="Arial"/>
      <scheme val="minor"/>
    </font>
    <font>
      <b/>
      <sz val="12.0"/>
      <color rgb="FFFFFFFF"/>
      <name val="Arial"/>
    </font>
    <font>
      <sz val="12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rgb="FFFFFFFF"/>
      <name val="Arial"/>
    </font>
    <font>
      <sz val="11.0"/>
      <color rgb="FF252830"/>
      <name val="Arial"/>
    </font>
    <font>
      <color rgb="FF000000"/>
      <name val="Arial"/>
    </font>
    <font>
      <b/>
      <sz val="11.0"/>
      <color rgb="FF000000"/>
      <name val="Arial"/>
    </font>
    <font>
      <b/>
      <sz val="11.0"/>
      <color rgb="FFFFFFFF"/>
      <name val="Arial"/>
    </font>
    <font>
      <b/>
      <sz val="11.0"/>
      <color theme="1"/>
      <name val="Arial"/>
    </font>
    <font>
      <b/>
      <sz val="11.0"/>
      <color rgb="FF252830"/>
      <name val="Arial"/>
    </font>
    <font>
      <sz val="12.0"/>
      <color rgb="FF000000"/>
      <name val="Arial"/>
    </font>
    <font>
      <u/>
      <color rgb="FF0000FF"/>
      <name val="Arial"/>
    </font>
    <font>
      <sz val="12.0"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EA4335"/>
        <bgColor rgb="FFEA4335"/>
      </patternFill>
    </fill>
    <fill>
      <patternFill patternType="solid">
        <fgColor rgb="FF3C78D8"/>
        <bgColor rgb="FF3C78D8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3" fontId="4" numFmtId="0" xfId="0" applyAlignment="1" applyFill="1" applyFont="1">
      <alignment shrinkToFit="0" wrapText="1"/>
    </xf>
    <xf borderId="0" fillId="0" fontId="3" numFmtId="0" xfId="0" applyAlignment="1" applyFont="1">
      <alignment horizontal="center" shrinkToFit="0" wrapText="1"/>
    </xf>
    <xf borderId="0" fillId="2" fontId="5" numFmtId="0" xfId="0" applyFont="1"/>
    <xf borderId="0" fillId="4" fontId="6" numFmtId="0" xfId="0" applyAlignment="1" applyFill="1" applyFont="1">
      <alignment shrinkToFit="0" wrapText="1"/>
    </xf>
    <xf borderId="0" fillId="5" fontId="6" numFmtId="0" xfId="0" applyAlignment="1" applyFill="1" applyFont="1">
      <alignment shrinkToFit="0" wrapText="1"/>
    </xf>
    <xf borderId="0" fillId="6" fontId="6" numFmtId="0" xfId="0" applyAlignment="1" applyFill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1" fillId="7" fontId="1" numFmtId="0" xfId="0" applyAlignment="1" applyBorder="1" applyFill="1" applyFont="1">
      <alignment shrinkToFit="0" vertical="bottom" wrapText="1"/>
    </xf>
    <xf borderId="2" fillId="0" fontId="2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vertical="bottom"/>
    </xf>
    <xf borderId="3" fillId="7" fontId="1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readingOrder="0" vertical="bottom"/>
    </xf>
    <xf borderId="4" fillId="2" fontId="3" numFmtId="0" xfId="0" applyAlignment="1" applyBorder="1" applyFont="1">
      <alignment readingOrder="0" vertical="bottom"/>
    </xf>
    <xf borderId="4" fillId="0" fontId="2" numFmtId="164" xfId="0" applyAlignment="1" applyBorder="1" applyFont="1" applyNumberFormat="1">
      <alignment horizontal="right" readingOrder="0" shrinkToFit="0" vertical="bottom" wrapText="1"/>
    </xf>
    <xf borderId="3" fillId="8" fontId="7" numFmtId="0" xfId="0" applyAlignment="1" applyBorder="1" applyFill="1" applyFont="1">
      <alignment readingOrder="0" vertical="bottom"/>
    </xf>
    <xf borderId="4" fillId="8" fontId="8" numFmtId="0" xfId="0" applyAlignment="1" applyBorder="1" applyFont="1">
      <alignment shrinkToFit="0" vertical="bottom" wrapText="0"/>
    </xf>
    <xf borderId="5" fillId="0" fontId="9" numFmtId="0" xfId="0" applyAlignment="1" applyBorder="1" applyFont="1">
      <alignment horizontal="center" vertical="bottom"/>
    </xf>
    <xf borderId="4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3" fillId="7" fontId="10" numFmtId="0" xfId="0" applyAlignment="1" applyBorder="1" applyFont="1">
      <alignment readingOrder="0" shrinkToFit="0" vertical="bottom" wrapText="1"/>
    </xf>
    <xf borderId="4" fillId="7" fontId="10" numFmtId="0" xfId="0" applyAlignment="1" applyBorder="1" applyFont="1">
      <alignment readingOrder="0" shrinkToFit="0" vertical="bottom" wrapText="1"/>
    </xf>
    <xf borderId="4" fillId="7" fontId="10" numFmtId="0" xfId="0" applyAlignment="1" applyBorder="1" applyFont="1">
      <alignment shrinkToFit="0" vertical="bottom" wrapText="1"/>
    </xf>
    <xf borderId="3" fillId="2" fontId="7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readingOrder="0" shrinkToFit="0" vertical="bottom" wrapText="1"/>
    </xf>
    <xf borderId="5" fillId="0" fontId="11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horizontal="left"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3" fillId="9" fontId="12" numFmtId="0" xfId="0" applyAlignment="1" applyBorder="1" applyFill="1" applyFont="1">
      <alignment readingOrder="0" shrinkToFit="0" vertical="bottom" wrapText="1"/>
    </xf>
    <xf borderId="4" fillId="9" fontId="3" numFmtId="0" xfId="0" applyAlignment="1" applyBorder="1" applyFont="1">
      <alignment readingOrder="0" vertical="bottom"/>
    </xf>
    <xf borderId="4" fillId="9" fontId="3" numFmtId="0" xfId="0" applyAlignment="1" applyBorder="1" applyFont="1">
      <alignment readingOrder="0" shrinkToFit="0" vertical="bottom" wrapText="1"/>
    </xf>
    <xf borderId="5" fillId="9" fontId="11" numFmtId="0" xfId="0" applyAlignment="1" applyBorder="1" applyFont="1">
      <alignment horizontal="center" readingOrder="0" shrinkToFit="0" wrapText="1"/>
    </xf>
    <xf borderId="0" fillId="9" fontId="5" numFmtId="0" xfId="0" applyFont="1"/>
    <xf borderId="3" fillId="2" fontId="7" numFmtId="0" xfId="0" applyAlignment="1" applyBorder="1" applyFont="1">
      <alignment readingOrder="0" vertical="bottom"/>
    </xf>
    <xf borderId="0" fillId="0" fontId="13" numFmtId="0" xfId="0" applyFont="1"/>
    <xf borderId="4" fillId="0" fontId="8" numFmtId="0" xfId="0" applyAlignment="1" applyBorder="1" applyFont="1">
      <alignment readingOrder="0" shrinkToFit="0" vertical="bottom" wrapText="1"/>
    </xf>
    <xf borderId="4" fillId="0" fontId="8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4" fillId="0" fontId="14" numFmtId="0" xfId="0" applyAlignment="1" applyBorder="1" applyFont="1">
      <alignment readingOrder="0" shrinkToFit="0" vertical="bottom" wrapText="1"/>
    </xf>
    <xf borderId="4" fillId="2" fontId="7" numFmtId="0" xfId="0" applyAlignment="1" applyBorder="1" applyFont="1">
      <alignment readingOrder="0" shrinkToFit="0" vertical="bottom" wrapText="1"/>
    </xf>
    <xf borderId="3" fillId="2" fontId="7" numFmtId="0" xfId="0" applyAlignment="1" applyBorder="1" applyFont="1">
      <alignment readingOrder="0" shrinkToFit="0" vertical="bottom" wrapText="1"/>
    </xf>
    <xf borderId="4" fillId="2" fontId="3" numFmtId="0" xfId="0" applyAlignment="1" applyBorder="1" applyFont="1">
      <alignment readingOrder="0" shrinkToFit="0" vertical="bottom" wrapText="1"/>
    </xf>
    <xf borderId="5" fillId="2" fontId="11" numFmtId="0" xfId="0" applyAlignment="1" applyBorder="1" applyFont="1">
      <alignment horizontal="center" readingOrder="0" shrinkToFit="0" wrapText="1"/>
    </xf>
    <xf borderId="0" fillId="2" fontId="5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5" fillId="7" fontId="10" numFmtId="0" xfId="0" applyAlignment="1" applyBorder="1" applyFont="1">
      <alignment readingOrder="0" shrinkToFit="0" vertical="bottom" wrapText="1"/>
    </xf>
    <xf borderId="0" fillId="2" fontId="15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umentviewer.herokuapp.com/?state=%7B%22ids%22:%5B%22156pgk_BKLk6s9BVipcu_rSa0G4gCoHii%22%5D,%22action%22:%22open%22,%22resourceKeys%22:%7B%7D%7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48.13"/>
    <col customWidth="1" min="2" max="2" width="22.13"/>
    <col customWidth="1" min="3" max="4" width="25.38"/>
    <col customWidth="1" min="5" max="5" width="33.38"/>
    <col customWidth="1" min="6" max="6" width="12.0"/>
    <col customWidth="1" min="7" max="7" width="25.63"/>
    <col customWidth="1" min="8" max="8" width="18.25"/>
  </cols>
  <sheetData>
    <row r="1">
      <c r="A1" s="1"/>
      <c r="B1" s="2"/>
      <c r="C1" s="3"/>
      <c r="D1" s="3"/>
      <c r="E1" s="3"/>
      <c r="F1" s="4" t="s">
        <v>0</v>
      </c>
      <c r="G1" s="5">
        <f>COUNTIF(F5:AA157, "Untested")</f>
        <v>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/>
      <c r="B2" s="2"/>
      <c r="C2" s="3"/>
      <c r="D2" s="3"/>
      <c r="E2" s="3"/>
      <c r="F2" s="7" t="s">
        <v>1</v>
      </c>
      <c r="G2" s="5">
        <f>COUNTIF(F5:AA157, "Pass")</f>
        <v>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"/>
      <c r="B3" s="2"/>
      <c r="C3" s="3"/>
      <c r="D3" s="3"/>
      <c r="E3" s="3"/>
      <c r="F3" s="8" t="s">
        <v>2</v>
      </c>
      <c r="G3" s="5">
        <f>COUNTIF(F5:AA157, "Fail")</f>
        <v>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"/>
      <c r="B4" s="2"/>
      <c r="C4" s="3"/>
      <c r="D4" s="3"/>
      <c r="E4" s="3"/>
      <c r="F4" s="9" t="s">
        <v>3</v>
      </c>
      <c r="G4" s="5">
        <f>COUNTIF(F5:AA157, "Blocked")</f>
        <v>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"/>
      <c r="B5" s="2"/>
      <c r="C5" s="3"/>
      <c r="D5" s="3"/>
      <c r="E5" s="3"/>
      <c r="F5" s="3"/>
      <c r="G5" s="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"/>
      <c r="B6" s="2"/>
      <c r="C6" s="3"/>
      <c r="D6" s="3"/>
      <c r="E6" s="3"/>
      <c r="F6" s="3"/>
      <c r="G6" s="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"/>
      <c r="B7" s="10"/>
      <c r="C7" s="11"/>
      <c r="D7" s="11"/>
      <c r="E7" s="11"/>
      <c r="F7" s="11"/>
      <c r="G7" s="11"/>
    </row>
    <row r="8">
      <c r="A8" s="12" t="s">
        <v>4</v>
      </c>
      <c r="B8" s="13" t="s">
        <v>5</v>
      </c>
      <c r="C8" s="14"/>
      <c r="D8" s="14"/>
      <c r="E8" s="14"/>
      <c r="F8" s="14"/>
      <c r="G8" s="14"/>
      <c r="H8" s="14"/>
    </row>
    <row r="9">
      <c r="A9" s="15" t="s">
        <v>6</v>
      </c>
      <c r="B9" s="16" t="s">
        <v>7</v>
      </c>
      <c r="C9" s="17"/>
      <c r="D9" s="18" t="s">
        <v>8</v>
      </c>
      <c r="E9" s="17">
        <f>COUNTIF(F14:F19, "Pass")</f>
        <v>5</v>
      </c>
      <c r="F9" s="17"/>
      <c r="G9" s="17"/>
      <c r="H9" s="14"/>
    </row>
    <row r="10">
      <c r="A10" s="15" t="s">
        <v>9</v>
      </c>
      <c r="B10" s="16" t="s">
        <v>10</v>
      </c>
      <c r="C10" s="19"/>
      <c r="D10" s="18" t="s">
        <v>11</v>
      </c>
      <c r="E10" s="17">
        <f>COUNTIF(F15:F19, "Fail")</f>
        <v>0</v>
      </c>
      <c r="F10" s="17"/>
      <c r="G10" s="17"/>
      <c r="H10" s="14"/>
    </row>
    <row r="11">
      <c r="A11" s="15" t="s">
        <v>12</v>
      </c>
      <c r="B11" s="20">
        <v>45502.0</v>
      </c>
      <c r="C11" s="17"/>
      <c r="D11" s="18"/>
      <c r="E11" s="17"/>
      <c r="F11" s="17"/>
      <c r="G11" s="17"/>
      <c r="H11" s="14"/>
    </row>
    <row r="12">
      <c r="A12" s="21" t="s">
        <v>13</v>
      </c>
      <c r="B12" s="22"/>
      <c r="C12" s="22"/>
      <c r="D12" s="22"/>
      <c r="E12" s="22"/>
      <c r="F12" s="23"/>
      <c r="G12" s="24"/>
      <c r="H12" s="1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>
      <c r="A13" s="26" t="s">
        <v>14</v>
      </c>
      <c r="B13" s="27" t="s">
        <v>15</v>
      </c>
      <c r="C13" s="27" t="s">
        <v>16</v>
      </c>
      <c r="D13" s="27" t="s">
        <v>17</v>
      </c>
      <c r="E13" s="27" t="s">
        <v>18</v>
      </c>
      <c r="F13" s="28"/>
      <c r="G13" s="27" t="s">
        <v>19</v>
      </c>
      <c r="H13" s="27" t="s">
        <v>20</v>
      </c>
    </row>
    <row r="14">
      <c r="A14" s="29" t="s">
        <v>21</v>
      </c>
      <c r="B14" s="17"/>
      <c r="C14" s="30" t="s">
        <v>22</v>
      </c>
      <c r="D14" s="30" t="s">
        <v>23</v>
      </c>
      <c r="E14" s="30" t="s">
        <v>24</v>
      </c>
      <c r="F14" s="31" t="s">
        <v>1</v>
      </c>
      <c r="G14" s="18" t="s">
        <v>25</v>
      </c>
      <c r="H14" s="24"/>
    </row>
    <row r="15">
      <c r="A15" s="29" t="s">
        <v>26</v>
      </c>
      <c r="B15" s="30"/>
      <c r="C15" s="32"/>
      <c r="D15" s="30"/>
      <c r="E15" s="33"/>
      <c r="F15" s="31" t="s">
        <v>1</v>
      </c>
      <c r="G15" s="30"/>
      <c r="H15" s="24"/>
      <c r="I15" s="34"/>
    </row>
    <row r="16">
      <c r="A16" s="29" t="s">
        <v>27</v>
      </c>
      <c r="B16" s="30"/>
      <c r="C16" s="30"/>
      <c r="D16" s="30"/>
      <c r="E16" s="30" t="s">
        <v>28</v>
      </c>
      <c r="F16" s="31" t="s">
        <v>1</v>
      </c>
      <c r="G16" s="30"/>
      <c r="H16" s="24"/>
    </row>
    <row r="17">
      <c r="A17" s="29"/>
      <c r="B17" s="30"/>
      <c r="C17" s="30"/>
      <c r="D17" s="30"/>
      <c r="E17" s="30"/>
      <c r="F17" s="31" t="s">
        <v>1</v>
      </c>
      <c r="G17" s="17"/>
      <c r="H17" s="24"/>
    </row>
    <row r="18">
      <c r="A18" s="21" t="s">
        <v>29</v>
      </c>
      <c r="B18" s="22"/>
      <c r="C18" s="22"/>
      <c r="D18" s="22"/>
      <c r="E18" s="22"/>
      <c r="F18" s="23"/>
      <c r="G18" s="24"/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>
      <c r="A19" s="29"/>
      <c r="B19" s="18"/>
      <c r="C19" s="30"/>
      <c r="D19" s="30"/>
      <c r="E19" s="30"/>
      <c r="F19" s="31" t="s">
        <v>1</v>
      </c>
      <c r="G19" s="24"/>
      <c r="H19" s="24"/>
    </row>
    <row r="20">
      <c r="A20" s="29"/>
      <c r="B20" s="18"/>
      <c r="C20" s="30"/>
      <c r="D20" s="30"/>
      <c r="E20" s="30"/>
      <c r="F20" s="31" t="s">
        <v>1</v>
      </c>
      <c r="G20" s="24"/>
      <c r="H20" s="24"/>
    </row>
    <row r="21">
      <c r="A21" s="29"/>
      <c r="B21" s="18"/>
      <c r="C21" s="30"/>
      <c r="D21" s="30"/>
      <c r="E21" s="30"/>
      <c r="F21" s="31" t="s">
        <v>1</v>
      </c>
      <c r="G21" s="24"/>
      <c r="H21" s="24"/>
    </row>
    <row r="22">
      <c r="A22" s="29"/>
      <c r="B22" s="18"/>
      <c r="C22" s="30"/>
      <c r="D22" s="30"/>
      <c r="E22" s="30"/>
      <c r="F22" s="31" t="s">
        <v>1</v>
      </c>
      <c r="G22" s="24"/>
      <c r="H22" s="24"/>
    </row>
  </sheetData>
  <conditionalFormatting sqref="F5:F983">
    <cfRule type="notContainsBlanks" dxfId="0" priority="1">
      <formula>LEN(TRIM(F5))&gt;0</formula>
    </cfRule>
  </conditionalFormatting>
  <dataValidations>
    <dataValidation type="list" allowBlank="1" sqref="F14:F17 F19:F22">
      <formula1>"Untested,Pass,Fail,Blocked,Next Sprint,Fixed"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48.13"/>
    <col customWidth="1" min="2" max="2" width="22.13"/>
    <col customWidth="1" min="3" max="4" width="25.38"/>
    <col customWidth="1" min="5" max="5" width="33.38"/>
    <col customWidth="1" min="6" max="6" width="12.0"/>
    <col customWidth="1" min="7" max="7" width="25.63"/>
    <col customWidth="1" min="8" max="8" width="18.25"/>
  </cols>
  <sheetData>
    <row r="1">
      <c r="A1" s="1"/>
      <c r="B1" s="2"/>
      <c r="C1" s="3"/>
      <c r="D1" s="3"/>
      <c r="E1" s="3"/>
      <c r="F1" s="4" t="s">
        <v>0</v>
      </c>
      <c r="G1" s="5">
        <f>COUNTIF(F5:AA158, "Untested")</f>
        <v>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/>
      <c r="B2" s="2"/>
      <c r="C2" s="3"/>
      <c r="D2" s="3"/>
      <c r="E2" s="3"/>
      <c r="F2" s="7" t="s">
        <v>1</v>
      </c>
      <c r="G2" s="5">
        <f>COUNTIF(F5:AA158, "Pass")</f>
        <v>19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"/>
      <c r="B3" s="2"/>
      <c r="C3" s="3"/>
      <c r="D3" s="3"/>
      <c r="E3" s="3"/>
      <c r="F3" s="8" t="s">
        <v>2</v>
      </c>
      <c r="G3" s="5">
        <f>COUNTIF(F5:AA158, "Fail")</f>
        <v>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"/>
      <c r="B4" s="2"/>
      <c r="C4" s="3"/>
      <c r="D4" s="3"/>
      <c r="E4" s="3"/>
      <c r="F4" s="9" t="s">
        <v>3</v>
      </c>
      <c r="G4" s="5">
        <f>COUNTIF(F5:AA158, "Blocked")</f>
        <v>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"/>
      <c r="B5" s="2"/>
      <c r="C5" s="3"/>
      <c r="D5" s="3"/>
      <c r="E5" s="3"/>
      <c r="F5" s="3"/>
      <c r="G5" s="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"/>
      <c r="B6" s="2"/>
      <c r="C6" s="3"/>
      <c r="D6" s="3"/>
      <c r="E6" s="3"/>
      <c r="F6" s="3"/>
      <c r="G6" s="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"/>
      <c r="B7" s="10"/>
      <c r="C7" s="11"/>
      <c r="D7" s="11"/>
      <c r="E7" s="11"/>
      <c r="F7" s="11"/>
      <c r="G7" s="11"/>
    </row>
    <row r="8">
      <c r="A8" s="12" t="s">
        <v>4</v>
      </c>
      <c r="B8" s="13" t="s">
        <v>5</v>
      </c>
      <c r="C8" s="14"/>
      <c r="D8" s="14"/>
      <c r="E8" s="14"/>
      <c r="F8" s="14"/>
      <c r="G8" s="14"/>
      <c r="H8" s="14"/>
    </row>
    <row r="9">
      <c r="A9" s="15" t="s">
        <v>6</v>
      </c>
      <c r="B9" s="16"/>
      <c r="C9" s="17"/>
      <c r="D9" s="18" t="s">
        <v>8</v>
      </c>
      <c r="E9" s="17">
        <f>COUNTIF(F13:F17, "Pass")</f>
        <v>5</v>
      </c>
      <c r="F9" s="17"/>
      <c r="G9" s="17"/>
      <c r="H9" s="14"/>
    </row>
    <row r="10">
      <c r="A10" s="15" t="s">
        <v>9</v>
      </c>
      <c r="B10" s="16"/>
      <c r="C10" s="19"/>
      <c r="D10" s="18" t="s">
        <v>11</v>
      </c>
      <c r="E10" s="17">
        <f>COUNTIF(F14:F17, "Fail")</f>
        <v>0</v>
      </c>
      <c r="F10" s="17"/>
      <c r="G10" s="17"/>
      <c r="H10" s="14"/>
    </row>
    <row r="11">
      <c r="A11" s="15" t="s">
        <v>12</v>
      </c>
      <c r="B11" s="20"/>
      <c r="C11" s="17"/>
      <c r="D11" s="18"/>
      <c r="E11" s="17"/>
      <c r="F11" s="17"/>
      <c r="G11" s="17"/>
      <c r="H11" s="14"/>
    </row>
    <row r="12">
      <c r="A12" s="26" t="s">
        <v>14</v>
      </c>
      <c r="B12" s="27" t="s">
        <v>15</v>
      </c>
      <c r="C12" s="27" t="s">
        <v>16</v>
      </c>
      <c r="D12" s="27" t="s">
        <v>17</v>
      </c>
      <c r="E12" s="27" t="s">
        <v>18</v>
      </c>
      <c r="F12" s="28"/>
      <c r="G12" s="27" t="s">
        <v>19</v>
      </c>
      <c r="H12" s="27" t="s">
        <v>20</v>
      </c>
    </row>
    <row r="13">
      <c r="A13" s="29"/>
      <c r="B13" s="17"/>
      <c r="C13" s="30"/>
      <c r="D13" s="30"/>
      <c r="E13" s="30"/>
      <c r="F13" s="31" t="s">
        <v>1</v>
      </c>
      <c r="G13" s="17"/>
      <c r="H13" s="14"/>
    </row>
    <row r="14">
      <c r="A14" s="29"/>
      <c r="B14" s="30"/>
      <c r="C14" s="30"/>
      <c r="D14" s="30"/>
      <c r="E14" s="30"/>
      <c r="F14" s="31" t="s">
        <v>1</v>
      </c>
      <c r="G14" s="17"/>
      <c r="H14" s="14"/>
    </row>
    <row r="15">
      <c r="A15" s="29"/>
      <c r="B15" s="30"/>
      <c r="C15" s="30"/>
      <c r="D15" s="30"/>
      <c r="E15" s="30"/>
      <c r="F15" s="31" t="s">
        <v>1</v>
      </c>
      <c r="G15" s="17"/>
      <c r="H15" s="14"/>
    </row>
    <row r="16">
      <c r="A16" s="29"/>
      <c r="B16" s="18"/>
      <c r="C16" s="30"/>
      <c r="D16" s="30"/>
      <c r="E16" s="18"/>
      <c r="F16" s="31" t="s">
        <v>1</v>
      </c>
      <c r="G16" s="17"/>
      <c r="H16" s="14"/>
    </row>
    <row r="17">
      <c r="A17" s="29"/>
      <c r="B17" s="18"/>
      <c r="C17" s="30"/>
      <c r="D17" s="30"/>
      <c r="E17" s="18"/>
      <c r="F17" s="31" t="s">
        <v>1</v>
      </c>
      <c r="G17" s="17"/>
      <c r="H17" s="14"/>
    </row>
    <row r="18">
      <c r="A18" s="29"/>
      <c r="B18" s="18"/>
      <c r="C18" s="30"/>
      <c r="D18" s="30"/>
      <c r="E18" s="18"/>
      <c r="F18" s="35" t="s">
        <v>1</v>
      </c>
      <c r="G18" s="17"/>
      <c r="H18" s="14"/>
    </row>
    <row r="19">
      <c r="A19" s="29"/>
      <c r="B19" s="18"/>
      <c r="C19" s="30"/>
      <c r="D19" s="30"/>
      <c r="E19" s="18"/>
      <c r="F19" s="35" t="s">
        <v>1</v>
      </c>
      <c r="G19" s="17"/>
      <c r="H19" s="14"/>
    </row>
    <row r="20">
      <c r="A20" s="29"/>
      <c r="B20" s="18"/>
      <c r="C20" s="30"/>
      <c r="D20" s="30"/>
      <c r="E20" s="18"/>
      <c r="F20" s="35" t="s">
        <v>1</v>
      </c>
      <c r="G20" s="17"/>
      <c r="H20" s="14"/>
    </row>
    <row r="21">
      <c r="A21" s="29"/>
      <c r="B21" s="18"/>
      <c r="C21" s="30"/>
      <c r="D21" s="30"/>
      <c r="E21" s="18"/>
      <c r="F21" s="35" t="s">
        <v>1</v>
      </c>
      <c r="G21" s="17"/>
      <c r="H21" s="14"/>
    </row>
    <row r="22">
      <c r="A22" s="29"/>
      <c r="B22" s="18"/>
      <c r="C22" s="30"/>
      <c r="D22" s="30"/>
      <c r="E22" s="18"/>
      <c r="F22" s="35" t="s">
        <v>1</v>
      </c>
      <c r="G22" s="17"/>
      <c r="H22" s="14"/>
    </row>
    <row r="23">
      <c r="A23" s="29"/>
      <c r="B23" s="18"/>
      <c r="C23" s="30"/>
      <c r="D23" s="30"/>
      <c r="E23" s="18"/>
      <c r="F23" s="35" t="s">
        <v>1</v>
      </c>
      <c r="G23" s="17"/>
      <c r="H23" s="14"/>
    </row>
    <row r="24">
      <c r="A24" s="29"/>
      <c r="B24" s="18"/>
      <c r="C24" s="30"/>
      <c r="D24" s="30"/>
      <c r="E24" s="18"/>
      <c r="F24" s="35" t="s">
        <v>1</v>
      </c>
      <c r="G24" s="17"/>
      <c r="H24" s="14"/>
    </row>
    <row r="25">
      <c r="A25" s="29"/>
      <c r="B25" s="18"/>
      <c r="C25" s="30"/>
      <c r="D25" s="30"/>
      <c r="E25" s="18"/>
      <c r="F25" s="35" t="s">
        <v>1</v>
      </c>
      <c r="G25" s="17"/>
      <c r="H25" s="14"/>
    </row>
    <row r="26">
      <c r="A26" s="29"/>
      <c r="B26" s="18"/>
      <c r="C26" s="30"/>
      <c r="D26" s="30"/>
      <c r="E26" s="18"/>
      <c r="F26" s="35" t="s">
        <v>1</v>
      </c>
      <c r="G26" s="17"/>
      <c r="H26" s="14"/>
    </row>
    <row r="27">
      <c r="A27" s="29"/>
      <c r="B27" s="18"/>
      <c r="C27" s="30"/>
      <c r="D27" s="30"/>
      <c r="E27" s="18"/>
      <c r="F27" s="35" t="s">
        <v>1</v>
      </c>
      <c r="G27" s="17"/>
      <c r="H27" s="14"/>
    </row>
    <row r="28">
      <c r="A28" s="29"/>
      <c r="B28" s="18"/>
      <c r="C28" s="30"/>
      <c r="D28" s="30"/>
      <c r="E28" s="18"/>
      <c r="F28" s="35" t="s">
        <v>1</v>
      </c>
      <c r="G28" s="17"/>
      <c r="H28" s="14"/>
    </row>
    <row r="29">
      <c r="A29" s="29"/>
      <c r="B29" s="18"/>
      <c r="C29" s="30"/>
      <c r="D29" s="30"/>
      <c r="E29" s="18"/>
      <c r="F29" s="35" t="s">
        <v>1</v>
      </c>
      <c r="G29" s="17"/>
      <c r="H29" s="14"/>
    </row>
    <row r="30">
      <c r="A30" s="29"/>
      <c r="B30" s="18"/>
      <c r="C30" s="30"/>
      <c r="D30" s="30"/>
      <c r="E30" s="18"/>
      <c r="F30" s="35" t="s">
        <v>1</v>
      </c>
      <c r="G30" s="17"/>
      <c r="H30" s="14"/>
    </row>
    <row r="31">
      <c r="A31" s="29"/>
      <c r="B31" s="18"/>
      <c r="C31" s="30"/>
      <c r="D31" s="30"/>
      <c r="E31" s="18"/>
      <c r="F31" s="35" t="s">
        <v>1</v>
      </c>
      <c r="G31" s="17"/>
      <c r="H31" s="14"/>
    </row>
  </sheetData>
  <conditionalFormatting sqref="F5:F984">
    <cfRule type="notContainsBlanks" dxfId="0" priority="1">
      <formula>LEN(TRIM(F5))&gt;0</formula>
    </cfRule>
  </conditionalFormatting>
  <dataValidations>
    <dataValidation type="list" allowBlank="1" sqref="F13:F31">
      <formula1>"Untested,Pass,Fail,Blocked,Next Sprint,Fixed"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48.13"/>
    <col customWidth="1" min="2" max="2" width="22.13"/>
    <col customWidth="1" min="3" max="4" width="25.38"/>
    <col customWidth="1" min="5" max="5" width="33.38"/>
    <col customWidth="1" min="6" max="6" width="12.0"/>
    <col customWidth="1" min="7" max="7" width="25.63"/>
    <col customWidth="1" min="8" max="8" width="18.25"/>
  </cols>
  <sheetData>
    <row r="1">
      <c r="A1" s="1"/>
      <c r="B1" s="2"/>
      <c r="C1" s="3"/>
      <c r="D1" s="3"/>
      <c r="E1" s="3"/>
      <c r="F1" s="4" t="s">
        <v>0</v>
      </c>
      <c r="G1" s="5">
        <f>COUNTIF(F5:AA156, "Untested")</f>
        <v>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/>
      <c r="B2" s="2"/>
      <c r="C2" s="3"/>
      <c r="D2" s="3"/>
      <c r="E2" s="3"/>
      <c r="F2" s="7" t="s">
        <v>1</v>
      </c>
      <c r="G2" s="5">
        <f>COUNTIF(F5:AA156, "Pass")</f>
        <v>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"/>
      <c r="B3" s="2"/>
      <c r="C3" s="3"/>
      <c r="D3" s="3"/>
      <c r="E3" s="3"/>
      <c r="F3" s="8" t="s">
        <v>2</v>
      </c>
      <c r="G3" s="5">
        <f>COUNTIF(F5:AA156, "Fail")</f>
        <v>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"/>
      <c r="B4" s="2"/>
      <c r="C4" s="3"/>
      <c r="D4" s="3"/>
      <c r="E4" s="3"/>
      <c r="F4" s="9" t="s">
        <v>3</v>
      </c>
      <c r="G4" s="5">
        <f>COUNTIF(F5:AA156, "Blocked")</f>
        <v>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"/>
      <c r="B5" s="2"/>
      <c r="C5" s="3"/>
      <c r="D5" s="3"/>
      <c r="E5" s="3"/>
      <c r="F5" s="3"/>
      <c r="G5" s="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"/>
      <c r="B6" s="2"/>
      <c r="C6" s="3"/>
      <c r="D6" s="3"/>
      <c r="E6" s="3"/>
      <c r="F6" s="3"/>
      <c r="G6" s="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"/>
      <c r="B7" s="10"/>
      <c r="C7" s="11"/>
      <c r="D7" s="11"/>
      <c r="E7" s="11"/>
      <c r="F7" s="11"/>
      <c r="G7" s="11"/>
    </row>
    <row r="8">
      <c r="A8" s="12" t="s">
        <v>4</v>
      </c>
      <c r="B8" s="13" t="s">
        <v>5</v>
      </c>
      <c r="C8" s="14"/>
      <c r="D8" s="14"/>
      <c r="E8" s="14"/>
      <c r="F8" s="14"/>
      <c r="G8" s="14"/>
    </row>
    <row r="9">
      <c r="A9" s="15" t="s">
        <v>6</v>
      </c>
      <c r="B9" s="16" t="s">
        <v>30</v>
      </c>
      <c r="C9" s="17"/>
      <c r="D9" s="18" t="s">
        <v>8</v>
      </c>
      <c r="E9" s="17">
        <f>COUNTIF(F17:F18, "Pass")</f>
        <v>1</v>
      </c>
      <c r="F9" s="17"/>
      <c r="G9" s="17"/>
    </row>
    <row r="10">
      <c r="A10" s="15" t="s">
        <v>9</v>
      </c>
      <c r="B10" s="16" t="s">
        <v>10</v>
      </c>
      <c r="C10" s="19"/>
      <c r="D10" s="18" t="s">
        <v>11</v>
      </c>
      <c r="E10" s="17">
        <f>COUNTIF(F18:F19, "Fail")</f>
        <v>0</v>
      </c>
      <c r="F10" s="17"/>
      <c r="G10" s="17"/>
    </row>
    <row r="11">
      <c r="A11" s="15" t="s">
        <v>12</v>
      </c>
      <c r="B11" s="20">
        <v>45484.0</v>
      </c>
      <c r="C11" s="17"/>
      <c r="D11" s="18"/>
      <c r="E11" s="17"/>
      <c r="F11" s="17"/>
      <c r="G11" s="17"/>
    </row>
    <row r="12">
      <c r="A12" s="26" t="s">
        <v>14</v>
      </c>
      <c r="B12" s="27" t="s">
        <v>15</v>
      </c>
      <c r="C12" s="27" t="s">
        <v>16</v>
      </c>
      <c r="D12" s="27" t="s">
        <v>17</v>
      </c>
      <c r="E12" s="27" t="s">
        <v>18</v>
      </c>
      <c r="F12" s="28"/>
      <c r="G12" s="27" t="s">
        <v>19</v>
      </c>
      <c r="H12" s="27" t="s">
        <v>20</v>
      </c>
    </row>
    <row r="13">
      <c r="A13" s="36" t="s">
        <v>31</v>
      </c>
      <c r="B13" s="37"/>
      <c r="C13" s="38"/>
      <c r="D13" s="38"/>
      <c r="E13" s="38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>
      <c r="A14" s="41" t="s">
        <v>32</v>
      </c>
      <c r="B14" s="42"/>
      <c r="C14" s="43" t="s">
        <v>33</v>
      </c>
      <c r="D14" s="44" t="s">
        <v>34</v>
      </c>
      <c r="E14" s="44" t="s">
        <v>35</v>
      </c>
      <c r="F14" s="31" t="s">
        <v>2</v>
      </c>
      <c r="G14" s="43" t="s">
        <v>36</v>
      </c>
      <c r="H14" s="45" t="s">
        <v>25</v>
      </c>
    </row>
    <row r="15">
      <c r="A15" s="41" t="s">
        <v>37</v>
      </c>
      <c r="B15" s="43"/>
      <c r="C15" s="43" t="s">
        <v>38</v>
      </c>
      <c r="D15" s="43" t="s">
        <v>39</v>
      </c>
      <c r="E15" s="44" t="s">
        <v>35</v>
      </c>
      <c r="F15" s="31" t="s">
        <v>2</v>
      </c>
      <c r="G15" s="43" t="s">
        <v>36</v>
      </c>
      <c r="H15" s="45" t="s">
        <v>25</v>
      </c>
    </row>
    <row r="16">
      <c r="A16" s="29" t="s">
        <v>40</v>
      </c>
      <c r="B16" s="17"/>
      <c r="C16" s="30" t="s">
        <v>41</v>
      </c>
      <c r="D16" s="30" t="s">
        <v>42</v>
      </c>
      <c r="E16" s="30" t="s">
        <v>43</v>
      </c>
      <c r="F16" s="31" t="s">
        <v>2</v>
      </c>
      <c r="G16" s="43"/>
      <c r="H16" s="45" t="s">
        <v>25</v>
      </c>
    </row>
    <row r="17">
      <c r="A17" s="29" t="s">
        <v>40</v>
      </c>
      <c r="B17" s="17"/>
      <c r="C17" s="30" t="s">
        <v>44</v>
      </c>
      <c r="D17" s="30" t="s">
        <v>45</v>
      </c>
      <c r="E17" s="30" t="s">
        <v>46</v>
      </c>
      <c r="F17" s="31" t="s">
        <v>1</v>
      </c>
      <c r="G17" s="43"/>
      <c r="H17" s="45" t="s">
        <v>25</v>
      </c>
    </row>
    <row r="18">
      <c r="A18" s="29"/>
      <c r="B18" s="30"/>
      <c r="C18" s="30"/>
      <c r="D18" s="30"/>
      <c r="E18" s="33"/>
      <c r="F18" s="31" t="s">
        <v>0</v>
      </c>
      <c r="G18" s="30"/>
      <c r="H18" s="45"/>
      <c r="I18" s="34"/>
    </row>
  </sheetData>
  <conditionalFormatting sqref="F5:F982">
    <cfRule type="notContainsBlanks" dxfId="0" priority="1">
      <formula>LEN(TRIM(F5))&gt;0</formula>
    </cfRule>
  </conditionalFormatting>
  <dataValidations>
    <dataValidation type="list" allowBlank="1" sqref="F14:F18">
      <formula1>"Untested,Pass,Fail,Blocked,Next Sprint,Fixed"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48.13"/>
    <col customWidth="1" min="2" max="2" width="22.13"/>
    <col customWidth="1" min="3" max="4" width="25.38"/>
    <col customWidth="1" min="5" max="5" width="33.38"/>
    <col customWidth="1" min="6" max="6" width="12.0"/>
    <col customWidth="1" min="7" max="7" width="25.63"/>
    <col customWidth="1" min="8" max="8" width="18.25"/>
  </cols>
  <sheetData>
    <row r="1">
      <c r="A1" s="1"/>
      <c r="B1" s="2"/>
      <c r="C1" s="3"/>
      <c r="D1" s="3"/>
      <c r="E1" s="3"/>
      <c r="F1" s="4" t="s">
        <v>0</v>
      </c>
      <c r="G1" s="5">
        <f>COUNTIF(F5:AA164, "Untested")</f>
        <v>10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/>
      <c r="B2" s="2"/>
      <c r="C2" s="3"/>
      <c r="D2" s="3"/>
      <c r="E2" s="3"/>
      <c r="F2" s="7" t="s">
        <v>1</v>
      </c>
      <c r="G2" s="5">
        <f>COUNTIF(F5:AA164, "Pass")</f>
        <v>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"/>
      <c r="B3" s="2"/>
      <c r="C3" s="3"/>
      <c r="D3" s="3"/>
      <c r="E3" s="3"/>
      <c r="F3" s="8" t="s">
        <v>2</v>
      </c>
      <c r="G3" s="5">
        <f>COUNTIF(F5:AA164, "Fail")</f>
        <v>2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"/>
      <c r="B4" s="2"/>
      <c r="C4" s="3"/>
      <c r="D4" s="3"/>
      <c r="E4" s="3"/>
      <c r="F4" s="9" t="s">
        <v>3</v>
      </c>
      <c r="G4" s="5">
        <f>COUNTIF(F5:AA164, "Blocked")</f>
        <v>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"/>
      <c r="B5" s="2"/>
      <c r="C5" s="3"/>
      <c r="D5" s="3"/>
      <c r="E5" s="3"/>
      <c r="F5" s="3"/>
      <c r="G5" s="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"/>
      <c r="B6" s="2"/>
      <c r="C6" s="3"/>
      <c r="D6" s="3"/>
      <c r="E6" s="3"/>
      <c r="F6" s="3"/>
      <c r="G6" s="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"/>
      <c r="B7" s="10"/>
      <c r="C7" s="11"/>
      <c r="D7" s="11"/>
      <c r="E7" s="11"/>
      <c r="F7" s="11"/>
      <c r="G7" s="11"/>
    </row>
    <row r="8">
      <c r="A8" s="12" t="s">
        <v>4</v>
      </c>
      <c r="B8" s="13" t="s">
        <v>5</v>
      </c>
      <c r="C8" s="14"/>
      <c r="D8" s="14"/>
      <c r="E8" s="14"/>
      <c r="F8" s="14"/>
      <c r="G8" s="14"/>
    </row>
    <row r="9">
      <c r="A9" s="15" t="s">
        <v>6</v>
      </c>
      <c r="B9" s="16" t="s">
        <v>47</v>
      </c>
      <c r="C9" s="17"/>
      <c r="D9" s="18"/>
      <c r="E9" s="17"/>
      <c r="F9" s="17"/>
      <c r="G9" s="17"/>
    </row>
    <row r="10">
      <c r="A10" s="15" t="s">
        <v>9</v>
      </c>
      <c r="B10" s="16" t="s">
        <v>10</v>
      </c>
      <c r="C10" s="19"/>
      <c r="D10" s="18"/>
      <c r="E10" s="17"/>
      <c r="F10" s="17"/>
      <c r="G10" s="17"/>
    </row>
    <row r="11">
      <c r="A11" s="15" t="s">
        <v>12</v>
      </c>
      <c r="B11" s="20">
        <v>45484.0</v>
      </c>
      <c r="C11" s="17"/>
      <c r="D11" s="18"/>
      <c r="E11" s="17"/>
      <c r="F11" s="17"/>
      <c r="G11" s="17"/>
    </row>
    <row r="12">
      <c r="A12" s="26" t="s">
        <v>14</v>
      </c>
      <c r="B12" s="27" t="s">
        <v>15</v>
      </c>
      <c r="C12" s="27" t="s">
        <v>16</v>
      </c>
      <c r="D12" s="27" t="s">
        <v>17</v>
      </c>
      <c r="E12" s="27" t="s">
        <v>18</v>
      </c>
      <c r="F12" s="28"/>
      <c r="G12" s="27" t="s">
        <v>19</v>
      </c>
      <c r="H12" s="27" t="s">
        <v>20</v>
      </c>
    </row>
    <row r="13">
      <c r="A13" s="36" t="s">
        <v>31</v>
      </c>
      <c r="B13" s="37"/>
      <c r="C13" s="38"/>
      <c r="D13" s="38"/>
      <c r="E13" s="38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>
      <c r="A14" s="41" t="s">
        <v>48</v>
      </c>
      <c r="B14" s="17"/>
      <c r="C14" s="43" t="s">
        <v>49</v>
      </c>
      <c r="D14" s="43" t="s">
        <v>50</v>
      </c>
      <c r="E14" s="43" t="s">
        <v>51</v>
      </c>
      <c r="F14" s="31" t="s">
        <v>1</v>
      </c>
      <c r="G14" s="43" t="s">
        <v>52</v>
      </c>
      <c r="H14" s="45" t="s">
        <v>25</v>
      </c>
    </row>
    <row r="15">
      <c r="A15" s="29" t="s">
        <v>53</v>
      </c>
      <c r="B15" s="46" t="s">
        <v>54</v>
      </c>
      <c r="C15" s="43" t="s">
        <v>55</v>
      </c>
      <c r="D15" s="30" t="s">
        <v>56</v>
      </c>
      <c r="E15" s="33" t="s">
        <v>57</v>
      </c>
      <c r="F15" s="31" t="s">
        <v>2</v>
      </c>
      <c r="G15" s="30"/>
      <c r="H15" s="45"/>
      <c r="I15" s="34"/>
    </row>
    <row r="16">
      <c r="A16" s="29"/>
      <c r="B16" s="30"/>
      <c r="C16" s="30"/>
      <c r="D16" s="30"/>
      <c r="E16" s="30"/>
      <c r="F16" s="31"/>
      <c r="G16" s="17"/>
    </row>
    <row r="17">
      <c r="A17" s="29"/>
      <c r="B17" s="18"/>
      <c r="C17" s="30"/>
      <c r="D17" s="30"/>
      <c r="E17" s="29"/>
      <c r="F17" s="31"/>
      <c r="G17" s="17"/>
    </row>
    <row r="18">
      <c r="A18" s="29"/>
      <c r="B18" s="18"/>
      <c r="C18" s="30"/>
      <c r="D18" s="30"/>
      <c r="E18" s="47"/>
      <c r="F18" s="31"/>
      <c r="G18" s="17"/>
    </row>
    <row r="19">
      <c r="A19" s="48"/>
      <c r="B19" s="19"/>
      <c r="C19" s="49"/>
      <c r="D19" s="49"/>
      <c r="E19" s="49"/>
      <c r="F19" s="31"/>
      <c r="G19" s="17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29"/>
      <c r="B20" s="18"/>
      <c r="C20" s="30"/>
      <c r="D20" s="30"/>
      <c r="E20" s="30"/>
      <c r="F20" s="31"/>
      <c r="G20" s="17"/>
    </row>
    <row r="21">
      <c r="A21" s="29"/>
      <c r="B21" s="18"/>
      <c r="C21" s="30"/>
      <c r="D21" s="30"/>
      <c r="E21" s="30"/>
      <c r="F21" s="31"/>
      <c r="G21" s="17"/>
    </row>
    <row r="22">
      <c r="A22" s="36" t="s">
        <v>58</v>
      </c>
      <c r="B22" s="37"/>
      <c r="C22" s="38"/>
      <c r="D22" s="38"/>
      <c r="E22" s="38"/>
      <c r="F22" s="39"/>
      <c r="G22" s="17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>
      <c r="A23" s="29" t="s">
        <v>59</v>
      </c>
      <c r="B23" s="18"/>
      <c r="C23" s="30" t="s">
        <v>60</v>
      </c>
      <c r="D23" s="30" t="s">
        <v>61</v>
      </c>
      <c r="E23" s="30" t="s">
        <v>62</v>
      </c>
      <c r="F23" s="31" t="s">
        <v>1</v>
      </c>
      <c r="G23" s="17"/>
      <c r="H23" s="45" t="s">
        <v>25</v>
      </c>
    </row>
    <row r="24">
      <c r="A24" s="29" t="s">
        <v>63</v>
      </c>
      <c r="B24" s="19"/>
      <c r="C24" s="49" t="s">
        <v>64</v>
      </c>
      <c r="D24" s="49" t="s">
        <v>65</v>
      </c>
      <c r="E24" s="49" t="s">
        <v>66</v>
      </c>
      <c r="F24" s="50" t="s">
        <v>1</v>
      </c>
      <c r="G24" s="30" t="s">
        <v>67</v>
      </c>
      <c r="H24" s="51" t="s">
        <v>25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48" t="s">
        <v>59</v>
      </c>
      <c r="B25" s="19"/>
      <c r="C25" s="30" t="s">
        <v>68</v>
      </c>
      <c r="D25" s="49" t="s">
        <v>69</v>
      </c>
      <c r="E25" s="49" t="s">
        <v>70</v>
      </c>
      <c r="F25" s="50" t="s">
        <v>1</v>
      </c>
      <c r="G25" s="30" t="s">
        <v>71</v>
      </c>
      <c r="H25" s="51" t="s">
        <v>25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48" t="s">
        <v>59</v>
      </c>
      <c r="B26" s="19"/>
      <c r="C26" s="30" t="s">
        <v>72</v>
      </c>
      <c r="D26" s="49" t="s">
        <v>73</v>
      </c>
      <c r="E26" s="49" t="s">
        <v>74</v>
      </c>
      <c r="F26" s="50" t="s">
        <v>1</v>
      </c>
      <c r="G26" s="17"/>
      <c r="H26" s="51" t="s">
        <v>25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48" t="s">
        <v>75</v>
      </c>
      <c r="B27" s="19"/>
      <c r="C27" s="49" t="s">
        <v>76</v>
      </c>
      <c r="D27" s="49" t="s">
        <v>77</v>
      </c>
      <c r="E27" s="52" t="s">
        <v>78</v>
      </c>
      <c r="F27" s="50" t="s">
        <v>1</v>
      </c>
      <c r="G27" s="17"/>
      <c r="H27" s="51" t="s">
        <v>25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48" t="s">
        <v>79</v>
      </c>
      <c r="B28" s="19"/>
      <c r="C28" s="49" t="s">
        <v>80</v>
      </c>
      <c r="D28" s="49" t="s">
        <v>81</v>
      </c>
      <c r="E28" s="52" t="s">
        <v>82</v>
      </c>
      <c r="F28" s="50" t="s">
        <v>1</v>
      </c>
      <c r="G28" s="17"/>
      <c r="H28" s="51" t="s">
        <v>25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48"/>
      <c r="B29" s="19"/>
      <c r="C29" s="49"/>
      <c r="D29" s="49"/>
      <c r="E29" s="49"/>
      <c r="F29" s="31" t="s">
        <v>0</v>
      </c>
      <c r="G29" s="17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36" t="s">
        <v>83</v>
      </c>
      <c r="B30" s="37"/>
      <c r="C30" s="38"/>
      <c r="D30" s="38"/>
      <c r="E30" s="38"/>
      <c r="F30" s="40"/>
      <c r="G30" s="17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8" t="s">
        <v>84</v>
      </c>
      <c r="B31" s="19"/>
      <c r="C31" s="49" t="s">
        <v>85</v>
      </c>
      <c r="D31" s="49" t="s">
        <v>86</v>
      </c>
      <c r="E31" s="49" t="s">
        <v>87</v>
      </c>
      <c r="F31" s="50" t="s">
        <v>2</v>
      </c>
      <c r="G31" s="17"/>
      <c r="H31" s="51" t="s">
        <v>25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48"/>
      <c r="B32" s="19"/>
      <c r="C32" s="49"/>
      <c r="D32" s="49"/>
      <c r="E32" s="49"/>
      <c r="F32" s="31" t="s">
        <v>0</v>
      </c>
      <c r="G32" s="17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48"/>
      <c r="B33" s="19"/>
      <c r="C33" s="49"/>
      <c r="D33" s="49"/>
      <c r="E33" s="49"/>
      <c r="F33" s="31" t="s">
        <v>0</v>
      </c>
      <c r="G33" s="17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48"/>
      <c r="B34" s="19"/>
      <c r="C34" s="49"/>
      <c r="D34" s="49"/>
      <c r="E34" s="49"/>
      <c r="F34" s="31" t="s">
        <v>0</v>
      </c>
      <c r="G34" s="17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48"/>
      <c r="B35" s="19"/>
      <c r="C35" s="49"/>
      <c r="D35" s="49"/>
      <c r="E35" s="49"/>
      <c r="F35" s="31" t="s">
        <v>0</v>
      </c>
      <c r="G35" s="17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48"/>
      <c r="B36" s="19"/>
      <c r="C36" s="49"/>
      <c r="D36" s="49"/>
      <c r="E36" s="49"/>
      <c r="F36" s="31" t="s">
        <v>0</v>
      </c>
      <c r="G36" s="17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48"/>
      <c r="B37" s="19"/>
      <c r="C37" s="49"/>
      <c r="D37" s="49"/>
      <c r="E37" s="49"/>
      <c r="F37" s="31" t="s">
        <v>0</v>
      </c>
      <c r="G37" s="17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48"/>
      <c r="B38" s="19"/>
      <c r="C38" s="49"/>
      <c r="D38" s="49"/>
      <c r="E38" s="49"/>
      <c r="F38" s="31" t="s">
        <v>0</v>
      </c>
      <c r="G38" s="17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48"/>
      <c r="B39" s="19"/>
      <c r="C39" s="49"/>
      <c r="D39" s="49"/>
      <c r="E39" s="49"/>
      <c r="F39" s="31" t="s">
        <v>0</v>
      </c>
      <c r="G39" s="17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48"/>
      <c r="B40" s="19"/>
      <c r="C40" s="49"/>
      <c r="D40" s="49"/>
      <c r="E40" s="49"/>
      <c r="F40" s="31" t="s">
        <v>0</v>
      </c>
      <c r="G40" s="17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</sheetData>
  <autoFilter ref="$A$8:$H$40"/>
  <conditionalFormatting sqref="F5:F29 F31:F990">
    <cfRule type="notContainsBlanks" dxfId="0" priority="1">
      <formula>LEN(TRIM(F5))&gt;0</formula>
    </cfRule>
  </conditionalFormatting>
  <conditionalFormatting sqref="G3">
    <cfRule type="notContainsBlanks" dxfId="0" priority="2">
      <formula>LEN(TRIM(G3))&gt;0</formula>
    </cfRule>
  </conditionalFormatting>
  <dataValidations>
    <dataValidation type="list" allowBlank="1" sqref="F14:F21 F23:F29 F31:F40">
      <formula1>"Untested,Pass,Fail,Blocked,Next Sprint,Fixed"</formula1>
    </dataValidation>
  </dataValidations>
  <hyperlinks>
    <hyperlink r:id="rId1" ref="B1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48.13"/>
    <col customWidth="1" min="2" max="2" width="22.13"/>
    <col customWidth="1" min="3" max="4" width="25.38"/>
    <col customWidth="1" min="5" max="5" width="33.38"/>
    <col customWidth="1" min="6" max="6" width="12.0"/>
    <col customWidth="1" min="7" max="7" width="25.63"/>
    <col customWidth="1" min="8" max="8" width="18.25"/>
  </cols>
  <sheetData>
    <row r="1">
      <c r="A1" s="1"/>
      <c r="B1" s="2"/>
      <c r="C1" s="3"/>
      <c r="D1" s="3"/>
      <c r="E1" s="3"/>
      <c r="F1" s="4" t="s">
        <v>0</v>
      </c>
      <c r="G1" s="5">
        <f>COUNTIF(F5:AA104, "Untested")</f>
        <v>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/>
      <c r="B2" s="2"/>
      <c r="C2" s="3"/>
      <c r="D2" s="3"/>
      <c r="E2" s="3"/>
      <c r="F2" s="7" t="s">
        <v>1</v>
      </c>
      <c r="G2" s="5">
        <f>COUNTIF(F5:AA104, "Pass")</f>
        <v>13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"/>
      <c r="B3" s="2"/>
      <c r="C3" s="3"/>
      <c r="D3" s="3"/>
      <c r="E3" s="3"/>
      <c r="F3" s="8" t="s">
        <v>2</v>
      </c>
      <c r="G3" s="5">
        <f>COUNTIF(F5:AA104, "Fail")</f>
        <v>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"/>
      <c r="B4" s="2"/>
      <c r="C4" s="3"/>
      <c r="D4" s="3"/>
      <c r="E4" s="3"/>
      <c r="F4" s="9" t="s">
        <v>3</v>
      </c>
      <c r="G4" s="5">
        <f>COUNTIF(F5:AA104, "Blocked")</f>
        <v>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"/>
      <c r="B5" s="2"/>
      <c r="C5" s="3"/>
      <c r="D5" s="3"/>
      <c r="E5" s="3"/>
      <c r="F5" s="3"/>
      <c r="G5" s="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"/>
      <c r="B6" s="2"/>
      <c r="C6" s="3"/>
      <c r="D6" s="3"/>
      <c r="E6" s="3"/>
      <c r="F6" s="3"/>
      <c r="G6" s="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"/>
      <c r="B7" s="10"/>
      <c r="C7" s="11"/>
      <c r="D7" s="11"/>
      <c r="E7" s="11"/>
      <c r="F7" s="11"/>
      <c r="G7" s="11"/>
    </row>
    <row r="8">
      <c r="A8" s="12" t="s">
        <v>4</v>
      </c>
      <c r="B8" s="13" t="s">
        <v>5</v>
      </c>
      <c r="C8" s="14"/>
      <c r="D8" s="14"/>
      <c r="E8" s="14"/>
      <c r="F8" s="14"/>
      <c r="G8" s="14"/>
    </row>
    <row r="9">
      <c r="A9" s="15" t="s">
        <v>6</v>
      </c>
      <c r="B9" s="16" t="s">
        <v>88</v>
      </c>
      <c r="C9" s="17"/>
      <c r="D9" s="18" t="s">
        <v>8</v>
      </c>
      <c r="E9" s="17">
        <f>COUNTIF(F14:F18, "Pass")</f>
        <v>4</v>
      </c>
      <c r="F9" s="17"/>
      <c r="G9" s="17"/>
    </row>
    <row r="10">
      <c r="A10" s="15" t="s">
        <v>9</v>
      </c>
      <c r="B10" s="16" t="s">
        <v>10</v>
      </c>
      <c r="C10" s="19"/>
      <c r="D10" s="18" t="s">
        <v>11</v>
      </c>
      <c r="E10" s="17">
        <f>COUNTIF(F15:F18, "Fail")</f>
        <v>0</v>
      </c>
      <c r="F10" s="17"/>
      <c r="G10" s="17"/>
    </row>
    <row r="11">
      <c r="A11" s="15" t="s">
        <v>12</v>
      </c>
      <c r="B11" s="20">
        <v>45484.0</v>
      </c>
      <c r="C11" s="17"/>
      <c r="D11" s="18"/>
      <c r="E11" s="17"/>
      <c r="F11" s="17"/>
      <c r="G11" s="17"/>
    </row>
    <row r="12">
      <c r="A12" s="26" t="s">
        <v>14</v>
      </c>
      <c r="B12" s="53" t="s">
        <v>15</v>
      </c>
      <c r="C12" s="27" t="s">
        <v>16</v>
      </c>
      <c r="D12" s="27" t="s">
        <v>17</v>
      </c>
      <c r="E12" s="27" t="s">
        <v>18</v>
      </c>
      <c r="F12" s="28"/>
      <c r="G12" s="27" t="s">
        <v>19</v>
      </c>
      <c r="H12" s="27" t="s">
        <v>20</v>
      </c>
    </row>
    <row r="13">
      <c r="A13" s="36" t="s">
        <v>89</v>
      </c>
      <c r="B13" s="37"/>
      <c r="C13" s="38"/>
      <c r="D13" s="38"/>
      <c r="E13" s="38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>
      <c r="A14" s="29" t="s">
        <v>90</v>
      </c>
      <c r="B14" s="17"/>
      <c r="C14" s="30" t="s">
        <v>91</v>
      </c>
      <c r="D14" s="30" t="s">
        <v>92</v>
      </c>
      <c r="E14" s="30" t="s">
        <v>93</v>
      </c>
      <c r="F14" s="31" t="s">
        <v>2</v>
      </c>
      <c r="G14" s="17"/>
    </row>
    <row r="15">
      <c r="A15" s="29" t="s">
        <v>94</v>
      </c>
      <c r="B15" s="18"/>
      <c r="C15" s="30" t="s">
        <v>91</v>
      </c>
      <c r="D15" s="30" t="s">
        <v>95</v>
      </c>
      <c r="E15" s="30" t="s">
        <v>96</v>
      </c>
      <c r="F15" s="31" t="s">
        <v>1</v>
      </c>
      <c r="G15" s="30" t="s">
        <v>25</v>
      </c>
      <c r="H15" s="45"/>
      <c r="I15" s="34"/>
    </row>
    <row r="16">
      <c r="A16" s="29" t="s">
        <v>97</v>
      </c>
      <c r="B16" s="30"/>
      <c r="C16" s="30" t="s">
        <v>98</v>
      </c>
      <c r="D16" s="30" t="s">
        <v>99</v>
      </c>
      <c r="E16" s="30" t="s">
        <v>100</v>
      </c>
      <c r="F16" s="31" t="s">
        <v>1</v>
      </c>
      <c r="G16" s="18" t="s">
        <v>25</v>
      </c>
    </row>
    <row r="17">
      <c r="A17" s="29"/>
      <c r="B17" s="18"/>
      <c r="C17" s="30"/>
      <c r="D17" s="30"/>
      <c r="E17" s="29" t="s">
        <v>101</v>
      </c>
      <c r="F17" s="31" t="s">
        <v>1</v>
      </c>
      <c r="G17" s="17"/>
    </row>
    <row r="18">
      <c r="A18" s="29"/>
      <c r="B18" s="18"/>
      <c r="C18" s="30"/>
      <c r="D18" s="30"/>
      <c r="E18" s="30"/>
      <c r="F18" s="31" t="s">
        <v>1</v>
      </c>
      <c r="G18" s="17"/>
    </row>
    <row r="19">
      <c r="A19" s="29"/>
      <c r="B19" s="18"/>
      <c r="C19" s="30"/>
      <c r="D19" s="30"/>
      <c r="E19" s="30"/>
      <c r="F19" s="35" t="s">
        <v>1</v>
      </c>
      <c r="G19" s="17"/>
    </row>
    <row r="20">
      <c r="A20" s="29"/>
      <c r="B20" s="18"/>
      <c r="C20" s="30"/>
      <c r="D20" s="30"/>
      <c r="E20" s="30"/>
      <c r="F20" s="35" t="s">
        <v>1</v>
      </c>
      <c r="G20" s="17"/>
    </row>
    <row r="21">
      <c r="A21" s="36" t="s">
        <v>102</v>
      </c>
      <c r="B21" s="37"/>
      <c r="C21" s="38"/>
      <c r="D21" s="38"/>
      <c r="E21" s="38"/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>
      <c r="A22" s="29" t="s">
        <v>103</v>
      </c>
      <c r="B22" s="18"/>
      <c r="C22" s="30" t="s">
        <v>104</v>
      </c>
      <c r="D22" s="30" t="s">
        <v>105</v>
      </c>
      <c r="E22" s="30" t="s">
        <v>106</v>
      </c>
      <c r="F22" s="35" t="s">
        <v>1</v>
      </c>
      <c r="G22" s="18" t="s">
        <v>25</v>
      </c>
    </row>
    <row r="23">
      <c r="A23" s="29" t="s">
        <v>97</v>
      </c>
      <c r="B23" s="18"/>
      <c r="C23" s="30" t="s">
        <v>98</v>
      </c>
      <c r="D23" s="30" t="s">
        <v>107</v>
      </c>
      <c r="E23" s="30" t="s">
        <v>108</v>
      </c>
      <c r="F23" s="35" t="s">
        <v>1</v>
      </c>
      <c r="G23" s="18" t="s">
        <v>25</v>
      </c>
    </row>
    <row r="24">
      <c r="A24" s="29" t="s">
        <v>109</v>
      </c>
      <c r="B24" s="18"/>
      <c r="C24" s="30" t="s">
        <v>110</v>
      </c>
      <c r="D24" s="30" t="s">
        <v>111</v>
      </c>
      <c r="E24" s="30" t="s">
        <v>112</v>
      </c>
      <c r="F24" s="35" t="s">
        <v>1</v>
      </c>
      <c r="G24" s="17"/>
    </row>
    <row r="25">
      <c r="A25" s="29"/>
      <c r="B25" s="18"/>
      <c r="C25" s="30"/>
      <c r="D25" s="30"/>
      <c r="E25" s="30"/>
      <c r="F25" s="35" t="s">
        <v>1</v>
      </c>
      <c r="G25" s="17"/>
    </row>
    <row r="26">
      <c r="A26" s="29"/>
      <c r="B26" s="18"/>
      <c r="C26" s="30"/>
      <c r="D26" s="30"/>
      <c r="E26" s="30"/>
      <c r="F26" s="35" t="s">
        <v>1</v>
      </c>
      <c r="G26" s="17"/>
    </row>
    <row r="27">
      <c r="A27" s="29"/>
      <c r="B27" s="18"/>
      <c r="C27" s="30"/>
      <c r="D27" s="30"/>
      <c r="E27" s="30"/>
      <c r="F27" s="35" t="s">
        <v>1</v>
      </c>
      <c r="G27" s="17"/>
    </row>
    <row r="28">
      <c r="A28" s="29"/>
      <c r="B28" s="18"/>
      <c r="C28" s="30"/>
      <c r="D28" s="30"/>
      <c r="E28" s="30"/>
      <c r="F28" s="35" t="s">
        <v>1</v>
      </c>
      <c r="G28" s="17"/>
    </row>
  </sheetData>
  <conditionalFormatting sqref="F5:F932">
    <cfRule type="notContainsBlanks" dxfId="0" priority="1">
      <formula>LEN(TRIM(F5))&gt;0</formula>
    </cfRule>
  </conditionalFormatting>
  <dataValidations>
    <dataValidation type="list" allowBlank="1" sqref="F14:F20 F22:F28">
      <formula1>"Untested,Pass,Fail,Blocked,Next Sprint,Fixed"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48.13"/>
    <col customWidth="1" min="2" max="2" width="22.13"/>
    <col customWidth="1" min="3" max="4" width="25.38"/>
    <col customWidth="1" min="5" max="5" width="33.38"/>
    <col customWidth="1" min="6" max="6" width="12.0"/>
    <col customWidth="1" min="7" max="7" width="25.63"/>
    <col customWidth="1" min="8" max="8" width="18.25"/>
  </cols>
  <sheetData>
    <row r="1">
      <c r="A1" s="1"/>
      <c r="B1" s="2"/>
      <c r="C1" s="3"/>
      <c r="D1" s="3"/>
      <c r="E1" s="3"/>
      <c r="F1" s="4" t="s">
        <v>0</v>
      </c>
      <c r="G1" s="5">
        <f>COUNTIF(F5:AA101, "Untested")</f>
        <v>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/>
      <c r="B2" s="2"/>
      <c r="C2" s="3"/>
      <c r="D2" s="3"/>
      <c r="E2" s="3"/>
      <c r="F2" s="7" t="s">
        <v>1</v>
      </c>
      <c r="G2" s="5">
        <f>COUNTIF(F5:AA101, "Pass")</f>
        <v>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"/>
      <c r="B3" s="2"/>
      <c r="C3" s="3"/>
      <c r="D3" s="3"/>
      <c r="E3" s="3"/>
      <c r="F3" s="8" t="s">
        <v>2</v>
      </c>
      <c r="G3" s="5">
        <f>COUNTIF(F5:AA101, "Fail")</f>
        <v>2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"/>
      <c r="B4" s="2"/>
      <c r="C4" s="3"/>
      <c r="D4" s="3"/>
      <c r="E4" s="3"/>
      <c r="F4" s="9" t="s">
        <v>3</v>
      </c>
      <c r="G4" s="5">
        <f>COUNTIF(F5:AA101, "Blocked")</f>
        <v>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"/>
      <c r="B5" s="2"/>
      <c r="C5" s="3"/>
      <c r="D5" s="3"/>
      <c r="E5" s="3"/>
      <c r="F5" s="3"/>
      <c r="G5" s="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"/>
      <c r="B6" s="2"/>
      <c r="C6" s="3"/>
      <c r="D6" s="3"/>
      <c r="E6" s="3"/>
      <c r="F6" s="3"/>
      <c r="G6" s="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"/>
      <c r="B7" s="10"/>
      <c r="C7" s="11"/>
      <c r="D7" s="11"/>
      <c r="E7" s="11"/>
      <c r="F7" s="11"/>
      <c r="G7" s="11"/>
    </row>
    <row r="8">
      <c r="A8" s="12" t="s">
        <v>4</v>
      </c>
      <c r="B8" s="13"/>
      <c r="C8" s="14"/>
      <c r="D8" s="14"/>
      <c r="E8" s="14"/>
      <c r="F8" s="14"/>
      <c r="G8" s="14"/>
    </row>
    <row r="9">
      <c r="A9" s="15" t="s">
        <v>6</v>
      </c>
      <c r="B9" s="16"/>
      <c r="C9" s="17"/>
      <c r="D9" s="18" t="s">
        <v>8</v>
      </c>
      <c r="E9" s="17">
        <f>COUNTIF(F13:F17, "Pass")</f>
        <v>3</v>
      </c>
      <c r="F9" s="17"/>
      <c r="G9" s="17"/>
    </row>
    <row r="10">
      <c r="A10" s="15" t="s">
        <v>9</v>
      </c>
      <c r="B10" s="16"/>
      <c r="C10" s="19"/>
      <c r="D10" s="18" t="s">
        <v>11</v>
      </c>
      <c r="E10" s="17">
        <f>COUNTIF(F14:F17, "Fail")</f>
        <v>1</v>
      </c>
      <c r="F10" s="17"/>
      <c r="G10" s="17"/>
    </row>
    <row r="11">
      <c r="A11" s="15" t="s">
        <v>12</v>
      </c>
      <c r="B11" s="20"/>
      <c r="C11" s="17"/>
      <c r="D11" s="18"/>
      <c r="E11" s="17"/>
      <c r="F11" s="17"/>
      <c r="G11" s="17"/>
    </row>
    <row r="12">
      <c r="A12" s="26" t="s">
        <v>14</v>
      </c>
      <c r="B12" s="53" t="s">
        <v>15</v>
      </c>
      <c r="C12" s="27" t="s">
        <v>16</v>
      </c>
      <c r="D12" s="27" t="s">
        <v>17</v>
      </c>
      <c r="E12" s="27" t="s">
        <v>18</v>
      </c>
      <c r="F12" s="28"/>
      <c r="G12" s="27" t="s">
        <v>19</v>
      </c>
      <c r="H12" s="27" t="s">
        <v>20</v>
      </c>
    </row>
    <row r="13">
      <c r="A13" s="29" t="s">
        <v>113</v>
      </c>
      <c r="B13" s="18" t="s">
        <v>114</v>
      </c>
      <c r="C13" s="30" t="s">
        <v>115</v>
      </c>
      <c r="D13" s="30" t="s">
        <v>116</v>
      </c>
      <c r="E13" s="30" t="s">
        <v>117</v>
      </c>
      <c r="F13" s="31" t="s">
        <v>2</v>
      </c>
      <c r="G13" s="30" t="s">
        <v>118</v>
      </c>
      <c r="H13" s="45" t="s">
        <v>25</v>
      </c>
    </row>
    <row r="14">
      <c r="A14" s="29" t="s">
        <v>113</v>
      </c>
      <c r="B14" s="18" t="s">
        <v>119</v>
      </c>
      <c r="C14" s="30" t="s">
        <v>120</v>
      </c>
      <c r="D14" s="30" t="s">
        <v>121</v>
      </c>
      <c r="E14" s="33" t="s">
        <v>122</v>
      </c>
      <c r="F14" s="31" t="s">
        <v>1</v>
      </c>
      <c r="G14" s="30" t="s">
        <v>123</v>
      </c>
      <c r="H14" s="45" t="s">
        <v>25</v>
      </c>
      <c r="I14" s="34"/>
    </row>
    <row r="15">
      <c r="A15" s="29" t="s">
        <v>124</v>
      </c>
      <c r="B15" s="30"/>
      <c r="C15" s="30" t="s">
        <v>125</v>
      </c>
      <c r="D15" s="30" t="s">
        <v>126</v>
      </c>
      <c r="E15" s="30" t="s">
        <v>127</v>
      </c>
      <c r="F15" s="31" t="s">
        <v>2</v>
      </c>
      <c r="G15" s="30" t="s">
        <v>128</v>
      </c>
    </row>
    <row r="16">
      <c r="A16" s="29" t="s">
        <v>129</v>
      </c>
      <c r="B16" s="18"/>
      <c r="C16" s="30" t="s">
        <v>130</v>
      </c>
      <c r="D16" s="30" t="s">
        <v>131</v>
      </c>
      <c r="E16" s="29" t="s">
        <v>25</v>
      </c>
      <c r="F16" s="31" t="s">
        <v>1</v>
      </c>
      <c r="G16" s="18"/>
      <c r="H16" s="45" t="s">
        <v>25</v>
      </c>
    </row>
    <row r="17">
      <c r="A17" s="29" t="s">
        <v>132</v>
      </c>
      <c r="B17" s="18"/>
      <c r="C17" s="30" t="s">
        <v>133</v>
      </c>
      <c r="D17" s="30" t="s">
        <v>134</v>
      </c>
      <c r="E17" s="29" t="s">
        <v>25</v>
      </c>
      <c r="F17" s="31" t="s">
        <v>1</v>
      </c>
      <c r="G17" s="18"/>
      <c r="H17" s="45" t="s">
        <v>25</v>
      </c>
    </row>
    <row r="18">
      <c r="A18" s="29"/>
      <c r="B18" s="18"/>
      <c r="C18" s="30"/>
      <c r="D18" s="30"/>
      <c r="E18" s="30"/>
      <c r="F18" s="35" t="s">
        <v>135</v>
      </c>
      <c r="G18" s="17"/>
    </row>
  </sheetData>
  <conditionalFormatting sqref="F5:F929">
    <cfRule type="notContainsBlanks" dxfId="0" priority="1">
      <formula>LEN(TRIM(F5))&gt;0</formula>
    </cfRule>
  </conditionalFormatting>
  <dataValidations>
    <dataValidation type="list" allowBlank="1" sqref="F13:F18">
      <formula1>"Untested,Pass,Fail,Blocked,Next Sprint,Fixed,Pending"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48.13"/>
    <col customWidth="1" min="2" max="2" width="22.13"/>
    <col customWidth="1" min="3" max="4" width="25.38"/>
    <col customWidth="1" min="5" max="5" width="33.38"/>
    <col customWidth="1" min="6" max="6" width="12.0"/>
    <col customWidth="1" min="7" max="7" width="25.63"/>
    <col customWidth="1" min="8" max="8" width="18.25"/>
  </cols>
  <sheetData>
    <row r="1">
      <c r="A1" s="54"/>
      <c r="B1" s="2"/>
      <c r="C1" s="3"/>
      <c r="D1" s="3"/>
      <c r="E1" s="3"/>
      <c r="F1" s="4" t="s">
        <v>0</v>
      </c>
      <c r="G1" s="5">
        <f>COUNTIF(F5:AA156, "Untested")</f>
        <v>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/>
      <c r="B2" s="2"/>
      <c r="C2" s="3"/>
      <c r="D2" s="3"/>
      <c r="E2" s="3"/>
      <c r="F2" s="7" t="s">
        <v>1</v>
      </c>
      <c r="G2" s="5">
        <f>COUNTIF(F5:AA156, "Pass")</f>
        <v>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"/>
      <c r="B3" s="2"/>
      <c r="C3" s="3"/>
      <c r="D3" s="3"/>
      <c r="E3" s="3"/>
      <c r="F3" s="8" t="s">
        <v>2</v>
      </c>
      <c r="G3" s="5">
        <f>COUNTIF(F5:AA156, "Fail")</f>
        <v>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"/>
      <c r="B4" s="2"/>
      <c r="C4" s="3"/>
      <c r="D4" s="3"/>
      <c r="E4" s="3"/>
      <c r="F4" s="9" t="s">
        <v>3</v>
      </c>
      <c r="G4" s="5">
        <f>COUNTIF(F5:AA156, "Blocked")</f>
        <v>4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"/>
      <c r="B5" s="2"/>
      <c r="C5" s="3"/>
      <c r="D5" s="3"/>
      <c r="E5" s="3"/>
      <c r="F5" s="3"/>
      <c r="G5" s="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"/>
      <c r="B6" s="2"/>
      <c r="C6" s="3"/>
      <c r="D6" s="3"/>
      <c r="E6" s="3"/>
      <c r="F6" s="3"/>
      <c r="G6" s="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"/>
      <c r="B7" s="10"/>
      <c r="C7" s="11"/>
      <c r="D7" s="11"/>
      <c r="E7" s="11"/>
      <c r="F7" s="11"/>
      <c r="G7" s="11"/>
    </row>
    <row r="8">
      <c r="A8" s="12" t="s">
        <v>4</v>
      </c>
      <c r="B8" s="13" t="s">
        <v>5</v>
      </c>
      <c r="C8" s="14"/>
      <c r="D8" s="14"/>
      <c r="E8" s="14"/>
      <c r="F8" s="14"/>
      <c r="G8" s="14"/>
    </row>
    <row r="9">
      <c r="A9" s="15" t="s">
        <v>6</v>
      </c>
      <c r="B9" s="16" t="s">
        <v>136</v>
      </c>
      <c r="C9" s="17"/>
      <c r="D9" s="18" t="s">
        <v>8</v>
      </c>
      <c r="E9" s="17">
        <f>COUNTIF(F13:F18, "Pass")</f>
        <v>1</v>
      </c>
      <c r="F9" s="17"/>
      <c r="G9" s="17"/>
    </row>
    <row r="10">
      <c r="A10" s="15" t="s">
        <v>9</v>
      </c>
      <c r="B10" s="16" t="s">
        <v>10</v>
      </c>
      <c r="C10" s="19"/>
      <c r="D10" s="18" t="s">
        <v>11</v>
      </c>
      <c r="E10" s="17">
        <f>COUNTIF(F14:F18, "Fail")</f>
        <v>1</v>
      </c>
      <c r="F10" s="17"/>
      <c r="G10" s="17"/>
    </row>
    <row r="11">
      <c r="A11" s="15" t="s">
        <v>12</v>
      </c>
      <c r="B11" s="20">
        <v>45484.0</v>
      </c>
      <c r="C11" s="17"/>
      <c r="D11" s="18"/>
      <c r="E11" s="17"/>
      <c r="F11" s="17"/>
      <c r="G11" s="17"/>
    </row>
    <row r="12">
      <c r="A12" s="26" t="s">
        <v>14</v>
      </c>
      <c r="B12" s="27" t="s">
        <v>15</v>
      </c>
      <c r="C12" s="27" t="s">
        <v>16</v>
      </c>
      <c r="D12" s="27" t="s">
        <v>17</v>
      </c>
      <c r="E12" s="27" t="s">
        <v>18</v>
      </c>
      <c r="F12" s="28"/>
      <c r="G12" s="27" t="s">
        <v>19</v>
      </c>
      <c r="H12" s="27" t="s">
        <v>20</v>
      </c>
    </row>
    <row r="13">
      <c r="A13" s="29" t="s">
        <v>137</v>
      </c>
      <c r="B13" s="17"/>
      <c r="C13" s="30" t="s">
        <v>138</v>
      </c>
      <c r="D13" s="30" t="s">
        <v>139</v>
      </c>
      <c r="E13" s="30" t="s">
        <v>140</v>
      </c>
      <c r="F13" s="31" t="s">
        <v>1</v>
      </c>
      <c r="G13" s="18" t="s">
        <v>25</v>
      </c>
    </row>
    <row r="14">
      <c r="A14" s="29"/>
      <c r="B14" s="30"/>
      <c r="C14" s="32"/>
      <c r="D14" s="30"/>
      <c r="E14" s="33"/>
      <c r="F14" s="31" t="s">
        <v>2</v>
      </c>
      <c r="G14" s="30"/>
      <c r="H14" s="45"/>
      <c r="I14" s="34"/>
    </row>
    <row r="15">
      <c r="A15" s="29"/>
      <c r="B15" s="30"/>
      <c r="C15" s="30"/>
      <c r="D15" s="30"/>
      <c r="E15" s="30"/>
      <c r="F15" s="31" t="s">
        <v>3</v>
      </c>
      <c r="G15" s="18"/>
    </row>
    <row r="16">
      <c r="A16" s="29"/>
      <c r="B16" s="30"/>
      <c r="C16" s="30"/>
      <c r="D16" s="30"/>
      <c r="E16" s="30"/>
      <c r="F16" s="31" t="s">
        <v>3</v>
      </c>
      <c r="G16" s="17"/>
    </row>
    <row r="17">
      <c r="A17" s="29"/>
      <c r="B17" s="18"/>
      <c r="C17" s="30"/>
      <c r="D17" s="30"/>
      <c r="E17" s="18"/>
      <c r="F17" s="31" t="s">
        <v>3</v>
      </c>
    </row>
    <row r="18">
      <c r="A18" s="29"/>
      <c r="B18" s="18"/>
      <c r="C18" s="30"/>
      <c r="D18" s="30"/>
      <c r="E18" s="30"/>
      <c r="F18" s="31" t="s">
        <v>3</v>
      </c>
      <c r="G18" s="55"/>
    </row>
  </sheetData>
  <conditionalFormatting sqref="F5:F982">
    <cfRule type="notContainsBlanks" dxfId="0" priority="1">
      <formula>LEN(TRIM(F5))&gt;0</formula>
    </cfRule>
  </conditionalFormatting>
  <dataValidations>
    <dataValidation type="list" allowBlank="1" sqref="F13:F18">
      <formula1>"Untested,Pass,Fail,Blocked,Next Sprint,Fixed"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48.13"/>
    <col customWidth="1" min="2" max="2" width="22.13"/>
    <col customWidth="1" min="3" max="4" width="25.38"/>
    <col customWidth="1" min="5" max="5" width="33.38"/>
    <col customWidth="1" min="6" max="6" width="12.0"/>
    <col customWidth="1" min="7" max="7" width="25.63"/>
    <col customWidth="1" min="8" max="8" width="18.25"/>
  </cols>
  <sheetData>
    <row r="1">
      <c r="A1" s="54"/>
      <c r="B1" s="2"/>
      <c r="C1" s="3"/>
      <c r="D1" s="3"/>
      <c r="E1" s="3"/>
      <c r="F1" s="4" t="s">
        <v>0</v>
      </c>
      <c r="G1" s="5">
        <f>COUNTIF(F5:AA156, "Untested")</f>
        <v>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/>
      <c r="B2" s="2"/>
      <c r="C2" s="3"/>
      <c r="D2" s="3"/>
      <c r="E2" s="3"/>
      <c r="F2" s="7" t="s">
        <v>1</v>
      </c>
      <c r="G2" s="5">
        <f>COUNTIF(F5:AA156, "Pass")</f>
        <v>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"/>
      <c r="B3" s="2"/>
      <c r="C3" s="3"/>
      <c r="D3" s="3"/>
      <c r="E3" s="3"/>
      <c r="F3" s="8" t="s">
        <v>2</v>
      </c>
      <c r="G3" s="5">
        <f>COUNTIF(F5:AA156, "Fail")</f>
        <v>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"/>
      <c r="B4" s="2"/>
      <c r="C4" s="3"/>
      <c r="D4" s="3"/>
      <c r="E4" s="3"/>
      <c r="F4" s="9" t="s">
        <v>3</v>
      </c>
      <c r="G4" s="5">
        <f>COUNTIF(F5:AA156, "Blocked")</f>
        <v>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"/>
      <c r="B5" s="2"/>
      <c r="C5" s="3"/>
      <c r="D5" s="3"/>
      <c r="E5" s="3"/>
      <c r="F5" s="3"/>
      <c r="G5" s="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"/>
      <c r="B6" s="2"/>
      <c r="C6" s="3"/>
      <c r="D6" s="3"/>
      <c r="E6" s="3"/>
      <c r="F6" s="3"/>
      <c r="G6" s="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"/>
      <c r="B7" s="10"/>
      <c r="C7" s="11"/>
      <c r="D7" s="11"/>
      <c r="E7" s="11"/>
      <c r="F7" s="11"/>
      <c r="G7" s="11"/>
    </row>
    <row r="8">
      <c r="A8" s="12" t="s">
        <v>4</v>
      </c>
      <c r="B8" s="13" t="s">
        <v>5</v>
      </c>
      <c r="C8" s="14"/>
      <c r="D8" s="14"/>
      <c r="E8" s="14"/>
      <c r="F8" s="14"/>
      <c r="G8" s="14"/>
    </row>
    <row r="9">
      <c r="A9" s="15" t="s">
        <v>6</v>
      </c>
      <c r="B9" s="16" t="s">
        <v>136</v>
      </c>
      <c r="C9" s="17"/>
      <c r="D9" s="18" t="s">
        <v>8</v>
      </c>
      <c r="E9" s="17">
        <f>COUNTIF(F13:F18, "Pass")</f>
        <v>2</v>
      </c>
      <c r="F9" s="17"/>
      <c r="G9" s="17"/>
    </row>
    <row r="10">
      <c r="A10" s="15" t="s">
        <v>9</v>
      </c>
      <c r="B10" s="16" t="s">
        <v>10</v>
      </c>
      <c r="C10" s="19"/>
      <c r="D10" s="18" t="s">
        <v>11</v>
      </c>
      <c r="E10" s="17">
        <f>COUNTIF(F14:F18, "Fail")</f>
        <v>2</v>
      </c>
      <c r="F10" s="17"/>
      <c r="G10" s="17"/>
    </row>
    <row r="11">
      <c r="A11" s="15" t="s">
        <v>12</v>
      </c>
      <c r="B11" s="20">
        <v>45484.0</v>
      </c>
      <c r="C11" s="17"/>
      <c r="D11" s="18"/>
      <c r="E11" s="17"/>
      <c r="F11" s="17"/>
      <c r="G11" s="17"/>
    </row>
    <row r="12">
      <c r="A12" s="26" t="s">
        <v>14</v>
      </c>
      <c r="B12" s="27" t="s">
        <v>15</v>
      </c>
      <c r="C12" s="27" t="s">
        <v>16</v>
      </c>
      <c r="D12" s="27" t="s">
        <v>17</v>
      </c>
      <c r="E12" s="27" t="s">
        <v>18</v>
      </c>
      <c r="F12" s="28"/>
      <c r="G12" s="27" t="s">
        <v>19</v>
      </c>
      <c r="H12" s="27" t="s">
        <v>20</v>
      </c>
    </row>
    <row r="13">
      <c r="A13" s="29" t="s">
        <v>141</v>
      </c>
      <c r="B13" s="17"/>
      <c r="C13" s="30" t="s">
        <v>142</v>
      </c>
      <c r="D13" s="30" t="s">
        <v>143</v>
      </c>
      <c r="E13" s="30" t="s">
        <v>144</v>
      </c>
      <c r="F13" s="31" t="s">
        <v>2</v>
      </c>
      <c r="G13" s="18"/>
    </row>
    <row r="14">
      <c r="A14" s="29" t="s">
        <v>141</v>
      </c>
      <c r="B14" s="30"/>
      <c r="C14" s="30" t="s">
        <v>145</v>
      </c>
      <c r="D14" s="30" t="s">
        <v>143</v>
      </c>
      <c r="E14" s="30" t="s">
        <v>144</v>
      </c>
      <c r="F14" s="31" t="s">
        <v>2</v>
      </c>
      <c r="G14" s="30"/>
      <c r="H14" s="45"/>
      <c r="I14" s="34"/>
    </row>
    <row r="15">
      <c r="A15" s="29" t="s">
        <v>146</v>
      </c>
      <c r="B15" s="30"/>
      <c r="C15" s="30" t="s">
        <v>147</v>
      </c>
      <c r="D15" s="30" t="s">
        <v>148</v>
      </c>
      <c r="E15" s="52" t="s">
        <v>149</v>
      </c>
      <c r="F15" s="31" t="s">
        <v>2</v>
      </c>
      <c r="G15" s="18"/>
    </row>
    <row r="16">
      <c r="A16" s="29" t="s">
        <v>150</v>
      </c>
      <c r="B16" s="30"/>
      <c r="C16" s="30" t="s">
        <v>151</v>
      </c>
      <c r="D16" s="30" t="s">
        <v>152</v>
      </c>
      <c r="E16" s="30" t="s">
        <v>153</v>
      </c>
      <c r="F16" s="31" t="s">
        <v>1</v>
      </c>
      <c r="G16" s="17"/>
    </row>
    <row r="17">
      <c r="A17" s="29" t="s">
        <v>154</v>
      </c>
      <c r="B17" s="18"/>
      <c r="C17" s="30" t="s">
        <v>155</v>
      </c>
      <c r="D17" s="30" t="s">
        <v>156</v>
      </c>
      <c r="E17" s="18" t="s">
        <v>157</v>
      </c>
      <c r="F17" s="31" t="s">
        <v>1</v>
      </c>
      <c r="G17" s="17"/>
    </row>
    <row r="18">
      <c r="A18" s="29"/>
      <c r="B18" s="18"/>
      <c r="C18" s="30"/>
      <c r="D18" s="30"/>
      <c r="E18" s="30"/>
      <c r="F18" s="31" t="s">
        <v>0</v>
      </c>
      <c r="G18" s="17"/>
    </row>
  </sheetData>
  <conditionalFormatting sqref="F5:F982">
    <cfRule type="notContainsBlanks" dxfId="0" priority="1">
      <formula>LEN(TRIM(F5))&gt;0</formula>
    </cfRule>
  </conditionalFormatting>
  <dataValidations>
    <dataValidation type="list" allowBlank="1" sqref="F13:F18">
      <formula1>"Untested,Pass,Fail,Blocked,Next Sprint,Fixed"</formula1>
    </dataValidation>
  </dataValidations>
  <drawing r:id="rId1"/>
</worksheet>
</file>