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Models\GHATIMGE\CGE\"/>
    </mc:Choice>
  </mc:AlternateContent>
  <xr:revisionPtr revIDLastSave="0" documentId="13_ncr:1_{462DB41E-CD48-4465-B999-5BA964CA1CAA}" xr6:coauthVersionLast="47" xr6:coauthVersionMax="47" xr10:uidLastSave="{00000000-0000-0000-0000-000000000000}"/>
  <bookViews>
    <workbookView xWindow="-108" yWindow="-108" windowWidth="22080" windowHeight="13176" firstSheet="2" activeTab="4" xr2:uid="{9A2D140B-014C-4B15-9877-381ABEF3DC74}"/>
  </bookViews>
  <sheets>
    <sheet name="Notes" sheetId="9" r:id="rId1"/>
    <sheet name="Index" sheetId="1" r:id="rId2"/>
    <sheet name="Sets" sheetId="2" r:id="rId3"/>
    <sheet name="Closures" sheetId="3" r:id="rId4"/>
    <sheet name="TFPgr" sheetId="17" r:id="rId5"/>
    <sheet name="TFP" sheetId="4" r:id="rId6"/>
    <sheet name="FacProd" sheetId="6" r:id="rId7"/>
    <sheet name="FacSup" sheetId="5" r:id="rId8"/>
    <sheet name="Wage" sheetId="16" r:id="rId9"/>
    <sheet name="FixCap" sheetId="7" r:id="rId10"/>
    <sheet name="Misc" sheetId="8" r:id="rId11"/>
    <sheet name="Population" sheetId="12" r:id="rId12"/>
    <sheet name="Population2" sheetId="18" r:id="rId13"/>
  </sheets>
  <externalReferences>
    <externalReference r:id="rId14"/>
  </externalReferences>
  <definedNames>
    <definedName name="_xlnm._FilterDatabase" localSheetId="12" hidden="1">Population2!$B$5:$AK$142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R1" i="17" l="1"/>
  <c r="E3" i="17" l="1"/>
  <c r="J2" i="17"/>
  <c r="S19" i="17" l="1"/>
  <c r="T19" i="17" s="1"/>
  <c r="R19" i="17"/>
  <c r="D63" i="17"/>
  <c r="C63" i="17"/>
  <c r="D62" i="17"/>
  <c r="C62" i="17"/>
  <c r="D61" i="17"/>
  <c r="C61" i="17"/>
  <c r="H60" i="17"/>
  <c r="G60" i="17"/>
  <c r="F60" i="17"/>
  <c r="E60" i="17"/>
  <c r="D60" i="17"/>
  <c r="C60" i="17"/>
  <c r="C59" i="17"/>
  <c r="H58" i="17"/>
  <c r="G58" i="17"/>
  <c r="F58" i="17"/>
  <c r="E58" i="17"/>
  <c r="D58" i="17"/>
  <c r="C58" i="17"/>
  <c r="H57" i="17"/>
  <c r="G57" i="17"/>
  <c r="F57" i="17"/>
  <c r="E57" i="17"/>
  <c r="D57" i="17"/>
  <c r="C57" i="17"/>
  <c r="H56" i="17"/>
  <c r="G56" i="17"/>
  <c r="F56" i="17"/>
  <c r="E56" i="17"/>
  <c r="D56" i="17"/>
  <c r="C56" i="17"/>
  <c r="H55" i="17"/>
  <c r="G55" i="17"/>
  <c r="F55" i="17"/>
  <c r="E55" i="17"/>
  <c r="D55" i="17"/>
  <c r="C55" i="17"/>
  <c r="H54" i="17"/>
  <c r="G54" i="17"/>
  <c r="F54" i="17"/>
  <c r="E54" i="17"/>
  <c r="D54" i="17"/>
  <c r="C54" i="17"/>
  <c r="I53" i="17"/>
  <c r="H53" i="17"/>
  <c r="G53" i="17"/>
  <c r="F53" i="17"/>
  <c r="E53" i="17"/>
  <c r="D53" i="17"/>
  <c r="C53" i="17"/>
  <c r="I52" i="17"/>
  <c r="H52" i="17"/>
  <c r="G52" i="17"/>
  <c r="F52" i="17"/>
  <c r="E52" i="17"/>
  <c r="D52" i="17"/>
  <c r="C52" i="17"/>
  <c r="I51" i="17"/>
  <c r="H51" i="17"/>
  <c r="G51" i="17"/>
  <c r="F51" i="17"/>
  <c r="E51" i="17"/>
  <c r="D51" i="17"/>
  <c r="C51" i="17"/>
  <c r="C49" i="17"/>
  <c r="C48" i="17"/>
  <c r="C47" i="17"/>
  <c r="C46" i="17"/>
  <c r="C45" i="17"/>
  <c r="C44" i="17"/>
  <c r="C43" i="17"/>
  <c r="C42" i="17"/>
  <c r="C41" i="17"/>
  <c r="C40" i="17"/>
  <c r="C39" i="17"/>
  <c r="C38" i="17"/>
  <c r="C37" i="17"/>
  <c r="C36" i="17"/>
  <c r="C35" i="17"/>
  <c r="C34" i="17"/>
  <c r="C33" i="17"/>
  <c r="C32" i="17"/>
  <c r="C31" i="17"/>
  <c r="C30" i="17"/>
  <c r="C29" i="17"/>
  <c r="H28" i="17"/>
  <c r="G28" i="17"/>
  <c r="F28" i="17"/>
  <c r="E28" i="17"/>
  <c r="D28" i="17"/>
  <c r="C28" i="17"/>
  <c r="H27" i="17"/>
  <c r="G27" i="17"/>
  <c r="F27" i="17"/>
  <c r="E27" i="17"/>
  <c r="D27" i="17"/>
  <c r="C27" i="17"/>
  <c r="H26" i="17"/>
  <c r="G26" i="17"/>
  <c r="F26" i="17"/>
  <c r="E26" i="17"/>
  <c r="D26" i="17"/>
  <c r="C26" i="17"/>
  <c r="H25" i="17"/>
  <c r="G25" i="17"/>
  <c r="F25" i="17"/>
  <c r="E25" i="17"/>
  <c r="D25" i="17"/>
  <c r="C25" i="17"/>
  <c r="H24" i="17"/>
  <c r="G24" i="17"/>
  <c r="F24" i="17"/>
  <c r="E24" i="17"/>
  <c r="D24" i="17"/>
  <c r="C24" i="17"/>
  <c r="H23" i="17"/>
  <c r="G23" i="17"/>
  <c r="F23" i="17"/>
  <c r="E23" i="17"/>
  <c r="D23" i="17"/>
  <c r="C23" i="17"/>
  <c r="H22" i="17"/>
  <c r="G22" i="17"/>
  <c r="F22" i="17"/>
  <c r="E22" i="17"/>
  <c r="D22" i="17"/>
  <c r="C22" i="17"/>
  <c r="H21" i="17"/>
  <c r="G21" i="17"/>
  <c r="F21" i="17"/>
  <c r="E21" i="17"/>
  <c r="D21" i="17"/>
  <c r="C21" i="17"/>
  <c r="H20" i="17"/>
  <c r="G20" i="17"/>
  <c r="F20" i="17"/>
  <c r="E20" i="17"/>
  <c r="D20" i="17"/>
  <c r="C20" i="17"/>
  <c r="H19" i="17"/>
  <c r="G19" i="17"/>
  <c r="F19" i="17"/>
  <c r="E19" i="17"/>
  <c r="D19" i="17"/>
  <c r="C19" i="17"/>
  <c r="H18" i="17"/>
  <c r="G18" i="17"/>
  <c r="F18" i="17"/>
  <c r="E18" i="17"/>
  <c r="D18" i="17"/>
  <c r="C18" i="17"/>
  <c r="H17" i="17"/>
  <c r="G17" i="17"/>
  <c r="F17" i="17"/>
  <c r="E17" i="17"/>
  <c r="D17" i="17"/>
  <c r="C17" i="17"/>
  <c r="H16" i="17"/>
  <c r="G16" i="17"/>
  <c r="F16" i="17"/>
  <c r="E16" i="17"/>
  <c r="D16" i="17"/>
  <c r="C16" i="17"/>
  <c r="H15" i="17"/>
  <c r="G15" i="17"/>
  <c r="F15" i="17"/>
  <c r="E15" i="17"/>
  <c r="D15" i="17"/>
  <c r="C15" i="17"/>
  <c r="H14" i="17"/>
  <c r="G14" i="17"/>
  <c r="F14" i="17"/>
  <c r="E14" i="17"/>
  <c r="D14" i="17"/>
  <c r="C14" i="17"/>
  <c r="H13" i="17"/>
  <c r="G13" i="17"/>
  <c r="F13" i="17"/>
  <c r="E13" i="17"/>
  <c r="D13" i="17"/>
  <c r="C13" i="17"/>
  <c r="H12" i="17"/>
  <c r="G12" i="17"/>
  <c r="F12" i="17"/>
  <c r="E12" i="17"/>
  <c r="D12" i="17"/>
  <c r="C12" i="17"/>
  <c r="H11" i="17"/>
  <c r="G11" i="17"/>
  <c r="F11" i="17"/>
  <c r="E11" i="17"/>
  <c r="D11" i="17"/>
  <c r="C11" i="17"/>
  <c r="H10" i="17"/>
  <c r="G10" i="17"/>
  <c r="F10" i="17"/>
  <c r="E10" i="17"/>
  <c r="D10" i="17"/>
  <c r="C10" i="17"/>
  <c r="H9" i="17"/>
  <c r="G9" i="17"/>
  <c r="F9" i="17"/>
  <c r="E9" i="17"/>
  <c r="D9" i="17"/>
  <c r="C9" i="17"/>
  <c r="H8" i="17"/>
  <c r="G8" i="17"/>
  <c r="F8" i="17"/>
  <c r="E8" i="17"/>
  <c r="D8" i="17"/>
  <c r="C8" i="17"/>
  <c r="R8" i="17"/>
  <c r="S8" i="17" s="1"/>
  <c r="T8" i="17" s="1"/>
  <c r="U8" i="17" s="1"/>
  <c r="V8" i="17" s="1"/>
  <c r="W8" i="17" s="1"/>
  <c r="X8" i="17" s="1"/>
  <c r="R16" i="17"/>
  <c r="S16" i="17" s="1"/>
  <c r="T16" i="17" s="1"/>
  <c r="U16" i="17" s="1"/>
  <c r="V16" i="17" s="1"/>
  <c r="W16" i="17" s="1"/>
  <c r="X16" i="17" s="1"/>
  <c r="I19" i="17"/>
  <c r="I54" i="17" l="1"/>
  <c r="I55" i="17"/>
  <c r="I56" i="17"/>
  <c r="I57" i="17"/>
  <c r="I58" i="17"/>
  <c r="I60" i="17"/>
  <c r="I8" i="17"/>
  <c r="I12" i="17"/>
  <c r="I16" i="17"/>
  <c r="I20" i="17"/>
  <c r="I21" i="17"/>
  <c r="I22" i="17"/>
  <c r="I23" i="17"/>
  <c r="I24" i="17"/>
  <c r="I25" i="17"/>
  <c r="I26" i="17"/>
  <c r="I27" i="17"/>
  <c r="I28" i="17"/>
  <c r="I10" i="17"/>
  <c r="I13" i="17"/>
  <c r="I17" i="17"/>
  <c r="I11" i="17"/>
  <c r="I15" i="17"/>
  <c r="I18" i="17"/>
  <c r="I9" i="17"/>
  <c r="I14" i="17"/>
  <c r="U19" i="17"/>
  <c r="F63" i="17"/>
  <c r="F62" i="17"/>
  <c r="F61" i="17"/>
  <c r="E61" i="17"/>
  <c r="E62" i="17"/>
  <c r="E63" i="17"/>
  <c r="AK8" i="18"/>
  <c r="AJ8" i="18"/>
  <c r="AI8" i="18"/>
  <c r="AH8" i="18"/>
  <c r="AG8" i="18"/>
  <c r="AF8" i="18"/>
  <c r="AE8" i="18"/>
  <c r="AD8" i="18"/>
  <c r="AC8" i="18"/>
  <c r="AB8" i="18"/>
  <c r="AA8" i="18"/>
  <c r="Z8" i="18"/>
  <c r="Y8" i="18"/>
  <c r="X8" i="18"/>
  <c r="W8" i="18"/>
  <c r="V8" i="18"/>
  <c r="U8" i="18"/>
  <c r="T8" i="18"/>
  <c r="S8" i="18"/>
  <c r="R8" i="18"/>
  <c r="Q8" i="18"/>
  <c r="P8" i="18"/>
  <c r="O8" i="18"/>
  <c r="N8" i="18"/>
  <c r="M8" i="18"/>
  <c r="L8" i="18"/>
  <c r="K8" i="18"/>
  <c r="J8" i="18"/>
  <c r="I8" i="18"/>
  <c r="H8" i="18"/>
  <c r="G8" i="18"/>
  <c r="F8" i="18"/>
  <c r="E8" i="18"/>
  <c r="D8" i="18"/>
  <c r="C8" i="18"/>
  <c r="J28" i="17" l="1"/>
  <c r="J26" i="17"/>
  <c r="J24" i="17"/>
  <c r="J23" i="17"/>
  <c r="J20" i="17"/>
  <c r="J17" i="17"/>
  <c r="J14" i="17"/>
  <c r="J11" i="17"/>
  <c r="J8" i="17"/>
  <c r="J25" i="17"/>
  <c r="J21" i="17"/>
  <c r="J18" i="17"/>
  <c r="J15" i="17"/>
  <c r="J12" i="17"/>
  <c r="J9" i="17"/>
  <c r="J52" i="17"/>
  <c r="J27" i="17"/>
  <c r="J22" i="17"/>
  <c r="J19" i="17"/>
  <c r="J16" i="17"/>
  <c r="J13" i="17"/>
  <c r="J10" i="17"/>
  <c r="J53" i="17"/>
  <c r="J60" i="17"/>
  <c r="J58" i="17"/>
  <c r="J57" i="17"/>
  <c r="J56" i="17"/>
  <c r="J55" i="17"/>
  <c r="J54" i="17"/>
  <c r="J51" i="17"/>
  <c r="V19" i="17"/>
  <c r="G63" i="17"/>
  <c r="G62" i="17"/>
  <c r="G61" i="17"/>
  <c r="T7" i="17"/>
  <c r="U7" i="17"/>
  <c r="V7" i="17"/>
  <c r="W7" i="17"/>
  <c r="X7" i="17"/>
  <c r="W19" i="17" l="1"/>
  <c r="H63" i="17"/>
  <c r="H62" i="17"/>
  <c r="H61" i="17"/>
  <c r="R18" i="17"/>
  <c r="S18" i="17" s="1"/>
  <c r="T18" i="17" s="1"/>
  <c r="U18" i="17" s="1"/>
  <c r="V18" i="17" s="1"/>
  <c r="W18" i="17" s="1"/>
  <c r="X18" i="17" s="1"/>
  <c r="R17" i="17"/>
  <c r="S17" i="17" s="1"/>
  <c r="T17" i="17" s="1"/>
  <c r="U17" i="17" s="1"/>
  <c r="V17" i="17" s="1"/>
  <c r="W17" i="17" s="1"/>
  <c r="X17" i="17" s="1"/>
  <c r="R15" i="17"/>
  <c r="R14" i="17"/>
  <c r="S14" i="17" s="1"/>
  <c r="T14" i="17" s="1"/>
  <c r="U14" i="17" s="1"/>
  <c r="V14" i="17" s="1"/>
  <c r="W14" i="17" s="1"/>
  <c r="X14" i="17" s="1"/>
  <c r="R13" i="17"/>
  <c r="S13" i="17" s="1"/>
  <c r="T13" i="17" s="1"/>
  <c r="U13" i="17" s="1"/>
  <c r="V13" i="17" s="1"/>
  <c r="W13" i="17" s="1"/>
  <c r="X13" i="17" s="1"/>
  <c r="R12" i="17"/>
  <c r="S12" i="17" s="1"/>
  <c r="T12" i="17" s="1"/>
  <c r="U12" i="17" s="1"/>
  <c r="V12" i="17" s="1"/>
  <c r="W12" i="17" s="1"/>
  <c r="X12" i="17" s="1"/>
  <c r="R11" i="17"/>
  <c r="S11" i="17" s="1"/>
  <c r="T11" i="17" s="1"/>
  <c r="U11" i="17" s="1"/>
  <c r="V11" i="17" s="1"/>
  <c r="W11" i="17" s="1"/>
  <c r="X11" i="17" s="1"/>
  <c r="R10" i="17"/>
  <c r="R9" i="17"/>
  <c r="C15" i="8"/>
  <c r="S15" i="17" l="1"/>
  <c r="D59" i="17"/>
  <c r="S10" i="17"/>
  <c r="D49" i="17"/>
  <c r="D48" i="17"/>
  <c r="D47" i="17"/>
  <c r="D46" i="17"/>
  <c r="D45" i="17"/>
  <c r="D44" i="17"/>
  <c r="D43" i="17"/>
  <c r="D42" i="17"/>
  <c r="D41" i="17"/>
  <c r="D40" i="17"/>
  <c r="D39" i="17"/>
  <c r="D38" i="17"/>
  <c r="D37" i="17"/>
  <c r="D36" i="17"/>
  <c r="D35" i="17"/>
  <c r="D34" i="17"/>
  <c r="D33" i="17"/>
  <c r="D32" i="17"/>
  <c r="S9" i="17"/>
  <c r="D31" i="17"/>
  <c r="D30" i="17"/>
  <c r="D29" i="17"/>
  <c r="X19" i="17"/>
  <c r="I63" i="17"/>
  <c r="I62" i="17"/>
  <c r="I61" i="17"/>
  <c r="AK9" i="18"/>
  <c r="AK10" i="18" s="1"/>
  <c r="AK11" i="18" s="1"/>
  <c r="AK12" i="18" s="1"/>
  <c r="AK13" i="18" s="1"/>
  <c r="AK14" i="18" s="1"/>
  <c r="AK15" i="18" s="1"/>
  <c r="AK16" i="18" s="1"/>
  <c r="AK17" i="18" s="1"/>
  <c r="AK18" i="18" s="1"/>
  <c r="AK19" i="18" s="1"/>
  <c r="AK20" i="18" s="1"/>
  <c r="AK21" i="18" s="1"/>
  <c r="AK22" i="18" s="1"/>
  <c r="AK23" i="18" s="1"/>
  <c r="AK24" i="18" s="1"/>
  <c r="AK25" i="18" s="1"/>
  <c r="AK26" i="18" s="1"/>
  <c r="AK27" i="18" s="1"/>
  <c r="AK28" i="18" s="1"/>
  <c r="AK29" i="18" s="1"/>
  <c r="AK30" i="18" s="1"/>
  <c r="AK31" i="18" s="1"/>
  <c r="AK32" i="18" s="1"/>
  <c r="AK33" i="18" s="1"/>
  <c r="AK34" i="18" s="1"/>
  <c r="AK35" i="18" s="1"/>
  <c r="AK36" i="18" s="1"/>
  <c r="AK37" i="18" s="1"/>
  <c r="AK38" i="18" s="1"/>
  <c r="AK39" i="18" s="1"/>
  <c r="AK40" i="18" s="1"/>
  <c r="AK41" i="18" s="1"/>
  <c r="AK42" i="18" s="1"/>
  <c r="AK43" i="18" s="1"/>
  <c r="AK44" i="18" s="1"/>
  <c r="AK45" i="18" s="1"/>
  <c r="AK46" i="18" s="1"/>
  <c r="AK47" i="18" s="1"/>
  <c r="AK48" i="18" s="1"/>
  <c r="AK49" i="18" s="1"/>
  <c r="AK50" i="18" s="1"/>
  <c r="AK51" i="18" s="1"/>
  <c r="AK52" i="18" s="1"/>
  <c r="AK53" i="18" s="1"/>
  <c r="AK54" i="18" s="1"/>
  <c r="AK55" i="18" s="1"/>
  <c r="AK56" i="18" s="1"/>
  <c r="AK57" i="18" s="1"/>
  <c r="AK58" i="18" s="1"/>
  <c r="AK59" i="18" s="1"/>
  <c r="AK60" i="18" s="1"/>
  <c r="AK61" i="18" s="1"/>
  <c r="AK62" i="18" s="1"/>
  <c r="AK63" i="18" s="1"/>
  <c r="AK64" i="18" s="1"/>
  <c r="AK65" i="18" s="1"/>
  <c r="AK66" i="18" s="1"/>
  <c r="AK67" i="18" s="1"/>
  <c r="AK68" i="18" s="1"/>
  <c r="AK69" i="18" s="1"/>
  <c r="AK70" i="18" s="1"/>
  <c r="AK71" i="18" s="1"/>
  <c r="AK72" i="18" s="1"/>
  <c r="AK73" i="18" s="1"/>
  <c r="AK74" i="18" s="1"/>
  <c r="AK75" i="18" s="1"/>
  <c r="AK76" i="18" s="1"/>
  <c r="AK77" i="18" s="1"/>
  <c r="AK78" i="18" s="1"/>
  <c r="AK79" i="18" s="1"/>
  <c r="AK80" i="18" s="1"/>
  <c r="AK81" i="18" s="1"/>
  <c r="AK82" i="18" s="1"/>
  <c r="AK83" i="18" s="1"/>
  <c r="AK84" i="18" s="1"/>
  <c r="AK85" i="18" s="1"/>
  <c r="AK86" i="18" s="1"/>
  <c r="AK87" i="18" s="1"/>
  <c r="AK88" i="18" s="1"/>
  <c r="AK89" i="18" s="1"/>
  <c r="AK90" i="18" s="1"/>
  <c r="AK91" i="18" s="1"/>
  <c r="AK92" i="18" s="1"/>
  <c r="AK93" i="18" s="1"/>
  <c r="AK94" i="18" s="1"/>
  <c r="AK95" i="18" s="1"/>
  <c r="AK96" i="18" s="1"/>
  <c r="AK97" i="18" s="1"/>
  <c r="AK98" i="18" s="1"/>
  <c r="AK99" i="18" s="1"/>
  <c r="AK100" i="18" s="1"/>
  <c r="AK101" i="18" s="1"/>
  <c r="AK102" i="18" s="1"/>
  <c r="AK103" i="18" s="1"/>
  <c r="AK104" i="18" s="1"/>
  <c r="AK105" i="18" s="1"/>
  <c r="AK106" i="18" s="1"/>
  <c r="AK107" i="18" s="1"/>
  <c r="AK108" i="18" s="1"/>
  <c r="AK109" i="18" s="1"/>
  <c r="AK110" i="18" s="1"/>
  <c r="AK111" i="18" s="1"/>
  <c r="AK112" i="18" s="1"/>
  <c r="AK113" i="18" s="1"/>
  <c r="AK114" i="18" s="1"/>
  <c r="AK115" i="18" s="1"/>
  <c r="AK116" i="18" s="1"/>
  <c r="AK117" i="18" s="1"/>
  <c r="AK118" i="18" s="1"/>
  <c r="AK119" i="18" s="1"/>
  <c r="AK120" i="18" s="1"/>
  <c r="AK121" i="18" s="1"/>
  <c r="AK122" i="18" s="1"/>
  <c r="AK123" i="18" s="1"/>
  <c r="AK124" i="18" s="1"/>
  <c r="AK125" i="18" s="1"/>
  <c r="AK126" i="18" s="1"/>
  <c r="AK127" i="18" s="1"/>
  <c r="AK128" i="18" s="1"/>
  <c r="AK129" i="18" s="1"/>
  <c r="AK130" i="18" s="1"/>
  <c r="AK131" i="18" s="1"/>
  <c r="AK132" i="18" s="1"/>
  <c r="AK133" i="18" s="1"/>
  <c r="AK134" i="18" s="1"/>
  <c r="AK135" i="18" s="1"/>
  <c r="AK136" i="18" s="1"/>
  <c r="AK137" i="18" s="1"/>
  <c r="AK138" i="18" s="1"/>
  <c r="AK139" i="18" s="1"/>
  <c r="AK140" i="18" s="1"/>
  <c r="AK141" i="18" s="1"/>
  <c r="AK142" i="18" s="1"/>
  <c r="AJ9" i="18"/>
  <c r="AJ10" i="18" s="1"/>
  <c r="AJ11" i="18" s="1"/>
  <c r="AJ12" i="18" s="1"/>
  <c r="AJ13" i="18" s="1"/>
  <c r="AJ14" i="18" s="1"/>
  <c r="AJ15" i="18" s="1"/>
  <c r="AJ16" i="18" s="1"/>
  <c r="AJ17" i="18" s="1"/>
  <c r="AJ18" i="18" s="1"/>
  <c r="AJ19" i="18" s="1"/>
  <c r="AJ20" i="18" s="1"/>
  <c r="AJ21" i="18" s="1"/>
  <c r="AJ22" i="18" s="1"/>
  <c r="AJ23" i="18" s="1"/>
  <c r="AJ24" i="18" s="1"/>
  <c r="AJ25" i="18" s="1"/>
  <c r="AJ26" i="18" s="1"/>
  <c r="AJ27" i="18" s="1"/>
  <c r="AJ28" i="18" s="1"/>
  <c r="AJ29" i="18" s="1"/>
  <c r="AJ30" i="18" s="1"/>
  <c r="AJ31" i="18" s="1"/>
  <c r="AJ32" i="18" s="1"/>
  <c r="AJ33" i="18" s="1"/>
  <c r="AJ34" i="18" s="1"/>
  <c r="AJ35" i="18" s="1"/>
  <c r="AJ36" i="18" s="1"/>
  <c r="AJ37" i="18" s="1"/>
  <c r="AJ38" i="18" s="1"/>
  <c r="AJ39" i="18" s="1"/>
  <c r="AJ40" i="18" s="1"/>
  <c r="AJ41" i="18" s="1"/>
  <c r="AJ42" i="18" s="1"/>
  <c r="AJ43" i="18" s="1"/>
  <c r="AJ44" i="18" s="1"/>
  <c r="AJ45" i="18" s="1"/>
  <c r="AJ46" i="18" s="1"/>
  <c r="AJ47" i="18" s="1"/>
  <c r="AJ48" i="18" s="1"/>
  <c r="AJ49" i="18" s="1"/>
  <c r="AJ50" i="18" s="1"/>
  <c r="AJ51" i="18" s="1"/>
  <c r="AJ52" i="18" s="1"/>
  <c r="AJ53" i="18" s="1"/>
  <c r="AJ54" i="18" s="1"/>
  <c r="AJ55" i="18" s="1"/>
  <c r="AJ56" i="18" s="1"/>
  <c r="AJ57" i="18" s="1"/>
  <c r="AJ58" i="18" s="1"/>
  <c r="AJ59" i="18" s="1"/>
  <c r="AJ60" i="18" s="1"/>
  <c r="AJ61" i="18" s="1"/>
  <c r="AJ62" i="18" s="1"/>
  <c r="AJ63" i="18" s="1"/>
  <c r="AJ64" i="18" s="1"/>
  <c r="AJ65" i="18" s="1"/>
  <c r="AJ66" i="18" s="1"/>
  <c r="AJ67" i="18" s="1"/>
  <c r="AJ68" i="18" s="1"/>
  <c r="AJ69" i="18" s="1"/>
  <c r="AJ70" i="18" s="1"/>
  <c r="AJ71" i="18" s="1"/>
  <c r="AJ72" i="18" s="1"/>
  <c r="AJ73" i="18" s="1"/>
  <c r="AJ74" i="18" s="1"/>
  <c r="AJ75" i="18" s="1"/>
  <c r="AJ76" i="18" s="1"/>
  <c r="AJ77" i="18" s="1"/>
  <c r="AJ78" i="18" s="1"/>
  <c r="AJ79" i="18" s="1"/>
  <c r="AJ80" i="18" s="1"/>
  <c r="AJ81" i="18" s="1"/>
  <c r="AJ82" i="18" s="1"/>
  <c r="AJ83" i="18" s="1"/>
  <c r="AJ84" i="18" s="1"/>
  <c r="AJ85" i="18" s="1"/>
  <c r="AJ86" i="18" s="1"/>
  <c r="AJ87" i="18" s="1"/>
  <c r="AJ88" i="18" s="1"/>
  <c r="AJ89" i="18" s="1"/>
  <c r="AJ90" i="18" s="1"/>
  <c r="AJ91" i="18" s="1"/>
  <c r="AJ92" i="18" s="1"/>
  <c r="AJ93" i="18" s="1"/>
  <c r="AJ94" i="18" s="1"/>
  <c r="AJ95" i="18" s="1"/>
  <c r="AJ96" i="18" s="1"/>
  <c r="AJ97" i="18" s="1"/>
  <c r="AJ98" i="18" s="1"/>
  <c r="AJ99" i="18" s="1"/>
  <c r="AJ100" i="18" s="1"/>
  <c r="AJ101" i="18" s="1"/>
  <c r="AJ102" i="18" s="1"/>
  <c r="AJ103" i="18" s="1"/>
  <c r="AJ104" i="18" s="1"/>
  <c r="AJ105" i="18" s="1"/>
  <c r="AJ106" i="18" s="1"/>
  <c r="AJ107" i="18" s="1"/>
  <c r="AJ108" i="18" s="1"/>
  <c r="AJ109" i="18" s="1"/>
  <c r="AJ110" i="18" s="1"/>
  <c r="AJ111" i="18" s="1"/>
  <c r="AJ112" i="18" s="1"/>
  <c r="AJ113" i="18" s="1"/>
  <c r="AJ114" i="18" s="1"/>
  <c r="AJ115" i="18" s="1"/>
  <c r="AJ116" i="18" s="1"/>
  <c r="AJ117" i="18" s="1"/>
  <c r="AJ118" i="18" s="1"/>
  <c r="AJ119" i="18" s="1"/>
  <c r="AJ120" i="18" s="1"/>
  <c r="AJ121" i="18" s="1"/>
  <c r="AJ122" i="18" s="1"/>
  <c r="AJ123" i="18" s="1"/>
  <c r="AJ124" i="18" s="1"/>
  <c r="AJ125" i="18" s="1"/>
  <c r="AJ126" i="18" s="1"/>
  <c r="AJ127" i="18" s="1"/>
  <c r="AJ128" i="18" s="1"/>
  <c r="AJ129" i="18" s="1"/>
  <c r="AJ130" i="18" s="1"/>
  <c r="AJ131" i="18" s="1"/>
  <c r="AJ132" i="18" s="1"/>
  <c r="AJ133" i="18" s="1"/>
  <c r="AJ134" i="18" s="1"/>
  <c r="AJ135" i="18" s="1"/>
  <c r="AJ136" i="18" s="1"/>
  <c r="AJ137" i="18" s="1"/>
  <c r="AJ138" i="18" s="1"/>
  <c r="AJ139" i="18" s="1"/>
  <c r="AJ140" i="18" s="1"/>
  <c r="AJ141" i="18" s="1"/>
  <c r="AJ142" i="18" s="1"/>
  <c r="AI9" i="18"/>
  <c r="AI10" i="18" s="1"/>
  <c r="AI11" i="18" s="1"/>
  <c r="AI12" i="18" s="1"/>
  <c r="AI13" i="18" s="1"/>
  <c r="AI14" i="18" s="1"/>
  <c r="AI15" i="18" s="1"/>
  <c r="AI16" i="18" s="1"/>
  <c r="AI17" i="18" s="1"/>
  <c r="AI18" i="18" s="1"/>
  <c r="AI19" i="18" s="1"/>
  <c r="AI20" i="18" s="1"/>
  <c r="AI21" i="18" s="1"/>
  <c r="AI22" i="18" s="1"/>
  <c r="AI23" i="18" s="1"/>
  <c r="AI24" i="18" s="1"/>
  <c r="AI25" i="18" s="1"/>
  <c r="AI26" i="18" s="1"/>
  <c r="AI27" i="18" s="1"/>
  <c r="AI28" i="18" s="1"/>
  <c r="AI29" i="18" s="1"/>
  <c r="AI30" i="18" s="1"/>
  <c r="AI31" i="18" s="1"/>
  <c r="AI32" i="18" s="1"/>
  <c r="AI33" i="18" s="1"/>
  <c r="AI34" i="18" s="1"/>
  <c r="AI35" i="18" s="1"/>
  <c r="AI36" i="18" s="1"/>
  <c r="AI37" i="18" s="1"/>
  <c r="AI38" i="18" s="1"/>
  <c r="AI39" i="18" s="1"/>
  <c r="AI40" i="18" s="1"/>
  <c r="AI41" i="18" s="1"/>
  <c r="AI42" i="18" s="1"/>
  <c r="AI43" i="18" s="1"/>
  <c r="AI44" i="18" s="1"/>
  <c r="AI45" i="18" s="1"/>
  <c r="AI46" i="18" s="1"/>
  <c r="AI47" i="18" s="1"/>
  <c r="AI48" i="18" s="1"/>
  <c r="AI49" i="18" s="1"/>
  <c r="AI50" i="18" s="1"/>
  <c r="AI51" i="18" s="1"/>
  <c r="AI52" i="18" s="1"/>
  <c r="AI53" i="18" s="1"/>
  <c r="AI54" i="18" s="1"/>
  <c r="AI55" i="18" s="1"/>
  <c r="AI56" i="18" s="1"/>
  <c r="AI57" i="18" s="1"/>
  <c r="AI58" i="18" s="1"/>
  <c r="AI59" i="18" s="1"/>
  <c r="AI60" i="18" s="1"/>
  <c r="AI61" i="18" s="1"/>
  <c r="AI62" i="18" s="1"/>
  <c r="AI63" i="18" s="1"/>
  <c r="AI64" i="18" s="1"/>
  <c r="AI65" i="18" s="1"/>
  <c r="AI66" i="18" s="1"/>
  <c r="AI67" i="18" s="1"/>
  <c r="AI68" i="18" s="1"/>
  <c r="AI69" i="18" s="1"/>
  <c r="AI70" i="18" s="1"/>
  <c r="AI71" i="18" s="1"/>
  <c r="AI72" i="18" s="1"/>
  <c r="AI73" i="18" s="1"/>
  <c r="AI74" i="18" s="1"/>
  <c r="AI75" i="18" s="1"/>
  <c r="AI76" i="18" s="1"/>
  <c r="AI77" i="18" s="1"/>
  <c r="AI78" i="18" s="1"/>
  <c r="AI79" i="18" s="1"/>
  <c r="AI80" i="18" s="1"/>
  <c r="AI81" i="18" s="1"/>
  <c r="AI82" i="18" s="1"/>
  <c r="AI83" i="18" s="1"/>
  <c r="AI84" i="18" s="1"/>
  <c r="AI85" i="18" s="1"/>
  <c r="AI86" i="18" s="1"/>
  <c r="AI87" i="18" s="1"/>
  <c r="AI88" i="18" s="1"/>
  <c r="AI89" i="18" s="1"/>
  <c r="AI90" i="18" s="1"/>
  <c r="AI91" i="18" s="1"/>
  <c r="AI92" i="18" s="1"/>
  <c r="AI93" i="18" s="1"/>
  <c r="AI94" i="18" s="1"/>
  <c r="AI95" i="18" s="1"/>
  <c r="AI96" i="18" s="1"/>
  <c r="AI97" i="18" s="1"/>
  <c r="AI98" i="18" s="1"/>
  <c r="AI99" i="18" s="1"/>
  <c r="AI100" i="18" s="1"/>
  <c r="AI101" i="18" s="1"/>
  <c r="AI102" i="18" s="1"/>
  <c r="AI103" i="18" s="1"/>
  <c r="AI104" i="18" s="1"/>
  <c r="AI105" i="18" s="1"/>
  <c r="AI106" i="18" s="1"/>
  <c r="AI107" i="18" s="1"/>
  <c r="AI108" i="18" s="1"/>
  <c r="AI109" i="18" s="1"/>
  <c r="AI110" i="18" s="1"/>
  <c r="AI111" i="18" s="1"/>
  <c r="AI112" i="18" s="1"/>
  <c r="AI113" i="18" s="1"/>
  <c r="AI114" i="18" s="1"/>
  <c r="AI115" i="18" s="1"/>
  <c r="AI116" i="18" s="1"/>
  <c r="AI117" i="18" s="1"/>
  <c r="AI118" i="18" s="1"/>
  <c r="AI119" i="18" s="1"/>
  <c r="AI120" i="18" s="1"/>
  <c r="AI121" i="18" s="1"/>
  <c r="AI122" i="18" s="1"/>
  <c r="AI123" i="18" s="1"/>
  <c r="AI124" i="18" s="1"/>
  <c r="AI125" i="18" s="1"/>
  <c r="AI126" i="18" s="1"/>
  <c r="AI127" i="18" s="1"/>
  <c r="AI128" i="18" s="1"/>
  <c r="AI129" i="18" s="1"/>
  <c r="AI130" i="18" s="1"/>
  <c r="AI131" i="18" s="1"/>
  <c r="AI132" i="18" s="1"/>
  <c r="AI133" i="18" s="1"/>
  <c r="AI134" i="18" s="1"/>
  <c r="AI135" i="18" s="1"/>
  <c r="AI136" i="18" s="1"/>
  <c r="AI137" i="18" s="1"/>
  <c r="AI138" i="18" s="1"/>
  <c r="AI139" i="18" s="1"/>
  <c r="AI140" i="18" s="1"/>
  <c r="AI141" i="18" s="1"/>
  <c r="AI142" i="18" s="1"/>
  <c r="AH9" i="18"/>
  <c r="AH10" i="18" s="1"/>
  <c r="AH11" i="18" s="1"/>
  <c r="AH12" i="18" s="1"/>
  <c r="AH13" i="18" s="1"/>
  <c r="AH14" i="18" s="1"/>
  <c r="AH15" i="18" s="1"/>
  <c r="AH16" i="18" s="1"/>
  <c r="AH17" i="18" s="1"/>
  <c r="AH18" i="18" s="1"/>
  <c r="AH19" i="18" s="1"/>
  <c r="AH20" i="18" s="1"/>
  <c r="AH21" i="18" s="1"/>
  <c r="AH22" i="18" s="1"/>
  <c r="AH23" i="18" s="1"/>
  <c r="AH24" i="18" s="1"/>
  <c r="AH25" i="18" s="1"/>
  <c r="AH26" i="18" s="1"/>
  <c r="AH27" i="18" s="1"/>
  <c r="AH28" i="18" s="1"/>
  <c r="AH29" i="18" s="1"/>
  <c r="AH30" i="18" s="1"/>
  <c r="AH31" i="18" s="1"/>
  <c r="AH32" i="18" s="1"/>
  <c r="AH33" i="18" s="1"/>
  <c r="AH34" i="18" s="1"/>
  <c r="AH35" i="18" s="1"/>
  <c r="AH36" i="18" s="1"/>
  <c r="AH37" i="18" s="1"/>
  <c r="AH38" i="18" s="1"/>
  <c r="AH39" i="18" s="1"/>
  <c r="AH40" i="18" s="1"/>
  <c r="AH41" i="18" s="1"/>
  <c r="AH42" i="18" s="1"/>
  <c r="AH43" i="18" s="1"/>
  <c r="AH44" i="18" s="1"/>
  <c r="AH45" i="18" s="1"/>
  <c r="AH46" i="18" s="1"/>
  <c r="AH47" i="18" s="1"/>
  <c r="AH48" i="18" s="1"/>
  <c r="AH49" i="18" s="1"/>
  <c r="AH50" i="18" s="1"/>
  <c r="AH51" i="18" s="1"/>
  <c r="AH52" i="18" s="1"/>
  <c r="AH53" i="18" s="1"/>
  <c r="AH54" i="18" s="1"/>
  <c r="AH55" i="18" s="1"/>
  <c r="AH56" i="18" s="1"/>
  <c r="AH57" i="18" s="1"/>
  <c r="AH58" i="18" s="1"/>
  <c r="AH59" i="18" s="1"/>
  <c r="AH60" i="18" s="1"/>
  <c r="AH61" i="18" s="1"/>
  <c r="AH62" i="18" s="1"/>
  <c r="AH63" i="18" s="1"/>
  <c r="AH64" i="18" s="1"/>
  <c r="AH65" i="18" s="1"/>
  <c r="AH66" i="18" s="1"/>
  <c r="AH67" i="18" s="1"/>
  <c r="AH68" i="18" s="1"/>
  <c r="AH69" i="18" s="1"/>
  <c r="AH70" i="18" s="1"/>
  <c r="AH71" i="18" s="1"/>
  <c r="AH72" i="18" s="1"/>
  <c r="AH73" i="18" s="1"/>
  <c r="AH74" i="18" s="1"/>
  <c r="AH75" i="18" s="1"/>
  <c r="AH76" i="18" s="1"/>
  <c r="AH77" i="18" s="1"/>
  <c r="AH78" i="18" s="1"/>
  <c r="AH79" i="18" s="1"/>
  <c r="AH80" i="18" s="1"/>
  <c r="AH81" i="18" s="1"/>
  <c r="AH82" i="18" s="1"/>
  <c r="AH83" i="18" s="1"/>
  <c r="AH84" i="18" s="1"/>
  <c r="AH85" i="18" s="1"/>
  <c r="AH86" i="18" s="1"/>
  <c r="AH87" i="18" s="1"/>
  <c r="AH88" i="18" s="1"/>
  <c r="AH89" i="18" s="1"/>
  <c r="AH90" i="18" s="1"/>
  <c r="AH91" i="18" s="1"/>
  <c r="AH92" i="18" s="1"/>
  <c r="AH93" i="18" s="1"/>
  <c r="AH94" i="18" s="1"/>
  <c r="AH95" i="18" s="1"/>
  <c r="AH96" i="18" s="1"/>
  <c r="AH97" i="18" s="1"/>
  <c r="AH98" i="18" s="1"/>
  <c r="AH99" i="18" s="1"/>
  <c r="AH100" i="18" s="1"/>
  <c r="AH101" i="18" s="1"/>
  <c r="AH102" i="18" s="1"/>
  <c r="AH103" i="18" s="1"/>
  <c r="AH104" i="18" s="1"/>
  <c r="AH105" i="18" s="1"/>
  <c r="AH106" i="18" s="1"/>
  <c r="AH107" i="18" s="1"/>
  <c r="AH108" i="18" s="1"/>
  <c r="AH109" i="18" s="1"/>
  <c r="AH110" i="18" s="1"/>
  <c r="AH111" i="18" s="1"/>
  <c r="AH112" i="18" s="1"/>
  <c r="AH113" i="18" s="1"/>
  <c r="AH114" i="18" s="1"/>
  <c r="AH115" i="18" s="1"/>
  <c r="AH116" i="18" s="1"/>
  <c r="AH117" i="18" s="1"/>
  <c r="AH118" i="18" s="1"/>
  <c r="AH119" i="18" s="1"/>
  <c r="AH120" i="18" s="1"/>
  <c r="AH121" i="18" s="1"/>
  <c r="AH122" i="18" s="1"/>
  <c r="AH123" i="18" s="1"/>
  <c r="AH124" i="18" s="1"/>
  <c r="AH125" i="18" s="1"/>
  <c r="AH126" i="18" s="1"/>
  <c r="AH127" i="18" s="1"/>
  <c r="AH128" i="18" s="1"/>
  <c r="AH129" i="18" s="1"/>
  <c r="AH130" i="18" s="1"/>
  <c r="AH131" i="18" s="1"/>
  <c r="AH132" i="18" s="1"/>
  <c r="AH133" i="18" s="1"/>
  <c r="AH134" i="18" s="1"/>
  <c r="AH135" i="18" s="1"/>
  <c r="AH136" i="18" s="1"/>
  <c r="AH137" i="18" s="1"/>
  <c r="AH138" i="18" s="1"/>
  <c r="AH139" i="18" s="1"/>
  <c r="AH140" i="18" s="1"/>
  <c r="AH141" i="18" s="1"/>
  <c r="AH142" i="18" s="1"/>
  <c r="AG9" i="18"/>
  <c r="AG10" i="18" s="1"/>
  <c r="AG11" i="18" s="1"/>
  <c r="AG12" i="18" s="1"/>
  <c r="AG13" i="18" s="1"/>
  <c r="AG14" i="18" s="1"/>
  <c r="AG15" i="18" s="1"/>
  <c r="AG16" i="18" s="1"/>
  <c r="AG17" i="18" s="1"/>
  <c r="AG18" i="18" s="1"/>
  <c r="AG19" i="18" s="1"/>
  <c r="AG20" i="18" s="1"/>
  <c r="AG21" i="18" s="1"/>
  <c r="AG22" i="18" s="1"/>
  <c r="AG23" i="18" s="1"/>
  <c r="AG24" i="18" s="1"/>
  <c r="AG25" i="18" s="1"/>
  <c r="AG26" i="18" s="1"/>
  <c r="AG27" i="18" s="1"/>
  <c r="AG28" i="18" s="1"/>
  <c r="AG29" i="18" s="1"/>
  <c r="AG30" i="18" s="1"/>
  <c r="AG31" i="18" s="1"/>
  <c r="AG32" i="18" s="1"/>
  <c r="AG33" i="18" s="1"/>
  <c r="AG34" i="18" s="1"/>
  <c r="AG35" i="18" s="1"/>
  <c r="AG36" i="18" s="1"/>
  <c r="AG37" i="18" s="1"/>
  <c r="AG38" i="18" s="1"/>
  <c r="AG39" i="18" s="1"/>
  <c r="AG40" i="18" s="1"/>
  <c r="AG41" i="18" s="1"/>
  <c r="AG42" i="18" s="1"/>
  <c r="AG43" i="18" s="1"/>
  <c r="AG44" i="18" s="1"/>
  <c r="AG45" i="18" s="1"/>
  <c r="AG46" i="18" s="1"/>
  <c r="AG47" i="18" s="1"/>
  <c r="AG48" i="18" s="1"/>
  <c r="AG49" i="18" s="1"/>
  <c r="AG50" i="18" s="1"/>
  <c r="AG51" i="18" s="1"/>
  <c r="AG52" i="18" s="1"/>
  <c r="AG53" i="18" s="1"/>
  <c r="AG54" i="18" s="1"/>
  <c r="AG55" i="18" s="1"/>
  <c r="AG56" i="18" s="1"/>
  <c r="AG57" i="18" s="1"/>
  <c r="AG58" i="18" s="1"/>
  <c r="AG59" i="18" s="1"/>
  <c r="AG60" i="18" s="1"/>
  <c r="AG61" i="18" s="1"/>
  <c r="AG62" i="18" s="1"/>
  <c r="AG63" i="18" s="1"/>
  <c r="AG64" i="18" s="1"/>
  <c r="AG65" i="18" s="1"/>
  <c r="AG66" i="18" s="1"/>
  <c r="AG67" i="18" s="1"/>
  <c r="AG68" i="18" s="1"/>
  <c r="AG69" i="18" s="1"/>
  <c r="AG70" i="18" s="1"/>
  <c r="AG71" i="18" s="1"/>
  <c r="AG72" i="18" s="1"/>
  <c r="AG73" i="18" s="1"/>
  <c r="AG74" i="18" s="1"/>
  <c r="AG75" i="18" s="1"/>
  <c r="AG76" i="18" s="1"/>
  <c r="AG77" i="18" s="1"/>
  <c r="AG78" i="18" s="1"/>
  <c r="AG79" i="18" s="1"/>
  <c r="AG80" i="18" s="1"/>
  <c r="AG81" i="18" s="1"/>
  <c r="AG82" i="18" s="1"/>
  <c r="AG83" i="18" s="1"/>
  <c r="AG84" i="18" s="1"/>
  <c r="AG85" i="18" s="1"/>
  <c r="AG86" i="18" s="1"/>
  <c r="AG87" i="18" s="1"/>
  <c r="AG88" i="18" s="1"/>
  <c r="AG89" i="18" s="1"/>
  <c r="AG90" i="18" s="1"/>
  <c r="AG91" i="18" s="1"/>
  <c r="AG92" i="18" s="1"/>
  <c r="AG93" i="18" s="1"/>
  <c r="AG94" i="18" s="1"/>
  <c r="AG95" i="18" s="1"/>
  <c r="AG96" i="18" s="1"/>
  <c r="AG97" i="18" s="1"/>
  <c r="AG98" i="18" s="1"/>
  <c r="AG99" i="18" s="1"/>
  <c r="AG100" i="18" s="1"/>
  <c r="AG101" i="18" s="1"/>
  <c r="AG102" i="18" s="1"/>
  <c r="AG103" i="18" s="1"/>
  <c r="AG104" i="18" s="1"/>
  <c r="AG105" i="18" s="1"/>
  <c r="AG106" i="18" s="1"/>
  <c r="AG107" i="18" s="1"/>
  <c r="AG108" i="18" s="1"/>
  <c r="AG109" i="18" s="1"/>
  <c r="AG110" i="18" s="1"/>
  <c r="AG111" i="18" s="1"/>
  <c r="AG112" i="18" s="1"/>
  <c r="AG113" i="18" s="1"/>
  <c r="AG114" i="18" s="1"/>
  <c r="AG115" i="18" s="1"/>
  <c r="AG116" i="18" s="1"/>
  <c r="AG117" i="18" s="1"/>
  <c r="AG118" i="18" s="1"/>
  <c r="AG119" i="18" s="1"/>
  <c r="AG120" i="18" s="1"/>
  <c r="AG121" i="18" s="1"/>
  <c r="AG122" i="18" s="1"/>
  <c r="AG123" i="18" s="1"/>
  <c r="AG124" i="18" s="1"/>
  <c r="AG125" i="18" s="1"/>
  <c r="AG126" i="18" s="1"/>
  <c r="AG127" i="18" s="1"/>
  <c r="AG128" i="18" s="1"/>
  <c r="AG129" i="18" s="1"/>
  <c r="AG130" i="18" s="1"/>
  <c r="AG131" i="18" s="1"/>
  <c r="AG132" i="18" s="1"/>
  <c r="AG133" i="18" s="1"/>
  <c r="AG134" i="18" s="1"/>
  <c r="AG135" i="18" s="1"/>
  <c r="AG136" i="18" s="1"/>
  <c r="AG137" i="18" s="1"/>
  <c r="AG138" i="18" s="1"/>
  <c r="AG139" i="18" s="1"/>
  <c r="AG140" i="18" s="1"/>
  <c r="AG141" i="18" s="1"/>
  <c r="AG142" i="18" s="1"/>
  <c r="AF9" i="18"/>
  <c r="AF10" i="18" s="1"/>
  <c r="AF11" i="18" s="1"/>
  <c r="AF12" i="18" s="1"/>
  <c r="AF13" i="18" s="1"/>
  <c r="AF14" i="18" s="1"/>
  <c r="AF15" i="18" s="1"/>
  <c r="AF16" i="18" s="1"/>
  <c r="AF17" i="18" s="1"/>
  <c r="AF18" i="18" s="1"/>
  <c r="AF19" i="18" s="1"/>
  <c r="AF20" i="18" s="1"/>
  <c r="AF21" i="18" s="1"/>
  <c r="AF22" i="18" s="1"/>
  <c r="AF23" i="18" s="1"/>
  <c r="AF24" i="18" s="1"/>
  <c r="AF25" i="18" s="1"/>
  <c r="AF26" i="18" s="1"/>
  <c r="AF27" i="18" s="1"/>
  <c r="AF28" i="18" s="1"/>
  <c r="AF29" i="18" s="1"/>
  <c r="AF30" i="18" s="1"/>
  <c r="AF31" i="18" s="1"/>
  <c r="AF32" i="18" s="1"/>
  <c r="AF33" i="18" s="1"/>
  <c r="AF34" i="18" s="1"/>
  <c r="AF35" i="18" s="1"/>
  <c r="AF36" i="18" s="1"/>
  <c r="AF37" i="18" s="1"/>
  <c r="AF38" i="18" s="1"/>
  <c r="AF39" i="18" s="1"/>
  <c r="AF40" i="18" s="1"/>
  <c r="AF41" i="18" s="1"/>
  <c r="AF42" i="18" s="1"/>
  <c r="AF43" i="18" s="1"/>
  <c r="AF44" i="18" s="1"/>
  <c r="AF45" i="18" s="1"/>
  <c r="AF46" i="18" s="1"/>
  <c r="AF47" i="18" s="1"/>
  <c r="AF48" i="18" s="1"/>
  <c r="AF49" i="18" s="1"/>
  <c r="AF50" i="18" s="1"/>
  <c r="AF51" i="18" s="1"/>
  <c r="AF52" i="18" s="1"/>
  <c r="AF53" i="18" s="1"/>
  <c r="AF54" i="18" s="1"/>
  <c r="AF55" i="18" s="1"/>
  <c r="AF56" i="18" s="1"/>
  <c r="AF57" i="18" s="1"/>
  <c r="AF58" i="18" s="1"/>
  <c r="AF59" i="18" s="1"/>
  <c r="AF60" i="18" s="1"/>
  <c r="AF61" i="18" s="1"/>
  <c r="AF62" i="18" s="1"/>
  <c r="AF63" i="18" s="1"/>
  <c r="AF64" i="18" s="1"/>
  <c r="AF65" i="18" s="1"/>
  <c r="AF66" i="18" s="1"/>
  <c r="AF67" i="18" s="1"/>
  <c r="AF68" i="18" s="1"/>
  <c r="AF69" i="18" s="1"/>
  <c r="AF70" i="18" s="1"/>
  <c r="AF71" i="18" s="1"/>
  <c r="AF72" i="18" s="1"/>
  <c r="AF73" i="18" s="1"/>
  <c r="AF74" i="18" s="1"/>
  <c r="AF75" i="18" s="1"/>
  <c r="AF76" i="18" s="1"/>
  <c r="AF77" i="18" s="1"/>
  <c r="AF78" i="18" s="1"/>
  <c r="AF79" i="18" s="1"/>
  <c r="AF80" i="18" s="1"/>
  <c r="AF81" i="18" s="1"/>
  <c r="AF82" i="18" s="1"/>
  <c r="AF83" i="18" s="1"/>
  <c r="AF84" i="18" s="1"/>
  <c r="AF85" i="18" s="1"/>
  <c r="AF86" i="18" s="1"/>
  <c r="AF87" i="18" s="1"/>
  <c r="AF88" i="18" s="1"/>
  <c r="AF89" i="18" s="1"/>
  <c r="AF90" i="18" s="1"/>
  <c r="AF91" i="18" s="1"/>
  <c r="AF92" i="18" s="1"/>
  <c r="AF93" i="18" s="1"/>
  <c r="AF94" i="18" s="1"/>
  <c r="AF95" i="18" s="1"/>
  <c r="AF96" i="18" s="1"/>
  <c r="AF97" i="18" s="1"/>
  <c r="AF98" i="18" s="1"/>
  <c r="AF99" i="18" s="1"/>
  <c r="AF100" i="18" s="1"/>
  <c r="AF101" i="18" s="1"/>
  <c r="AF102" i="18" s="1"/>
  <c r="AF103" i="18" s="1"/>
  <c r="AF104" i="18" s="1"/>
  <c r="AF105" i="18" s="1"/>
  <c r="AF106" i="18" s="1"/>
  <c r="AF107" i="18" s="1"/>
  <c r="AF108" i="18" s="1"/>
  <c r="AF109" i="18" s="1"/>
  <c r="AF110" i="18" s="1"/>
  <c r="AF111" i="18" s="1"/>
  <c r="AF112" i="18" s="1"/>
  <c r="AF113" i="18" s="1"/>
  <c r="AF114" i="18" s="1"/>
  <c r="AF115" i="18" s="1"/>
  <c r="AF116" i="18" s="1"/>
  <c r="AF117" i="18" s="1"/>
  <c r="AF118" i="18" s="1"/>
  <c r="AF119" i="18" s="1"/>
  <c r="AF120" i="18" s="1"/>
  <c r="AF121" i="18" s="1"/>
  <c r="AF122" i="18" s="1"/>
  <c r="AF123" i="18" s="1"/>
  <c r="AF124" i="18" s="1"/>
  <c r="AF125" i="18" s="1"/>
  <c r="AF126" i="18" s="1"/>
  <c r="AF127" i="18" s="1"/>
  <c r="AF128" i="18" s="1"/>
  <c r="AF129" i="18" s="1"/>
  <c r="AF130" i="18" s="1"/>
  <c r="AF131" i="18" s="1"/>
  <c r="AF132" i="18" s="1"/>
  <c r="AF133" i="18" s="1"/>
  <c r="AF134" i="18" s="1"/>
  <c r="AF135" i="18" s="1"/>
  <c r="AF136" i="18" s="1"/>
  <c r="AF137" i="18" s="1"/>
  <c r="AF138" i="18" s="1"/>
  <c r="AF139" i="18" s="1"/>
  <c r="AF140" i="18" s="1"/>
  <c r="AF141" i="18" s="1"/>
  <c r="AF142" i="18" s="1"/>
  <c r="AE9" i="18"/>
  <c r="AE10" i="18" s="1"/>
  <c r="AE11" i="18" s="1"/>
  <c r="AE12" i="18" s="1"/>
  <c r="AE13" i="18" s="1"/>
  <c r="AE14" i="18" s="1"/>
  <c r="AE15" i="18" s="1"/>
  <c r="AE16" i="18" s="1"/>
  <c r="AE17" i="18" s="1"/>
  <c r="AE18" i="18" s="1"/>
  <c r="AE19" i="18" s="1"/>
  <c r="AE20" i="18" s="1"/>
  <c r="AE21" i="18" s="1"/>
  <c r="AE22" i="18" s="1"/>
  <c r="AE23" i="18" s="1"/>
  <c r="AE24" i="18" s="1"/>
  <c r="AE25" i="18" s="1"/>
  <c r="AE26" i="18" s="1"/>
  <c r="AE27" i="18" s="1"/>
  <c r="AE28" i="18" s="1"/>
  <c r="AE29" i="18" s="1"/>
  <c r="AE30" i="18" s="1"/>
  <c r="AE31" i="18" s="1"/>
  <c r="AE32" i="18" s="1"/>
  <c r="AE33" i="18" s="1"/>
  <c r="AE34" i="18" s="1"/>
  <c r="AE35" i="18" s="1"/>
  <c r="AE36" i="18" s="1"/>
  <c r="AE37" i="18" s="1"/>
  <c r="AE38" i="18" s="1"/>
  <c r="AE39" i="18" s="1"/>
  <c r="AE40" i="18" s="1"/>
  <c r="AE41" i="18" s="1"/>
  <c r="AE42" i="18" s="1"/>
  <c r="AE43" i="18" s="1"/>
  <c r="AE44" i="18" s="1"/>
  <c r="AE45" i="18" s="1"/>
  <c r="AE46" i="18" s="1"/>
  <c r="AE47" i="18" s="1"/>
  <c r="AE48" i="18" s="1"/>
  <c r="AE49" i="18" s="1"/>
  <c r="AE50" i="18" s="1"/>
  <c r="AE51" i="18" s="1"/>
  <c r="AE52" i="18" s="1"/>
  <c r="AE53" i="18" s="1"/>
  <c r="AE54" i="18" s="1"/>
  <c r="AE55" i="18" s="1"/>
  <c r="AE56" i="18" s="1"/>
  <c r="AE57" i="18" s="1"/>
  <c r="AE58" i="18" s="1"/>
  <c r="AE59" i="18" s="1"/>
  <c r="AE60" i="18" s="1"/>
  <c r="AE61" i="18" s="1"/>
  <c r="AE62" i="18" s="1"/>
  <c r="AE63" i="18" s="1"/>
  <c r="AE64" i="18" s="1"/>
  <c r="AE65" i="18" s="1"/>
  <c r="AE66" i="18" s="1"/>
  <c r="AE67" i="18" s="1"/>
  <c r="AE68" i="18" s="1"/>
  <c r="AE69" i="18" s="1"/>
  <c r="AE70" i="18" s="1"/>
  <c r="AE71" i="18" s="1"/>
  <c r="AE72" i="18" s="1"/>
  <c r="AE73" i="18" s="1"/>
  <c r="AE74" i="18" s="1"/>
  <c r="AE75" i="18" s="1"/>
  <c r="AE76" i="18" s="1"/>
  <c r="AE77" i="18" s="1"/>
  <c r="AE78" i="18" s="1"/>
  <c r="AE79" i="18" s="1"/>
  <c r="AE80" i="18" s="1"/>
  <c r="AE81" i="18" s="1"/>
  <c r="AE82" i="18" s="1"/>
  <c r="AE83" i="18" s="1"/>
  <c r="AE84" i="18" s="1"/>
  <c r="AE85" i="18" s="1"/>
  <c r="AE86" i="18" s="1"/>
  <c r="AE87" i="18" s="1"/>
  <c r="AE88" i="18" s="1"/>
  <c r="AE89" i="18" s="1"/>
  <c r="AE90" i="18" s="1"/>
  <c r="AE91" i="18" s="1"/>
  <c r="AE92" i="18" s="1"/>
  <c r="AE93" i="18" s="1"/>
  <c r="AE94" i="18" s="1"/>
  <c r="AE95" i="18" s="1"/>
  <c r="AE96" i="18" s="1"/>
  <c r="AE97" i="18" s="1"/>
  <c r="AE98" i="18" s="1"/>
  <c r="AE99" i="18" s="1"/>
  <c r="AE100" i="18" s="1"/>
  <c r="AE101" i="18" s="1"/>
  <c r="AE102" i="18" s="1"/>
  <c r="AE103" i="18" s="1"/>
  <c r="AE104" i="18" s="1"/>
  <c r="AE105" i="18" s="1"/>
  <c r="AE106" i="18" s="1"/>
  <c r="AE107" i="18" s="1"/>
  <c r="AE108" i="18" s="1"/>
  <c r="AE109" i="18" s="1"/>
  <c r="AE110" i="18" s="1"/>
  <c r="AE111" i="18" s="1"/>
  <c r="AE112" i="18" s="1"/>
  <c r="AE113" i="18" s="1"/>
  <c r="AE114" i="18" s="1"/>
  <c r="AE115" i="18" s="1"/>
  <c r="AE116" i="18" s="1"/>
  <c r="AE117" i="18" s="1"/>
  <c r="AE118" i="18" s="1"/>
  <c r="AE119" i="18" s="1"/>
  <c r="AE120" i="18" s="1"/>
  <c r="AE121" i="18" s="1"/>
  <c r="AE122" i="18" s="1"/>
  <c r="AE123" i="18" s="1"/>
  <c r="AE124" i="18" s="1"/>
  <c r="AE125" i="18" s="1"/>
  <c r="AE126" i="18" s="1"/>
  <c r="AE127" i="18" s="1"/>
  <c r="AE128" i="18" s="1"/>
  <c r="AE129" i="18" s="1"/>
  <c r="AE130" i="18" s="1"/>
  <c r="AE131" i="18" s="1"/>
  <c r="AE132" i="18" s="1"/>
  <c r="AE133" i="18" s="1"/>
  <c r="AE134" i="18" s="1"/>
  <c r="AE135" i="18" s="1"/>
  <c r="AE136" i="18" s="1"/>
  <c r="AE137" i="18" s="1"/>
  <c r="AE138" i="18" s="1"/>
  <c r="AE139" i="18" s="1"/>
  <c r="AE140" i="18" s="1"/>
  <c r="AE141" i="18" s="1"/>
  <c r="AE142" i="18" s="1"/>
  <c r="AD9" i="18"/>
  <c r="AD10" i="18" s="1"/>
  <c r="AD11" i="18" s="1"/>
  <c r="AD12" i="18" s="1"/>
  <c r="AD13" i="18" s="1"/>
  <c r="AD14" i="18" s="1"/>
  <c r="AD15" i="18" s="1"/>
  <c r="AD16" i="18" s="1"/>
  <c r="AD17" i="18" s="1"/>
  <c r="AD18" i="18" s="1"/>
  <c r="AD19" i="18" s="1"/>
  <c r="AD20" i="18" s="1"/>
  <c r="AD21" i="18" s="1"/>
  <c r="AD22" i="18" s="1"/>
  <c r="AD23" i="18" s="1"/>
  <c r="AD24" i="18" s="1"/>
  <c r="AD25" i="18" s="1"/>
  <c r="AD26" i="18" s="1"/>
  <c r="AD27" i="18" s="1"/>
  <c r="AD28" i="18" s="1"/>
  <c r="AD29" i="18" s="1"/>
  <c r="AD30" i="18" s="1"/>
  <c r="AD31" i="18" s="1"/>
  <c r="AD32" i="18" s="1"/>
  <c r="AD33" i="18" s="1"/>
  <c r="AD34" i="18" s="1"/>
  <c r="AD35" i="18" s="1"/>
  <c r="AD36" i="18" s="1"/>
  <c r="AD37" i="18" s="1"/>
  <c r="AD38" i="18" s="1"/>
  <c r="AD39" i="18" s="1"/>
  <c r="AD40" i="18" s="1"/>
  <c r="AD41" i="18" s="1"/>
  <c r="AD42" i="18" s="1"/>
  <c r="AD43" i="18" s="1"/>
  <c r="AD44" i="18" s="1"/>
  <c r="AD45" i="18" s="1"/>
  <c r="AD46" i="18" s="1"/>
  <c r="AD47" i="18" s="1"/>
  <c r="AD48" i="18" s="1"/>
  <c r="AD49" i="18" s="1"/>
  <c r="AD50" i="18" s="1"/>
  <c r="AD51" i="18" s="1"/>
  <c r="AD52" i="18" s="1"/>
  <c r="AD53" i="18" s="1"/>
  <c r="AD54" i="18" s="1"/>
  <c r="AD55" i="18" s="1"/>
  <c r="AD56" i="18" s="1"/>
  <c r="AD57" i="18" s="1"/>
  <c r="AD58" i="18" s="1"/>
  <c r="AD59" i="18" s="1"/>
  <c r="AD60" i="18" s="1"/>
  <c r="AD61" i="18" s="1"/>
  <c r="AD62" i="18" s="1"/>
  <c r="AD63" i="18" s="1"/>
  <c r="AD64" i="18" s="1"/>
  <c r="AD65" i="18" s="1"/>
  <c r="AD66" i="18" s="1"/>
  <c r="AD67" i="18" s="1"/>
  <c r="AD68" i="18" s="1"/>
  <c r="AD69" i="18" s="1"/>
  <c r="AD70" i="18" s="1"/>
  <c r="AD71" i="18" s="1"/>
  <c r="AD72" i="18" s="1"/>
  <c r="AD73" i="18" s="1"/>
  <c r="AD74" i="18" s="1"/>
  <c r="AD75" i="18" s="1"/>
  <c r="AD76" i="18" s="1"/>
  <c r="AD77" i="18" s="1"/>
  <c r="AD78" i="18" s="1"/>
  <c r="AD79" i="18" s="1"/>
  <c r="AD80" i="18" s="1"/>
  <c r="AD81" i="18" s="1"/>
  <c r="AD82" i="18" s="1"/>
  <c r="AD83" i="18" s="1"/>
  <c r="AD84" i="18" s="1"/>
  <c r="AD85" i="18" s="1"/>
  <c r="AD86" i="18" s="1"/>
  <c r="AD87" i="18" s="1"/>
  <c r="AD88" i="18" s="1"/>
  <c r="AD89" i="18" s="1"/>
  <c r="AD90" i="18" s="1"/>
  <c r="AD91" i="18" s="1"/>
  <c r="AD92" i="18" s="1"/>
  <c r="AD93" i="18" s="1"/>
  <c r="AD94" i="18" s="1"/>
  <c r="AD95" i="18" s="1"/>
  <c r="AD96" i="18" s="1"/>
  <c r="AD97" i="18" s="1"/>
  <c r="AD98" i="18" s="1"/>
  <c r="AD99" i="18" s="1"/>
  <c r="AD100" i="18" s="1"/>
  <c r="AD101" i="18" s="1"/>
  <c r="AD102" i="18" s="1"/>
  <c r="AD103" i="18" s="1"/>
  <c r="AD104" i="18" s="1"/>
  <c r="AD105" i="18" s="1"/>
  <c r="AD106" i="18" s="1"/>
  <c r="AD107" i="18" s="1"/>
  <c r="AD108" i="18" s="1"/>
  <c r="AD109" i="18" s="1"/>
  <c r="AD110" i="18" s="1"/>
  <c r="AD111" i="18" s="1"/>
  <c r="AD112" i="18" s="1"/>
  <c r="AD113" i="18" s="1"/>
  <c r="AD114" i="18" s="1"/>
  <c r="AD115" i="18" s="1"/>
  <c r="AD116" i="18" s="1"/>
  <c r="AD117" i="18" s="1"/>
  <c r="AD118" i="18" s="1"/>
  <c r="AD119" i="18" s="1"/>
  <c r="AD120" i="18" s="1"/>
  <c r="AD121" i="18" s="1"/>
  <c r="AD122" i="18" s="1"/>
  <c r="AD123" i="18" s="1"/>
  <c r="AD124" i="18" s="1"/>
  <c r="AD125" i="18" s="1"/>
  <c r="AD126" i="18" s="1"/>
  <c r="AD127" i="18" s="1"/>
  <c r="AD128" i="18" s="1"/>
  <c r="AD129" i="18" s="1"/>
  <c r="AD130" i="18" s="1"/>
  <c r="AD131" i="18" s="1"/>
  <c r="AD132" i="18" s="1"/>
  <c r="AD133" i="18" s="1"/>
  <c r="AD134" i="18" s="1"/>
  <c r="AD135" i="18" s="1"/>
  <c r="AD136" i="18" s="1"/>
  <c r="AD137" i="18" s="1"/>
  <c r="AD138" i="18" s="1"/>
  <c r="AD139" i="18" s="1"/>
  <c r="AD140" i="18" s="1"/>
  <c r="AD141" i="18" s="1"/>
  <c r="AD142" i="18" s="1"/>
  <c r="AC9" i="18"/>
  <c r="AC10" i="18" s="1"/>
  <c r="AC11" i="18" s="1"/>
  <c r="AC12" i="18" s="1"/>
  <c r="AC13" i="18" s="1"/>
  <c r="AC14" i="18" s="1"/>
  <c r="AC15" i="18" s="1"/>
  <c r="AC16" i="18" s="1"/>
  <c r="AC17" i="18" s="1"/>
  <c r="AC18" i="18" s="1"/>
  <c r="AC19" i="18" s="1"/>
  <c r="AC20" i="18" s="1"/>
  <c r="AC21" i="18" s="1"/>
  <c r="AC22" i="18" s="1"/>
  <c r="AC23" i="18" s="1"/>
  <c r="AC24" i="18" s="1"/>
  <c r="AC25" i="18" s="1"/>
  <c r="AC26" i="18" s="1"/>
  <c r="AC27" i="18" s="1"/>
  <c r="AC28" i="18" s="1"/>
  <c r="AC29" i="18" s="1"/>
  <c r="AC30" i="18" s="1"/>
  <c r="AC31" i="18" s="1"/>
  <c r="AC32" i="18" s="1"/>
  <c r="AC33" i="18" s="1"/>
  <c r="AC34" i="18" s="1"/>
  <c r="AC35" i="18" s="1"/>
  <c r="AC36" i="18" s="1"/>
  <c r="AC37" i="18" s="1"/>
  <c r="AC38" i="18" s="1"/>
  <c r="AC39" i="18" s="1"/>
  <c r="AC40" i="18" s="1"/>
  <c r="AC41" i="18" s="1"/>
  <c r="AC42" i="18" s="1"/>
  <c r="AC43" i="18" s="1"/>
  <c r="AC44" i="18" s="1"/>
  <c r="AC45" i="18" s="1"/>
  <c r="AC46" i="18" s="1"/>
  <c r="AC47" i="18" s="1"/>
  <c r="AC48" i="18" s="1"/>
  <c r="AC49" i="18" s="1"/>
  <c r="AC50" i="18" s="1"/>
  <c r="AC51" i="18" s="1"/>
  <c r="AC52" i="18" s="1"/>
  <c r="AC53" i="18" s="1"/>
  <c r="AC54" i="18" s="1"/>
  <c r="AC55" i="18" s="1"/>
  <c r="AC56" i="18" s="1"/>
  <c r="AC57" i="18" s="1"/>
  <c r="AC58" i="18" s="1"/>
  <c r="AC59" i="18" s="1"/>
  <c r="AC60" i="18" s="1"/>
  <c r="AC61" i="18" s="1"/>
  <c r="AC62" i="18" s="1"/>
  <c r="AC63" i="18" s="1"/>
  <c r="AC64" i="18" s="1"/>
  <c r="AC65" i="18" s="1"/>
  <c r="AC66" i="18" s="1"/>
  <c r="AC67" i="18" s="1"/>
  <c r="AC68" i="18" s="1"/>
  <c r="AC69" i="18" s="1"/>
  <c r="AC70" i="18" s="1"/>
  <c r="AC71" i="18" s="1"/>
  <c r="AC72" i="18" s="1"/>
  <c r="AC73" i="18" s="1"/>
  <c r="AC74" i="18" s="1"/>
  <c r="AC75" i="18" s="1"/>
  <c r="AC76" i="18" s="1"/>
  <c r="AC77" i="18" s="1"/>
  <c r="AC78" i="18" s="1"/>
  <c r="AC79" i="18" s="1"/>
  <c r="AC80" i="18" s="1"/>
  <c r="AC81" i="18" s="1"/>
  <c r="AC82" i="18" s="1"/>
  <c r="AC83" i="18" s="1"/>
  <c r="AC84" i="18" s="1"/>
  <c r="AC85" i="18" s="1"/>
  <c r="AC86" i="18" s="1"/>
  <c r="AC87" i="18" s="1"/>
  <c r="AC88" i="18" s="1"/>
  <c r="AC89" i="18" s="1"/>
  <c r="AC90" i="18" s="1"/>
  <c r="AC91" i="18" s="1"/>
  <c r="AC92" i="18" s="1"/>
  <c r="AC93" i="18" s="1"/>
  <c r="AC94" i="18" s="1"/>
  <c r="AC95" i="18" s="1"/>
  <c r="AC96" i="18" s="1"/>
  <c r="AC97" i="18" s="1"/>
  <c r="AC98" i="18" s="1"/>
  <c r="AC99" i="18" s="1"/>
  <c r="AC100" i="18" s="1"/>
  <c r="AC101" i="18" s="1"/>
  <c r="AC102" i="18" s="1"/>
  <c r="AC103" i="18" s="1"/>
  <c r="AC104" i="18" s="1"/>
  <c r="AC105" i="18" s="1"/>
  <c r="AC106" i="18" s="1"/>
  <c r="AC107" i="18" s="1"/>
  <c r="AC108" i="18" s="1"/>
  <c r="AC109" i="18" s="1"/>
  <c r="AC110" i="18" s="1"/>
  <c r="AC111" i="18" s="1"/>
  <c r="AC112" i="18" s="1"/>
  <c r="AC113" i="18" s="1"/>
  <c r="AC114" i="18" s="1"/>
  <c r="AC115" i="18" s="1"/>
  <c r="AC116" i="18" s="1"/>
  <c r="AC117" i="18" s="1"/>
  <c r="AC118" i="18" s="1"/>
  <c r="AC119" i="18" s="1"/>
  <c r="AC120" i="18" s="1"/>
  <c r="AC121" i="18" s="1"/>
  <c r="AC122" i="18" s="1"/>
  <c r="AC123" i="18" s="1"/>
  <c r="AC124" i="18" s="1"/>
  <c r="AC125" i="18" s="1"/>
  <c r="AC126" i="18" s="1"/>
  <c r="AC127" i="18" s="1"/>
  <c r="AC128" i="18" s="1"/>
  <c r="AC129" i="18" s="1"/>
  <c r="AC130" i="18" s="1"/>
  <c r="AC131" i="18" s="1"/>
  <c r="AC132" i="18" s="1"/>
  <c r="AC133" i="18" s="1"/>
  <c r="AC134" i="18" s="1"/>
  <c r="AC135" i="18" s="1"/>
  <c r="AC136" i="18" s="1"/>
  <c r="AC137" i="18" s="1"/>
  <c r="AC138" i="18" s="1"/>
  <c r="AC139" i="18" s="1"/>
  <c r="AC140" i="18" s="1"/>
  <c r="AC141" i="18" s="1"/>
  <c r="AC142" i="18" s="1"/>
  <c r="AB9" i="18"/>
  <c r="AB10" i="18" s="1"/>
  <c r="AB11" i="18" s="1"/>
  <c r="AB12" i="18" s="1"/>
  <c r="AB13" i="18" s="1"/>
  <c r="AB14" i="18" s="1"/>
  <c r="AB15" i="18" s="1"/>
  <c r="AB16" i="18" s="1"/>
  <c r="AB17" i="18" s="1"/>
  <c r="AB18" i="18" s="1"/>
  <c r="AB19" i="18" s="1"/>
  <c r="AB20" i="18" s="1"/>
  <c r="AB21" i="18" s="1"/>
  <c r="AB22" i="18" s="1"/>
  <c r="AB23" i="18" s="1"/>
  <c r="AB24" i="18" s="1"/>
  <c r="AB25" i="18" s="1"/>
  <c r="AB26" i="18" s="1"/>
  <c r="AB27" i="18" s="1"/>
  <c r="AB28" i="18" s="1"/>
  <c r="AB29" i="18" s="1"/>
  <c r="AB30" i="18" s="1"/>
  <c r="AB31" i="18" s="1"/>
  <c r="AB32" i="18" s="1"/>
  <c r="AB33" i="18" s="1"/>
  <c r="AB34" i="18" s="1"/>
  <c r="AB35" i="18" s="1"/>
  <c r="AB36" i="18" s="1"/>
  <c r="AB37" i="18" s="1"/>
  <c r="AB38" i="18" s="1"/>
  <c r="AB39" i="18" s="1"/>
  <c r="AB40" i="18" s="1"/>
  <c r="AB41" i="18" s="1"/>
  <c r="AB42" i="18" s="1"/>
  <c r="AB43" i="18" s="1"/>
  <c r="AB44" i="18" s="1"/>
  <c r="AB45" i="18" s="1"/>
  <c r="AB46" i="18" s="1"/>
  <c r="AB47" i="18" s="1"/>
  <c r="AB48" i="18" s="1"/>
  <c r="AB49" i="18" s="1"/>
  <c r="AB50" i="18" s="1"/>
  <c r="AB51" i="18" s="1"/>
  <c r="AB52" i="18" s="1"/>
  <c r="AB53" i="18" s="1"/>
  <c r="AB54" i="18" s="1"/>
  <c r="AB55" i="18" s="1"/>
  <c r="AB56" i="18" s="1"/>
  <c r="AB57" i="18" s="1"/>
  <c r="AB58" i="18" s="1"/>
  <c r="AB59" i="18" s="1"/>
  <c r="AB60" i="18" s="1"/>
  <c r="AB61" i="18" s="1"/>
  <c r="AB62" i="18" s="1"/>
  <c r="AB63" i="18" s="1"/>
  <c r="AB64" i="18" s="1"/>
  <c r="AB65" i="18" s="1"/>
  <c r="AB66" i="18" s="1"/>
  <c r="AB67" i="18" s="1"/>
  <c r="AB68" i="18" s="1"/>
  <c r="AB69" i="18" s="1"/>
  <c r="AB70" i="18" s="1"/>
  <c r="AB71" i="18" s="1"/>
  <c r="AB72" i="18" s="1"/>
  <c r="AB73" i="18" s="1"/>
  <c r="AB74" i="18" s="1"/>
  <c r="AB75" i="18" s="1"/>
  <c r="AB76" i="18" s="1"/>
  <c r="AB77" i="18" s="1"/>
  <c r="AB78" i="18" s="1"/>
  <c r="AB79" i="18" s="1"/>
  <c r="AB80" i="18" s="1"/>
  <c r="AB81" i="18" s="1"/>
  <c r="AB82" i="18" s="1"/>
  <c r="AB83" i="18" s="1"/>
  <c r="AB84" i="18" s="1"/>
  <c r="AB85" i="18" s="1"/>
  <c r="AB86" i="18" s="1"/>
  <c r="AB87" i="18" s="1"/>
  <c r="AB88" i="18" s="1"/>
  <c r="AB89" i="18" s="1"/>
  <c r="AB90" i="18" s="1"/>
  <c r="AB91" i="18" s="1"/>
  <c r="AB92" i="18" s="1"/>
  <c r="AB93" i="18" s="1"/>
  <c r="AB94" i="18" s="1"/>
  <c r="AB95" i="18" s="1"/>
  <c r="AB96" i="18" s="1"/>
  <c r="AB97" i="18" s="1"/>
  <c r="AB98" i="18" s="1"/>
  <c r="AB99" i="18" s="1"/>
  <c r="AB100" i="18" s="1"/>
  <c r="AB101" i="18" s="1"/>
  <c r="AB102" i="18" s="1"/>
  <c r="AB103" i="18" s="1"/>
  <c r="AB104" i="18" s="1"/>
  <c r="AB105" i="18" s="1"/>
  <c r="AB106" i="18" s="1"/>
  <c r="AB107" i="18" s="1"/>
  <c r="AB108" i="18" s="1"/>
  <c r="AB109" i="18" s="1"/>
  <c r="AB110" i="18" s="1"/>
  <c r="AB111" i="18" s="1"/>
  <c r="AB112" i="18" s="1"/>
  <c r="AB113" i="18" s="1"/>
  <c r="AB114" i="18" s="1"/>
  <c r="AB115" i="18" s="1"/>
  <c r="AB116" i="18" s="1"/>
  <c r="AB117" i="18" s="1"/>
  <c r="AB118" i="18" s="1"/>
  <c r="AB119" i="18" s="1"/>
  <c r="AB120" i="18" s="1"/>
  <c r="AB121" i="18" s="1"/>
  <c r="AB122" i="18" s="1"/>
  <c r="AB123" i="18" s="1"/>
  <c r="AB124" i="18" s="1"/>
  <c r="AB125" i="18" s="1"/>
  <c r="AB126" i="18" s="1"/>
  <c r="AB127" i="18" s="1"/>
  <c r="AB128" i="18" s="1"/>
  <c r="AB129" i="18" s="1"/>
  <c r="AB130" i="18" s="1"/>
  <c r="AB131" i="18" s="1"/>
  <c r="AB132" i="18" s="1"/>
  <c r="AB133" i="18" s="1"/>
  <c r="AB134" i="18" s="1"/>
  <c r="AB135" i="18" s="1"/>
  <c r="AB136" i="18" s="1"/>
  <c r="AB137" i="18" s="1"/>
  <c r="AB138" i="18" s="1"/>
  <c r="AB139" i="18" s="1"/>
  <c r="AB140" i="18" s="1"/>
  <c r="AB141" i="18" s="1"/>
  <c r="AB142" i="18" s="1"/>
  <c r="AA9" i="18"/>
  <c r="AA10" i="18" s="1"/>
  <c r="AA11" i="18" s="1"/>
  <c r="AA12" i="18" s="1"/>
  <c r="AA13" i="18" s="1"/>
  <c r="AA14" i="18" s="1"/>
  <c r="AA15" i="18" s="1"/>
  <c r="AA16" i="18" s="1"/>
  <c r="AA17" i="18" s="1"/>
  <c r="AA18" i="18" s="1"/>
  <c r="AA19" i="18" s="1"/>
  <c r="AA20" i="18" s="1"/>
  <c r="AA21" i="18" s="1"/>
  <c r="AA22" i="18" s="1"/>
  <c r="AA23" i="18" s="1"/>
  <c r="AA24" i="18" s="1"/>
  <c r="AA25" i="18" s="1"/>
  <c r="AA26" i="18" s="1"/>
  <c r="AA27" i="18" s="1"/>
  <c r="AA28" i="18" s="1"/>
  <c r="AA29" i="18" s="1"/>
  <c r="AA30" i="18" s="1"/>
  <c r="AA31" i="18" s="1"/>
  <c r="AA32" i="18" s="1"/>
  <c r="AA33" i="18" s="1"/>
  <c r="AA34" i="18" s="1"/>
  <c r="AA35" i="18" s="1"/>
  <c r="AA36" i="18" s="1"/>
  <c r="AA37" i="18" s="1"/>
  <c r="AA38" i="18" s="1"/>
  <c r="AA39" i="18" s="1"/>
  <c r="AA40" i="18" s="1"/>
  <c r="AA41" i="18" s="1"/>
  <c r="AA42" i="18" s="1"/>
  <c r="AA43" i="18" s="1"/>
  <c r="AA44" i="18" s="1"/>
  <c r="AA45" i="18" s="1"/>
  <c r="AA46" i="18" s="1"/>
  <c r="AA47" i="18" s="1"/>
  <c r="AA48" i="18" s="1"/>
  <c r="AA49" i="18" s="1"/>
  <c r="AA50" i="18" s="1"/>
  <c r="AA51" i="18" s="1"/>
  <c r="AA52" i="18" s="1"/>
  <c r="AA53" i="18" s="1"/>
  <c r="AA54" i="18" s="1"/>
  <c r="AA55" i="18" s="1"/>
  <c r="AA56" i="18" s="1"/>
  <c r="AA57" i="18" s="1"/>
  <c r="AA58" i="18" s="1"/>
  <c r="AA59" i="18" s="1"/>
  <c r="AA60" i="18" s="1"/>
  <c r="AA61" i="18" s="1"/>
  <c r="AA62" i="18" s="1"/>
  <c r="AA63" i="18" s="1"/>
  <c r="AA64" i="18" s="1"/>
  <c r="AA65" i="18" s="1"/>
  <c r="AA66" i="18" s="1"/>
  <c r="AA67" i="18" s="1"/>
  <c r="AA68" i="18" s="1"/>
  <c r="AA69" i="18" s="1"/>
  <c r="AA70" i="18" s="1"/>
  <c r="AA71" i="18" s="1"/>
  <c r="AA72" i="18" s="1"/>
  <c r="AA73" i="18" s="1"/>
  <c r="AA74" i="18" s="1"/>
  <c r="AA75" i="18" s="1"/>
  <c r="AA76" i="18" s="1"/>
  <c r="AA77" i="18" s="1"/>
  <c r="AA78" i="18" s="1"/>
  <c r="AA79" i="18" s="1"/>
  <c r="AA80" i="18" s="1"/>
  <c r="AA81" i="18" s="1"/>
  <c r="AA82" i="18" s="1"/>
  <c r="AA83" i="18" s="1"/>
  <c r="AA84" i="18" s="1"/>
  <c r="AA85" i="18" s="1"/>
  <c r="AA86" i="18" s="1"/>
  <c r="AA87" i="18" s="1"/>
  <c r="AA88" i="18" s="1"/>
  <c r="AA89" i="18" s="1"/>
  <c r="AA90" i="18" s="1"/>
  <c r="AA91" i="18" s="1"/>
  <c r="AA92" i="18" s="1"/>
  <c r="AA93" i="18" s="1"/>
  <c r="AA94" i="18" s="1"/>
  <c r="AA95" i="18" s="1"/>
  <c r="AA96" i="18" s="1"/>
  <c r="AA97" i="18" s="1"/>
  <c r="AA98" i="18" s="1"/>
  <c r="AA99" i="18" s="1"/>
  <c r="AA100" i="18" s="1"/>
  <c r="AA101" i="18" s="1"/>
  <c r="AA102" i="18" s="1"/>
  <c r="AA103" i="18" s="1"/>
  <c r="AA104" i="18" s="1"/>
  <c r="AA105" i="18" s="1"/>
  <c r="AA106" i="18" s="1"/>
  <c r="AA107" i="18" s="1"/>
  <c r="AA108" i="18" s="1"/>
  <c r="AA109" i="18" s="1"/>
  <c r="AA110" i="18" s="1"/>
  <c r="AA111" i="18" s="1"/>
  <c r="AA112" i="18" s="1"/>
  <c r="AA113" i="18" s="1"/>
  <c r="AA114" i="18" s="1"/>
  <c r="AA115" i="18" s="1"/>
  <c r="AA116" i="18" s="1"/>
  <c r="AA117" i="18" s="1"/>
  <c r="AA118" i="18" s="1"/>
  <c r="AA119" i="18" s="1"/>
  <c r="AA120" i="18" s="1"/>
  <c r="AA121" i="18" s="1"/>
  <c r="AA122" i="18" s="1"/>
  <c r="AA123" i="18" s="1"/>
  <c r="AA124" i="18" s="1"/>
  <c r="AA125" i="18" s="1"/>
  <c r="AA126" i="18" s="1"/>
  <c r="AA127" i="18" s="1"/>
  <c r="AA128" i="18" s="1"/>
  <c r="AA129" i="18" s="1"/>
  <c r="AA130" i="18" s="1"/>
  <c r="AA131" i="18" s="1"/>
  <c r="AA132" i="18" s="1"/>
  <c r="AA133" i="18" s="1"/>
  <c r="AA134" i="18" s="1"/>
  <c r="AA135" i="18" s="1"/>
  <c r="AA136" i="18" s="1"/>
  <c r="AA137" i="18" s="1"/>
  <c r="AA138" i="18" s="1"/>
  <c r="AA139" i="18" s="1"/>
  <c r="AA140" i="18" s="1"/>
  <c r="AA141" i="18" s="1"/>
  <c r="AA142" i="18" s="1"/>
  <c r="Z9" i="18"/>
  <c r="Z10" i="18" s="1"/>
  <c r="Z11" i="18" s="1"/>
  <c r="Z12" i="18" s="1"/>
  <c r="Z13" i="18" s="1"/>
  <c r="Z14" i="18" s="1"/>
  <c r="Z15" i="18" s="1"/>
  <c r="Z16" i="18" s="1"/>
  <c r="Z17" i="18" s="1"/>
  <c r="Z18" i="18" s="1"/>
  <c r="Z19" i="18" s="1"/>
  <c r="Z20" i="18" s="1"/>
  <c r="Z21" i="18" s="1"/>
  <c r="Z22" i="18" s="1"/>
  <c r="Z23" i="18" s="1"/>
  <c r="Z24" i="18" s="1"/>
  <c r="Z25" i="18" s="1"/>
  <c r="Z26" i="18" s="1"/>
  <c r="Z27" i="18" s="1"/>
  <c r="Z28" i="18" s="1"/>
  <c r="Z29" i="18" s="1"/>
  <c r="Z30" i="18" s="1"/>
  <c r="Z31" i="18" s="1"/>
  <c r="Z32" i="18" s="1"/>
  <c r="Z33" i="18" s="1"/>
  <c r="Z34" i="18" s="1"/>
  <c r="Z35" i="18" s="1"/>
  <c r="Z36" i="18" s="1"/>
  <c r="Z37" i="18" s="1"/>
  <c r="Z38" i="18" s="1"/>
  <c r="Z39" i="18" s="1"/>
  <c r="Z40" i="18" s="1"/>
  <c r="Z41" i="18" s="1"/>
  <c r="Z42" i="18" s="1"/>
  <c r="Z43" i="18" s="1"/>
  <c r="Z44" i="18" s="1"/>
  <c r="Z45" i="18" s="1"/>
  <c r="Z46" i="18" s="1"/>
  <c r="Z47" i="18" s="1"/>
  <c r="Z48" i="18" s="1"/>
  <c r="Z49" i="18" s="1"/>
  <c r="Z50" i="18" s="1"/>
  <c r="Z51" i="18" s="1"/>
  <c r="Z52" i="18" s="1"/>
  <c r="Z53" i="18" s="1"/>
  <c r="Z54" i="18" s="1"/>
  <c r="Z55" i="18" s="1"/>
  <c r="Z56" i="18" s="1"/>
  <c r="Z57" i="18" s="1"/>
  <c r="Z58" i="18" s="1"/>
  <c r="Z59" i="18" s="1"/>
  <c r="Z60" i="18" s="1"/>
  <c r="Z61" i="18" s="1"/>
  <c r="Z62" i="18" s="1"/>
  <c r="Z63" i="18" s="1"/>
  <c r="Z64" i="18" s="1"/>
  <c r="Z65" i="18" s="1"/>
  <c r="Z66" i="18" s="1"/>
  <c r="Z67" i="18" s="1"/>
  <c r="Z68" i="18" s="1"/>
  <c r="Z69" i="18" s="1"/>
  <c r="Z70" i="18" s="1"/>
  <c r="Z71" i="18" s="1"/>
  <c r="Z72" i="18" s="1"/>
  <c r="Z73" i="18" s="1"/>
  <c r="Z74" i="18" s="1"/>
  <c r="Z75" i="18" s="1"/>
  <c r="Z76" i="18" s="1"/>
  <c r="Z77" i="18" s="1"/>
  <c r="Z78" i="18" s="1"/>
  <c r="Z79" i="18" s="1"/>
  <c r="Z80" i="18" s="1"/>
  <c r="Z81" i="18" s="1"/>
  <c r="Z82" i="18" s="1"/>
  <c r="Z83" i="18" s="1"/>
  <c r="Z84" i="18" s="1"/>
  <c r="Z85" i="18" s="1"/>
  <c r="Z86" i="18" s="1"/>
  <c r="Z87" i="18" s="1"/>
  <c r="Z88" i="18" s="1"/>
  <c r="Z89" i="18" s="1"/>
  <c r="Z90" i="18" s="1"/>
  <c r="Z91" i="18" s="1"/>
  <c r="Z92" i="18" s="1"/>
  <c r="Z93" i="18" s="1"/>
  <c r="Z94" i="18" s="1"/>
  <c r="Z95" i="18" s="1"/>
  <c r="Z96" i="18" s="1"/>
  <c r="Z97" i="18" s="1"/>
  <c r="Z98" i="18" s="1"/>
  <c r="Z99" i="18" s="1"/>
  <c r="Z100" i="18" s="1"/>
  <c r="Z101" i="18" s="1"/>
  <c r="Z102" i="18" s="1"/>
  <c r="Z103" i="18" s="1"/>
  <c r="Z104" i="18" s="1"/>
  <c r="Z105" i="18" s="1"/>
  <c r="Z106" i="18" s="1"/>
  <c r="Z107" i="18" s="1"/>
  <c r="Z108" i="18" s="1"/>
  <c r="Z109" i="18" s="1"/>
  <c r="Z110" i="18" s="1"/>
  <c r="Z111" i="18" s="1"/>
  <c r="Z112" i="18" s="1"/>
  <c r="Z113" i="18" s="1"/>
  <c r="Z114" i="18" s="1"/>
  <c r="Z115" i="18" s="1"/>
  <c r="Z116" i="18" s="1"/>
  <c r="Z117" i="18" s="1"/>
  <c r="Z118" i="18" s="1"/>
  <c r="Z119" i="18" s="1"/>
  <c r="Z120" i="18" s="1"/>
  <c r="Z121" i="18" s="1"/>
  <c r="Z122" i="18" s="1"/>
  <c r="Z123" i="18" s="1"/>
  <c r="Z124" i="18" s="1"/>
  <c r="Z125" i="18" s="1"/>
  <c r="Z126" i="18" s="1"/>
  <c r="Z127" i="18" s="1"/>
  <c r="Z128" i="18" s="1"/>
  <c r="Z129" i="18" s="1"/>
  <c r="Z130" i="18" s="1"/>
  <c r="Z131" i="18" s="1"/>
  <c r="Z132" i="18" s="1"/>
  <c r="Z133" i="18" s="1"/>
  <c r="Z134" i="18" s="1"/>
  <c r="Z135" i="18" s="1"/>
  <c r="Z136" i="18" s="1"/>
  <c r="Z137" i="18" s="1"/>
  <c r="Z138" i="18" s="1"/>
  <c r="Z139" i="18" s="1"/>
  <c r="Z140" i="18" s="1"/>
  <c r="Z141" i="18" s="1"/>
  <c r="Z142" i="18" s="1"/>
  <c r="Y9" i="18"/>
  <c r="Y10" i="18" s="1"/>
  <c r="Y11" i="18" s="1"/>
  <c r="Y12" i="18" s="1"/>
  <c r="Y13" i="18" s="1"/>
  <c r="Y14" i="18" s="1"/>
  <c r="Y15" i="18" s="1"/>
  <c r="Y16" i="18" s="1"/>
  <c r="Y17" i="18" s="1"/>
  <c r="Y18" i="18" s="1"/>
  <c r="Y19" i="18" s="1"/>
  <c r="Y20" i="18" s="1"/>
  <c r="Y21" i="18" s="1"/>
  <c r="Y22" i="18" s="1"/>
  <c r="Y23" i="18" s="1"/>
  <c r="Y24" i="18" s="1"/>
  <c r="Y25" i="18" s="1"/>
  <c r="Y26" i="18" s="1"/>
  <c r="Y27" i="18" s="1"/>
  <c r="Y28" i="18" s="1"/>
  <c r="Y29" i="18" s="1"/>
  <c r="Y30" i="18" s="1"/>
  <c r="Y31" i="18" s="1"/>
  <c r="Y32" i="18" s="1"/>
  <c r="Y33" i="18" s="1"/>
  <c r="Y34" i="18" s="1"/>
  <c r="Y35" i="18" s="1"/>
  <c r="Y36" i="18" s="1"/>
  <c r="Y37" i="18" s="1"/>
  <c r="Y38" i="18" s="1"/>
  <c r="Y39" i="18" s="1"/>
  <c r="Y40" i="18" s="1"/>
  <c r="Y41" i="18" s="1"/>
  <c r="Y42" i="18" s="1"/>
  <c r="Y43" i="18" s="1"/>
  <c r="Y44" i="18" s="1"/>
  <c r="Y45" i="18" s="1"/>
  <c r="Y46" i="18" s="1"/>
  <c r="Y47" i="18" s="1"/>
  <c r="Y48" i="18" s="1"/>
  <c r="Y49" i="18" s="1"/>
  <c r="Y50" i="18" s="1"/>
  <c r="Y51" i="18" s="1"/>
  <c r="Y52" i="18" s="1"/>
  <c r="Y53" i="18" s="1"/>
  <c r="Y54" i="18" s="1"/>
  <c r="Y55" i="18" s="1"/>
  <c r="Y56" i="18" s="1"/>
  <c r="Y57" i="18" s="1"/>
  <c r="Y58" i="18" s="1"/>
  <c r="Y59" i="18" s="1"/>
  <c r="Y60" i="18" s="1"/>
  <c r="Y61" i="18" s="1"/>
  <c r="Y62" i="18" s="1"/>
  <c r="Y63" i="18" s="1"/>
  <c r="Y64" i="18" s="1"/>
  <c r="Y65" i="18" s="1"/>
  <c r="Y66" i="18" s="1"/>
  <c r="Y67" i="18" s="1"/>
  <c r="Y68" i="18" s="1"/>
  <c r="Y69" i="18" s="1"/>
  <c r="Y70" i="18" s="1"/>
  <c r="Y71" i="18" s="1"/>
  <c r="Y72" i="18" s="1"/>
  <c r="Y73" i="18" s="1"/>
  <c r="Y74" i="18" s="1"/>
  <c r="Y75" i="18" s="1"/>
  <c r="Y76" i="18" s="1"/>
  <c r="Y77" i="18" s="1"/>
  <c r="Y78" i="18" s="1"/>
  <c r="Y79" i="18" s="1"/>
  <c r="Y80" i="18" s="1"/>
  <c r="Y81" i="18" s="1"/>
  <c r="Y82" i="18" s="1"/>
  <c r="Y83" i="18" s="1"/>
  <c r="Y84" i="18" s="1"/>
  <c r="Y85" i="18" s="1"/>
  <c r="Y86" i="18" s="1"/>
  <c r="Y87" i="18" s="1"/>
  <c r="Y88" i="18" s="1"/>
  <c r="Y89" i="18" s="1"/>
  <c r="Y90" i="18" s="1"/>
  <c r="Y91" i="18" s="1"/>
  <c r="Y92" i="18" s="1"/>
  <c r="Y93" i="18" s="1"/>
  <c r="Y94" i="18" s="1"/>
  <c r="Y95" i="18" s="1"/>
  <c r="Y96" i="18" s="1"/>
  <c r="Y97" i="18" s="1"/>
  <c r="Y98" i="18" s="1"/>
  <c r="Y99" i="18" s="1"/>
  <c r="Y100" i="18" s="1"/>
  <c r="Y101" i="18" s="1"/>
  <c r="Y102" i="18" s="1"/>
  <c r="Y103" i="18" s="1"/>
  <c r="Y104" i="18" s="1"/>
  <c r="Y105" i="18" s="1"/>
  <c r="Y106" i="18" s="1"/>
  <c r="Y107" i="18" s="1"/>
  <c r="Y108" i="18" s="1"/>
  <c r="Y109" i="18" s="1"/>
  <c r="Y110" i="18" s="1"/>
  <c r="Y111" i="18" s="1"/>
  <c r="Y112" i="18" s="1"/>
  <c r="Y113" i="18" s="1"/>
  <c r="Y114" i="18" s="1"/>
  <c r="Y115" i="18" s="1"/>
  <c r="Y116" i="18" s="1"/>
  <c r="Y117" i="18" s="1"/>
  <c r="Y118" i="18" s="1"/>
  <c r="Y119" i="18" s="1"/>
  <c r="Y120" i="18" s="1"/>
  <c r="Y121" i="18" s="1"/>
  <c r="Y122" i="18" s="1"/>
  <c r="Y123" i="18" s="1"/>
  <c r="Y124" i="18" s="1"/>
  <c r="Y125" i="18" s="1"/>
  <c r="Y126" i="18" s="1"/>
  <c r="Y127" i="18" s="1"/>
  <c r="Y128" i="18" s="1"/>
  <c r="Y129" i="18" s="1"/>
  <c r="Y130" i="18" s="1"/>
  <c r="Y131" i="18" s="1"/>
  <c r="Y132" i="18" s="1"/>
  <c r="Y133" i="18" s="1"/>
  <c r="Y134" i="18" s="1"/>
  <c r="Y135" i="18" s="1"/>
  <c r="Y136" i="18" s="1"/>
  <c r="Y137" i="18" s="1"/>
  <c r="Y138" i="18" s="1"/>
  <c r="Y139" i="18" s="1"/>
  <c r="Y140" i="18" s="1"/>
  <c r="Y141" i="18" s="1"/>
  <c r="Y142" i="18" s="1"/>
  <c r="X9" i="18"/>
  <c r="X10" i="18" s="1"/>
  <c r="X11" i="18" s="1"/>
  <c r="X12" i="18" s="1"/>
  <c r="X13" i="18" s="1"/>
  <c r="X14" i="18" s="1"/>
  <c r="X15" i="18" s="1"/>
  <c r="X16" i="18" s="1"/>
  <c r="X17" i="18" s="1"/>
  <c r="X18" i="18" s="1"/>
  <c r="X19" i="18" s="1"/>
  <c r="X20" i="18" s="1"/>
  <c r="X21" i="18" s="1"/>
  <c r="X22" i="18" s="1"/>
  <c r="X23" i="18" s="1"/>
  <c r="X24" i="18" s="1"/>
  <c r="X25" i="18" s="1"/>
  <c r="X26" i="18" s="1"/>
  <c r="X27" i="18" s="1"/>
  <c r="X28" i="18" s="1"/>
  <c r="X29" i="18" s="1"/>
  <c r="X30" i="18" s="1"/>
  <c r="X31" i="18" s="1"/>
  <c r="X32" i="18" s="1"/>
  <c r="X33" i="18" s="1"/>
  <c r="X34" i="18" s="1"/>
  <c r="X35" i="18" s="1"/>
  <c r="X36" i="18" s="1"/>
  <c r="X37" i="18" s="1"/>
  <c r="X38" i="18" s="1"/>
  <c r="X39" i="18" s="1"/>
  <c r="X40" i="18" s="1"/>
  <c r="X41" i="18" s="1"/>
  <c r="X42" i="18" s="1"/>
  <c r="X43" i="18" s="1"/>
  <c r="X44" i="18" s="1"/>
  <c r="X45" i="18" s="1"/>
  <c r="X46" i="18" s="1"/>
  <c r="X47" i="18" s="1"/>
  <c r="X48" i="18" s="1"/>
  <c r="X49" i="18" s="1"/>
  <c r="X50" i="18" s="1"/>
  <c r="X51" i="18" s="1"/>
  <c r="X52" i="18" s="1"/>
  <c r="X53" i="18" s="1"/>
  <c r="X54" i="18" s="1"/>
  <c r="X55" i="18" s="1"/>
  <c r="X56" i="18" s="1"/>
  <c r="X57" i="18" s="1"/>
  <c r="X58" i="18" s="1"/>
  <c r="X59" i="18" s="1"/>
  <c r="X60" i="18" s="1"/>
  <c r="X61" i="18" s="1"/>
  <c r="X62" i="18" s="1"/>
  <c r="X63" i="18" s="1"/>
  <c r="X64" i="18" s="1"/>
  <c r="X65" i="18" s="1"/>
  <c r="X66" i="18" s="1"/>
  <c r="X67" i="18" s="1"/>
  <c r="X68" i="18" s="1"/>
  <c r="X69" i="18" s="1"/>
  <c r="X70" i="18" s="1"/>
  <c r="X71" i="18" s="1"/>
  <c r="X72" i="18" s="1"/>
  <c r="X73" i="18" s="1"/>
  <c r="X74" i="18" s="1"/>
  <c r="X75" i="18" s="1"/>
  <c r="X76" i="18" s="1"/>
  <c r="X77" i="18" s="1"/>
  <c r="X78" i="18" s="1"/>
  <c r="X79" i="18" s="1"/>
  <c r="X80" i="18" s="1"/>
  <c r="X81" i="18" s="1"/>
  <c r="X82" i="18" s="1"/>
  <c r="X83" i="18" s="1"/>
  <c r="X84" i="18" s="1"/>
  <c r="X85" i="18" s="1"/>
  <c r="X86" i="18" s="1"/>
  <c r="X87" i="18" s="1"/>
  <c r="X88" i="18" s="1"/>
  <c r="X89" i="18" s="1"/>
  <c r="X90" i="18" s="1"/>
  <c r="X91" i="18" s="1"/>
  <c r="X92" i="18" s="1"/>
  <c r="X93" i="18" s="1"/>
  <c r="X94" i="18" s="1"/>
  <c r="X95" i="18" s="1"/>
  <c r="X96" i="18" s="1"/>
  <c r="X97" i="18" s="1"/>
  <c r="X98" i="18" s="1"/>
  <c r="X99" i="18" s="1"/>
  <c r="X100" i="18" s="1"/>
  <c r="X101" i="18" s="1"/>
  <c r="X102" i="18" s="1"/>
  <c r="X103" i="18" s="1"/>
  <c r="X104" i="18" s="1"/>
  <c r="X105" i="18" s="1"/>
  <c r="X106" i="18" s="1"/>
  <c r="X107" i="18" s="1"/>
  <c r="X108" i="18" s="1"/>
  <c r="X109" i="18" s="1"/>
  <c r="X110" i="18" s="1"/>
  <c r="X111" i="18" s="1"/>
  <c r="X112" i="18" s="1"/>
  <c r="X113" i="18" s="1"/>
  <c r="X114" i="18" s="1"/>
  <c r="X115" i="18" s="1"/>
  <c r="X116" i="18" s="1"/>
  <c r="X117" i="18" s="1"/>
  <c r="X118" i="18" s="1"/>
  <c r="X119" i="18" s="1"/>
  <c r="X120" i="18" s="1"/>
  <c r="X121" i="18" s="1"/>
  <c r="X122" i="18" s="1"/>
  <c r="X123" i="18" s="1"/>
  <c r="X124" i="18" s="1"/>
  <c r="X125" i="18" s="1"/>
  <c r="X126" i="18" s="1"/>
  <c r="X127" i="18" s="1"/>
  <c r="X128" i="18" s="1"/>
  <c r="X129" i="18" s="1"/>
  <c r="X130" i="18" s="1"/>
  <c r="X131" i="18" s="1"/>
  <c r="X132" i="18" s="1"/>
  <c r="X133" i="18" s="1"/>
  <c r="X134" i="18" s="1"/>
  <c r="X135" i="18" s="1"/>
  <c r="X136" i="18" s="1"/>
  <c r="X137" i="18" s="1"/>
  <c r="X138" i="18" s="1"/>
  <c r="X139" i="18" s="1"/>
  <c r="X140" i="18" s="1"/>
  <c r="X141" i="18" s="1"/>
  <c r="X142" i="18" s="1"/>
  <c r="W9" i="18"/>
  <c r="W10" i="18" s="1"/>
  <c r="W11" i="18" s="1"/>
  <c r="W12" i="18" s="1"/>
  <c r="W13" i="18" s="1"/>
  <c r="W14" i="18" s="1"/>
  <c r="W15" i="18" s="1"/>
  <c r="W16" i="18" s="1"/>
  <c r="W17" i="18" s="1"/>
  <c r="W18" i="18" s="1"/>
  <c r="W19" i="18" s="1"/>
  <c r="W20" i="18" s="1"/>
  <c r="W21" i="18" s="1"/>
  <c r="W22" i="18" s="1"/>
  <c r="W23" i="18" s="1"/>
  <c r="W24" i="18" s="1"/>
  <c r="W25" i="18" s="1"/>
  <c r="W26" i="18" s="1"/>
  <c r="W27" i="18" s="1"/>
  <c r="W28" i="18" s="1"/>
  <c r="W29" i="18" s="1"/>
  <c r="W30" i="18" s="1"/>
  <c r="W31" i="18" s="1"/>
  <c r="W32" i="18" s="1"/>
  <c r="W33" i="18" s="1"/>
  <c r="W34" i="18" s="1"/>
  <c r="W35" i="18" s="1"/>
  <c r="W36" i="18" s="1"/>
  <c r="W37" i="18" s="1"/>
  <c r="W38" i="18" s="1"/>
  <c r="W39" i="18" s="1"/>
  <c r="W40" i="18" s="1"/>
  <c r="W41" i="18" s="1"/>
  <c r="W42" i="18" s="1"/>
  <c r="W43" i="18" s="1"/>
  <c r="W44" i="18" s="1"/>
  <c r="W45" i="18" s="1"/>
  <c r="W46" i="18" s="1"/>
  <c r="W47" i="18" s="1"/>
  <c r="W48" i="18" s="1"/>
  <c r="W49" i="18" s="1"/>
  <c r="W50" i="18" s="1"/>
  <c r="W51" i="18" s="1"/>
  <c r="W52" i="18" s="1"/>
  <c r="W53" i="18" s="1"/>
  <c r="W54" i="18" s="1"/>
  <c r="W55" i="18" s="1"/>
  <c r="W56" i="18" s="1"/>
  <c r="W57" i="18" s="1"/>
  <c r="W58" i="18" s="1"/>
  <c r="W59" i="18" s="1"/>
  <c r="W60" i="18" s="1"/>
  <c r="W61" i="18" s="1"/>
  <c r="W62" i="18" s="1"/>
  <c r="W63" i="18" s="1"/>
  <c r="W64" i="18" s="1"/>
  <c r="W65" i="18" s="1"/>
  <c r="W66" i="18" s="1"/>
  <c r="W67" i="18" s="1"/>
  <c r="W68" i="18" s="1"/>
  <c r="W69" i="18" s="1"/>
  <c r="W70" i="18" s="1"/>
  <c r="W71" i="18" s="1"/>
  <c r="W72" i="18" s="1"/>
  <c r="W73" i="18" s="1"/>
  <c r="W74" i="18" s="1"/>
  <c r="W75" i="18" s="1"/>
  <c r="W76" i="18" s="1"/>
  <c r="W77" i="18" s="1"/>
  <c r="W78" i="18" s="1"/>
  <c r="W79" i="18" s="1"/>
  <c r="W80" i="18" s="1"/>
  <c r="W81" i="18" s="1"/>
  <c r="W82" i="18" s="1"/>
  <c r="W83" i="18" s="1"/>
  <c r="W84" i="18" s="1"/>
  <c r="W85" i="18" s="1"/>
  <c r="W86" i="18" s="1"/>
  <c r="W87" i="18" s="1"/>
  <c r="W88" i="18" s="1"/>
  <c r="W89" i="18" s="1"/>
  <c r="W90" i="18" s="1"/>
  <c r="W91" i="18" s="1"/>
  <c r="W92" i="18" s="1"/>
  <c r="W93" i="18" s="1"/>
  <c r="W94" i="18" s="1"/>
  <c r="W95" i="18" s="1"/>
  <c r="W96" i="18" s="1"/>
  <c r="W97" i="18" s="1"/>
  <c r="W98" i="18" s="1"/>
  <c r="W99" i="18" s="1"/>
  <c r="W100" i="18" s="1"/>
  <c r="W101" i="18" s="1"/>
  <c r="W102" i="18" s="1"/>
  <c r="W103" i="18" s="1"/>
  <c r="W104" i="18" s="1"/>
  <c r="W105" i="18" s="1"/>
  <c r="W106" i="18" s="1"/>
  <c r="W107" i="18" s="1"/>
  <c r="W108" i="18" s="1"/>
  <c r="W109" i="18" s="1"/>
  <c r="W110" i="18" s="1"/>
  <c r="W111" i="18" s="1"/>
  <c r="W112" i="18" s="1"/>
  <c r="W113" i="18" s="1"/>
  <c r="W114" i="18" s="1"/>
  <c r="W115" i="18" s="1"/>
  <c r="W116" i="18" s="1"/>
  <c r="W117" i="18" s="1"/>
  <c r="W118" i="18" s="1"/>
  <c r="W119" i="18" s="1"/>
  <c r="W120" i="18" s="1"/>
  <c r="W121" i="18" s="1"/>
  <c r="W122" i="18" s="1"/>
  <c r="W123" i="18" s="1"/>
  <c r="W124" i="18" s="1"/>
  <c r="W125" i="18" s="1"/>
  <c r="W126" i="18" s="1"/>
  <c r="W127" i="18" s="1"/>
  <c r="W128" i="18" s="1"/>
  <c r="W129" i="18" s="1"/>
  <c r="W130" i="18" s="1"/>
  <c r="W131" i="18" s="1"/>
  <c r="W132" i="18" s="1"/>
  <c r="W133" i="18" s="1"/>
  <c r="W134" i="18" s="1"/>
  <c r="W135" i="18" s="1"/>
  <c r="W136" i="18" s="1"/>
  <c r="W137" i="18" s="1"/>
  <c r="W138" i="18" s="1"/>
  <c r="W139" i="18" s="1"/>
  <c r="W140" i="18" s="1"/>
  <c r="W141" i="18" s="1"/>
  <c r="W142" i="18" s="1"/>
  <c r="V9" i="18"/>
  <c r="V10" i="18" s="1"/>
  <c r="V11" i="18" s="1"/>
  <c r="V12" i="18" s="1"/>
  <c r="V13" i="18" s="1"/>
  <c r="V14" i="18" s="1"/>
  <c r="V15" i="18" s="1"/>
  <c r="V16" i="18" s="1"/>
  <c r="V17" i="18" s="1"/>
  <c r="V18" i="18" s="1"/>
  <c r="V19" i="18" s="1"/>
  <c r="V20" i="18" s="1"/>
  <c r="V21" i="18" s="1"/>
  <c r="V22" i="18" s="1"/>
  <c r="V23" i="18" s="1"/>
  <c r="V24" i="18" s="1"/>
  <c r="V25" i="18" s="1"/>
  <c r="V26" i="18" s="1"/>
  <c r="V27" i="18" s="1"/>
  <c r="V28" i="18" s="1"/>
  <c r="V29" i="18" s="1"/>
  <c r="V30" i="18" s="1"/>
  <c r="V31" i="18" s="1"/>
  <c r="V32" i="18" s="1"/>
  <c r="V33" i="18" s="1"/>
  <c r="V34" i="18" s="1"/>
  <c r="V35" i="18" s="1"/>
  <c r="V36" i="18" s="1"/>
  <c r="V37" i="18" s="1"/>
  <c r="V38" i="18" s="1"/>
  <c r="V39" i="18" s="1"/>
  <c r="V40" i="18" s="1"/>
  <c r="V41" i="18" s="1"/>
  <c r="V42" i="18" s="1"/>
  <c r="V43" i="18" s="1"/>
  <c r="V44" i="18" s="1"/>
  <c r="V45" i="18" s="1"/>
  <c r="V46" i="18" s="1"/>
  <c r="V47" i="18" s="1"/>
  <c r="V48" i="18" s="1"/>
  <c r="V49" i="18" s="1"/>
  <c r="V50" i="18" s="1"/>
  <c r="V51" i="18" s="1"/>
  <c r="V52" i="18" s="1"/>
  <c r="V53" i="18" s="1"/>
  <c r="V54" i="18" s="1"/>
  <c r="V55" i="18" s="1"/>
  <c r="V56" i="18" s="1"/>
  <c r="V57" i="18" s="1"/>
  <c r="V58" i="18" s="1"/>
  <c r="V59" i="18" s="1"/>
  <c r="V60" i="18" s="1"/>
  <c r="V61" i="18" s="1"/>
  <c r="V62" i="18" s="1"/>
  <c r="V63" i="18" s="1"/>
  <c r="V64" i="18" s="1"/>
  <c r="V65" i="18" s="1"/>
  <c r="V66" i="18" s="1"/>
  <c r="V67" i="18" s="1"/>
  <c r="V68" i="18" s="1"/>
  <c r="V69" i="18" s="1"/>
  <c r="V70" i="18" s="1"/>
  <c r="V71" i="18" s="1"/>
  <c r="V72" i="18" s="1"/>
  <c r="V73" i="18" s="1"/>
  <c r="V74" i="18" s="1"/>
  <c r="V75" i="18" s="1"/>
  <c r="V76" i="18" s="1"/>
  <c r="V77" i="18" s="1"/>
  <c r="V78" i="18" s="1"/>
  <c r="V79" i="18" s="1"/>
  <c r="V80" i="18" s="1"/>
  <c r="V81" i="18" s="1"/>
  <c r="V82" i="18" s="1"/>
  <c r="V83" i="18" s="1"/>
  <c r="V84" i="18" s="1"/>
  <c r="V85" i="18" s="1"/>
  <c r="V86" i="18" s="1"/>
  <c r="V87" i="18" s="1"/>
  <c r="V88" i="18" s="1"/>
  <c r="V89" i="18" s="1"/>
  <c r="V90" i="18" s="1"/>
  <c r="V91" i="18" s="1"/>
  <c r="V92" i="18" s="1"/>
  <c r="V93" i="18" s="1"/>
  <c r="V94" i="18" s="1"/>
  <c r="V95" i="18" s="1"/>
  <c r="V96" i="18" s="1"/>
  <c r="V97" i="18" s="1"/>
  <c r="V98" i="18" s="1"/>
  <c r="V99" i="18" s="1"/>
  <c r="V100" i="18" s="1"/>
  <c r="V101" i="18" s="1"/>
  <c r="V102" i="18" s="1"/>
  <c r="V103" i="18" s="1"/>
  <c r="V104" i="18" s="1"/>
  <c r="V105" i="18" s="1"/>
  <c r="V106" i="18" s="1"/>
  <c r="V107" i="18" s="1"/>
  <c r="V108" i="18" s="1"/>
  <c r="V109" i="18" s="1"/>
  <c r="V110" i="18" s="1"/>
  <c r="V111" i="18" s="1"/>
  <c r="V112" i="18" s="1"/>
  <c r="V113" i="18" s="1"/>
  <c r="V114" i="18" s="1"/>
  <c r="V115" i="18" s="1"/>
  <c r="V116" i="18" s="1"/>
  <c r="V117" i="18" s="1"/>
  <c r="V118" i="18" s="1"/>
  <c r="V119" i="18" s="1"/>
  <c r="V120" i="18" s="1"/>
  <c r="V121" i="18" s="1"/>
  <c r="V122" i="18" s="1"/>
  <c r="V123" i="18" s="1"/>
  <c r="V124" i="18" s="1"/>
  <c r="V125" i="18" s="1"/>
  <c r="V126" i="18" s="1"/>
  <c r="V127" i="18" s="1"/>
  <c r="V128" i="18" s="1"/>
  <c r="V129" i="18" s="1"/>
  <c r="V130" i="18" s="1"/>
  <c r="V131" i="18" s="1"/>
  <c r="V132" i="18" s="1"/>
  <c r="V133" i="18" s="1"/>
  <c r="V134" i="18" s="1"/>
  <c r="V135" i="18" s="1"/>
  <c r="V136" i="18" s="1"/>
  <c r="V137" i="18" s="1"/>
  <c r="V138" i="18" s="1"/>
  <c r="V139" i="18" s="1"/>
  <c r="V140" i="18" s="1"/>
  <c r="V141" i="18" s="1"/>
  <c r="V142" i="18" s="1"/>
  <c r="U9" i="18"/>
  <c r="U10" i="18" s="1"/>
  <c r="U11" i="18" s="1"/>
  <c r="U12" i="18" s="1"/>
  <c r="U13" i="18" s="1"/>
  <c r="U14" i="18" s="1"/>
  <c r="U15" i="18" s="1"/>
  <c r="U16" i="18" s="1"/>
  <c r="U17" i="18" s="1"/>
  <c r="U18" i="18" s="1"/>
  <c r="U19" i="18" s="1"/>
  <c r="U20" i="18" s="1"/>
  <c r="U21" i="18" s="1"/>
  <c r="U22" i="18" s="1"/>
  <c r="U23" i="18" s="1"/>
  <c r="U24" i="18" s="1"/>
  <c r="U25" i="18" s="1"/>
  <c r="U26" i="18" s="1"/>
  <c r="U27" i="18" s="1"/>
  <c r="U28" i="18" s="1"/>
  <c r="U29" i="18" s="1"/>
  <c r="U30" i="18" s="1"/>
  <c r="U31" i="18" s="1"/>
  <c r="U32" i="18" s="1"/>
  <c r="U33" i="18" s="1"/>
  <c r="U34" i="18" s="1"/>
  <c r="U35" i="18" s="1"/>
  <c r="U36" i="18" s="1"/>
  <c r="U37" i="18" s="1"/>
  <c r="U38" i="18" s="1"/>
  <c r="U39" i="18" s="1"/>
  <c r="U40" i="18" s="1"/>
  <c r="U41" i="18" s="1"/>
  <c r="U42" i="18" s="1"/>
  <c r="U43" i="18" s="1"/>
  <c r="U44" i="18" s="1"/>
  <c r="U45" i="18" s="1"/>
  <c r="U46" i="18" s="1"/>
  <c r="U47" i="18" s="1"/>
  <c r="U48" i="18" s="1"/>
  <c r="U49" i="18" s="1"/>
  <c r="U50" i="18" s="1"/>
  <c r="U51" i="18" s="1"/>
  <c r="U52" i="18" s="1"/>
  <c r="U53" i="18" s="1"/>
  <c r="U54" i="18" s="1"/>
  <c r="U55" i="18" s="1"/>
  <c r="U56" i="18" s="1"/>
  <c r="U57" i="18" s="1"/>
  <c r="U58" i="18" s="1"/>
  <c r="U59" i="18" s="1"/>
  <c r="U60" i="18" s="1"/>
  <c r="U61" i="18" s="1"/>
  <c r="U62" i="18" s="1"/>
  <c r="U63" i="18" s="1"/>
  <c r="U64" i="18" s="1"/>
  <c r="U65" i="18" s="1"/>
  <c r="U66" i="18" s="1"/>
  <c r="U67" i="18" s="1"/>
  <c r="U68" i="18" s="1"/>
  <c r="U69" i="18" s="1"/>
  <c r="U70" i="18" s="1"/>
  <c r="U71" i="18" s="1"/>
  <c r="U72" i="18" s="1"/>
  <c r="U73" i="18" s="1"/>
  <c r="U74" i="18" s="1"/>
  <c r="U75" i="18" s="1"/>
  <c r="U76" i="18" s="1"/>
  <c r="U77" i="18" s="1"/>
  <c r="U78" i="18" s="1"/>
  <c r="U79" i="18" s="1"/>
  <c r="U80" i="18" s="1"/>
  <c r="U81" i="18" s="1"/>
  <c r="U82" i="18" s="1"/>
  <c r="U83" i="18" s="1"/>
  <c r="U84" i="18" s="1"/>
  <c r="U85" i="18" s="1"/>
  <c r="U86" i="18" s="1"/>
  <c r="U87" i="18" s="1"/>
  <c r="U88" i="18" s="1"/>
  <c r="U89" i="18" s="1"/>
  <c r="U90" i="18" s="1"/>
  <c r="U91" i="18" s="1"/>
  <c r="U92" i="18" s="1"/>
  <c r="U93" i="18" s="1"/>
  <c r="U94" i="18" s="1"/>
  <c r="U95" i="18" s="1"/>
  <c r="U96" i="18" s="1"/>
  <c r="U97" i="18" s="1"/>
  <c r="U98" i="18" s="1"/>
  <c r="U99" i="18" s="1"/>
  <c r="U100" i="18" s="1"/>
  <c r="U101" i="18" s="1"/>
  <c r="U102" i="18" s="1"/>
  <c r="U103" i="18" s="1"/>
  <c r="U104" i="18" s="1"/>
  <c r="U105" i="18" s="1"/>
  <c r="U106" i="18" s="1"/>
  <c r="U107" i="18" s="1"/>
  <c r="U108" i="18" s="1"/>
  <c r="U109" i="18" s="1"/>
  <c r="U110" i="18" s="1"/>
  <c r="U111" i="18" s="1"/>
  <c r="U112" i="18" s="1"/>
  <c r="U113" i="18" s="1"/>
  <c r="U114" i="18" s="1"/>
  <c r="U115" i="18" s="1"/>
  <c r="U116" i="18" s="1"/>
  <c r="U117" i="18" s="1"/>
  <c r="U118" i="18" s="1"/>
  <c r="U119" i="18" s="1"/>
  <c r="U120" i="18" s="1"/>
  <c r="U121" i="18" s="1"/>
  <c r="U122" i="18" s="1"/>
  <c r="U123" i="18" s="1"/>
  <c r="U124" i="18" s="1"/>
  <c r="U125" i="18" s="1"/>
  <c r="U126" i="18" s="1"/>
  <c r="U127" i="18" s="1"/>
  <c r="U128" i="18" s="1"/>
  <c r="U129" i="18" s="1"/>
  <c r="U130" i="18" s="1"/>
  <c r="U131" i="18" s="1"/>
  <c r="U132" i="18" s="1"/>
  <c r="U133" i="18" s="1"/>
  <c r="U134" i="18" s="1"/>
  <c r="U135" i="18" s="1"/>
  <c r="U136" i="18" s="1"/>
  <c r="U137" i="18" s="1"/>
  <c r="U138" i="18" s="1"/>
  <c r="U139" i="18" s="1"/>
  <c r="U140" i="18" s="1"/>
  <c r="U141" i="18" s="1"/>
  <c r="U142" i="18" s="1"/>
  <c r="T9" i="18"/>
  <c r="T10" i="18" s="1"/>
  <c r="T11" i="18" s="1"/>
  <c r="T12" i="18" s="1"/>
  <c r="T13" i="18" s="1"/>
  <c r="T14" i="18" s="1"/>
  <c r="T15" i="18" s="1"/>
  <c r="T16" i="18" s="1"/>
  <c r="T17" i="18" s="1"/>
  <c r="T18" i="18" s="1"/>
  <c r="T19" i="18" s="1"/>
  <c r="T20" i="18" s="1"/>
  <c r="T21" i="18" s="1"/>
  <c r="T22" i="18" s="1"/>
  <c r="T23" i="18" s="1"/>
  <c r="T24" i="18" s="1"/>
  <c r="T25" i="18" s="1"/>
  <c r="T26" i="18" s="1"/>
  <c r="T27" i="18" s="1"/>
  <c r="T28" i="18" s="1"/>
  <c r="T29" i="18" s="1"/>
  <c r="T30" i="18" s="1"/>
  <c r="T31" i="18" s="1"/>
  <c r="T32" i="18" s="1"/>
  <c r="T33" i="18" s="1"/>
  <c r="T34" i="18" s="1"/>
  <c r="T35" i="18" s="1"/>
  <c r="T36" i="18" s="1"/>
  <c r="T37" i="18" s="1"/>
  <c r="T38" i="18" s="1"/>
  <c r="T39" i="18" s="1"/>
  <c r="T40" i="18" s="1"/>
  <c r="T41" i="18" s="1"/>
  <c r="T42" i="18" s="1"/>
  <c r="T43" i="18" s="1"/>
  <c r="T44" i="18" s="1"/>
  <c r="T45" i="18" s="1"/>
  <c r="T46" i="18" s="1"/>
  <c r="T47" i="18" s="1"/>
  <c r="T48" i="18" s="1"/>
  <c r="T49" i="18" s="1"/>
  <c r="T50" i="18" s="1"/>
  <c r="T51" i="18" s="1"/>
  <c r="T52" i="18" s="1"/>
  <c r="T53" i="18" s="1"/>
  <c r="T54" i="18" s="1"/>
  <c r="T55" i="18" s="1"/>
  <c r="T56" i="18" s="1"/>
  <c r="T57" i="18" s="1"/>
  <c r="T58" i="18" s="1"/>
  <c r="T59" i="18" s="1"/>
  <c r="T60" i="18" s="1"/>
  <c r="T61" i="18" s="1"/>
  <c r="T62" i="18" s="1"/>
  <c r="T63" i="18" s="1"/>
  <c r="T64" i="18" s="1"/>
  <c r="T65" i="18" s="1"/>
  <c r="T66" i="18" s="1"/>
  <c r="T67" i="18" s="1"/>
  <c r="T68" i="18" s="1"/>
  <c r="T69" i="18" s="1"/>
  <c r="T70" i="18" s="1"/>
  <c r="T71" i="18" s="1"/>
  <c r="T72" i="18" s="1"/>
  <c r="T73" i="18" s="1"/>
  <c r="T74" i="18" s="1"/>
  <c r="T75" i="18" s="1"/>
  <c r="T76" i="18" s="1"/>
  <c r="T77" i="18" s="1"/>
  <c r="T78" i="18" s="1"/>
  <c r="T79" i="18" s="1"/>
  <c r="T80" i="18" s="1"/>
  <c r="T81" i="18" s="1"/>
  <c r="T82" i="18" s="1"/>
  <c r="T83" i="18" s="1"/>
  <c r="T84" i="18" s="1"/>
  <c r="T85" i="18" s="1"/>
  <c r="T86" i="18" s="1"/>
  <c r="T87" i="18" s="1"/>
  <c r="T88" i="18" s="1"/>
  <c r="T89" i="18" s="1"/>
  <c r="T90" i="18" s="1"/>
  <c r="T91" i="18" s="1"/>
  <c r="T92" i="18" s="1"/>
  <c r="T93" i="18" s="1"/>
  <c r="T94" i="18" s="1"/>
  <c r="T95" i="18" s="1"/>
  <c r="T96" i="18" s="1"/>
  <c r="T97" i="18" s="1"/>
  <c r="T98" i="18" s="1"/>
  <c r="T99" i="18" s="1"/>
  <c r="T100" i="18" s="1"/>
  <c r="T101" i="18" s="1"/>
  <c r="T102" i="18" s="1"/>
  <c r="T103" i="18" s="1"/>
  <c r="T104" i="18" s="1"/>
  <c r="T105" i="18" s="1"/>
  <c r="T106" i="18" s="1"/>
  <c r="T107" i="18" s="1"/>
  <c r="T108" i="18" s="1"/>
  <c r="T109" i="18" s="1"/>
  <c r="T110" i="18" s="1"/>
  <c r="T111" i="18" s="1"/>
  <c r="T112" i="18" s="1"/>
  <c r="T113" i="18" s="1"/>
  <c r="T114" i="18" s="1"/>
  <c r="T115" i="18" s="1"/>
  <c r="T116" i="18" s="1"/>
  <c r="T117" i="18" s="1"/>
  <c r="T118" i="18" s="1"/>
  <c r="T119" i="18" s="1"/>
  <c r="T120" i="18" s="1"/>
  <c r="T121" i="18" s="1"/>
  <c r="T122" i="18" s="1"/>
  <c r="T123" i="18" s="1"/>
  <c r="T124" i="18" s="1"/>
  <c r="T125" i="18" s="1"/>
  <c r="T126" i="18" s="1"/>
  <c r="T127" i="18" s="1"/>
  <c r="T128" i="18" s="1"/>
  <c r="T129" i="18" s="1"/>
  <c r="T130" i="18" s="1"/>
  <c r="T131" i="18" s="1"/>
  <c r="T132" i="18" s="1"/>
  <c r="T133" i="18" s="1"/>
  <c r="T134" i="18" s="1"/>
  <c r="T135" i="18" s="1"/>
  <c r="T136" i="18" s="1"/>
  <c r="T137" i="18" s="1"/>
  <c r="T138" i="18" s="1"/>
  <c r="T139" i="18" s="1"/>
  <c r="T140" i="18" s="1"/>
  <c r="T141" i="18" s="1"/>
  <c r="T142" i="18" s="1"/>
  <c r="S9" i="18"/>
  <c r="S10" i="18" s="1"/>
  <c r="S11" i="18" s="1"/>
  <c r="S12" i="18" s="1"/>
  <c r="S13" i="18" s="1"/>
  <c r="S14" i="18" s="1"/>
  <c r="S15" i="18" s="1"/>
  <c r="S16" i="18" s="1"/>
  <c r="S17" i="18" s="1"/>
  <c r="S18" i="18" s="1"/>
  <c r="S19" i="18" s="1"/>
  <c r="S20" i="18" s="1"/>
  <c r="S21" i="18" s="1"/>
  <c r="S22" i="18" s="1"/>
  <c r="S23" i="18" s="1"/>
  <c r="S24" i="18" s="1"/>
  <c r="S25" i="18" s="1"/>
  <c r="S26" i="18" s="1"/>
  <c r="S27" i="18" s="1"/>
  <c r="S28" i="18" s="1"/>
  <c r="S29" i="18" s="1"/>
  <c r="S30" i="18" s="1"/>
  <c r="S31" i="18" s="1"/>
  <c r="S32" i="18" s="1"/>
  <c r="S33" i="18" s="1"/>
  <c r="S34" i="18" s="1"/>
  <c r="S35" i="18" s="1"/>
  <c r="S36" i="18" s="1"/>
  <c r="S37" i="18" s="1"/>
  <c r="S38" i="18" s="1"/>
  <c r="S39" i="18" s="1"/>
  <c r="S40" i="18" s="1"/>
  <c r="S41" i="18" s="1"/>
  <c r="S42" i="18" s="1"/>
  <c r="S43" i="18" s="1"/>
  <c r="S44" i="18" s="1"/>
  <c r="S45" i="18" s="1"/>
  <c r="S46" i="18" s="1"/>
  <c r="S47" i="18" s="1"/>
  <c r="S48" i="18" s="1"/>
  <c r="S49" i="18" s="1"/>
  <c r="S50" i="18" s="1"/>
  <c r="S51" i="18" s="1"/>
  <c r="S52" i="18" s="1"/>
  <c r="S53" i="18" s="1"/>
  <c r="S54" i="18" s="1"/>
  <c r="S55" i="18" s="1"/>
  <c r="S56" i="18" s="1"/>
  <c r="S57" i="18" s="1"/>
  <c r="S58" i="18" s="1"/>
  <c r="S59" i="18" s="1"/>
  <c r="S60" i="18" s="1"/>
  <c r="S61" i="18" s="1"/>
  <c r="S62" i="18" s="1"/>
  <c r="S63" i="18" s="1"/>
  <c r="S64" i="18" s="1"/>
  <c r="S65" i="18" s="1"/>
  <c r="S66" i="18" s="1"/>
  <c r="S67" i="18" s="1"/>
  <c r="S68" i="18" s="1"/>
  <c r="S69" i="18" s="1"/>
  <c r="S70" i="18" s="1"/>
  <c r="S71" i="18" s="1"/>
  <c r="S72" i="18" s="1"/>
  <c r="S73" i="18" s="1"/>
  <c r="S74" i="18" s="1"/>
  <c r="S75" i="18" s="1"/>
  <c r="S76" i="18" s="1"/>
  <c r="S77" i="18" s="1"/>
  <c r="S78" i="18" s="1"/>
  <c r="S79" i="18" s="1"/>
  <c r="S80" i="18" s="1"/>
  <c r="S81" i="18" s="1"/>
  <c r="S82" i="18" s="1"/>
  <c r="S83" i="18" s="1"/>
  <c r="S84" i="18" s="1"/>
  <c r="S85" i="18" s="1"/>
  <c r="S86" i="18" s="1"/>
  <c r="S87" i="18" s="1"/>
  <c r="S88" i="18" s="1"/>
  <c r="S89" i="18" s="1"/>
  <c r="S90" i="18" s="1"/>
  <c r="S91" i="18" s="1"/>
  <c r="S92" i="18" s="1"/>
  <c r="S93" i="18" s="1"/>
  <c r="S94" i="18" s="1"/>
  <c r="S95" i="18" s="1"/>
  <c r="S96" i="18" s="1"/>
  <c r="S97" i="18" s="1"/>
  <c r="S98" i="18" s="1"/>
  <c r="S99" i="18" s="1"/>
  <c r="S100" i="18" s="1"/>
  <c r="S101" i="18" s="1"/>
  <c r="S102" i="18" s="1"/>
  <c r="S103" i="18" s="1"/>
  <c r="S104" i="18" s="1"/>
  <c r="S105" i="18" s="1"/>
  <c r="S106" i="18" s="1"/>
  <c r="S107" i="18" s="1"/>
  <c r="S108" i="18" s="1"/>
  <c r="S109" i="18" s="1"/>
  <c r="S110" i="18" s="1"/>
  <c r="S111" i="18" s="1"/>
  <c r="S112" i="18" s="1"/>
  <c r="S113" i="18" s="1"/>
  <c r="S114" i="18" s="1"/>
  <c r="S115" i="18" s="1"/>
  <c r="S116" i="18" s="1"/>
  <c r="S117" i="18" s="1"/>
  <c r="S118" i="18" s="1"/>
  <c r="S119" i="18" s="1"/>
  <c r="S120" i="18" s="1"/>
  <c r="S121" i="18" s="1"/>
  <c r="S122" i="18" s="1"/>
  <c r="S123" i="18" s="1"/>
  <c r="S124" i="18" s="1"/>
  <c r="S125" i="18" s="1"/>
  <c r="S126" i="18" s="1"/>
  <c r="S127" i="18" s="1"/>
  <c r="S128" i="18" s="1"/>
  <c r="S129" i="18" s="1"/>
  <c r="S130" i="18" s="1"/>
  <c r="S131" i="18" s="1"/>
  <c r="S132" i="18" s="1"/>
  <c r="S133" i="18" s="1"/>
  <c r="S134" i="18" s="1"/>
  <c r="S135" i="18" s="1"/>
  <c r="S136" i="18" s="1"/>
  <c r="S137" i="18" s="1"/>
  <c r="S138" i="18" s="1"/>
  <c r="S139" i="18" s="1"/>
  <c r="S140" i="18" s="1"/>
  <c r="S141" i="18" s="1"/>
  <c r="S142" i="18" s="1"/>
  <c r="R9" i="18"/>
  <c r="R10" i="18" s="1"/>
  <c r="R11" i="18" s="1"/>
  <c r="R12" i="18" s="1"/>
  <c r="R13" i="18" s="1"/>
  <c r="R14" i="18" s="1"/>
  <c r="R15" i="18" s="1"/>
  <c r="R16" i="18" s="1"/>
  <c r="R17" i="18" s="1"/>
  <c r="R18" i="18" s="1"/>
  <c r="R19" i="18" s="1"/>
  <c r="R20" i="18" s="1"/>
  <c r="R21" i="18" s="1"/>
  <c r="R22" i="18" s="1"/>
  <c r="R23" i="18" s="1"/>
  <c r="R24" i="18" s="1"/>
  <c r="R25" i="18" s="1"/>
  <c r="R26" i="18" s="1"/>
  <c r="R27" i="18" s="1"/>
  <c r="R28" i="18" s="1"/>
  <c r="R29" i="18" s="1"/>
  <c r="R30" i="18" s="1"/>
  <c r="R31" i="18" s="1"/>
  <c r="R32" i="18" s="1"/>
  <c r="R33" i="18" s="1"/>
  <c r="R34" i="18" s="1"/>
  <c r="R35" i="18" s="1"/>
  <c r="R36" i="18" s="1"/>
  <c r="R37" i="18" s="1"/>
  <c r="R38" i="18" s="1"/>
  <c r="R39" i="18" s="1"/>
  <c r="R40" i="18" s="1"/>
  <c r="R41" i="18" s="1"/>
  <c r="R42" i="18" s="1"/>
  <c r="R43" i="18" s="1"/>
  <c r="R44" i="18" s="1"/>
  <c r="R45" i="18" s="1"/>
  <c r="R46" i="18" s="1"/>
  <c r="R47" i="18" s="1"/>
  <c r="R48" i="18" s="1"/>
  <c r="R49" i="18" s="1"/>
  <c r="R50" i="18" s="1"/>
  <c r="R51" i="18" s="1"/>
  <c r="R52" i="18" s="1"/>
  <c r="R53" i="18" s="1"/>
  <c r="R54" i="18" s="1"/>
  <c r="R55" i="18" s="1"/>
  <c r="R56" i="18" s="1"/>
  <c r="R57" i="18" s="1"/>
  <c r="R58" i="18" s="1"/>
  <c r="R59" i="18" s="1"/>
  <c r="R60" i="18" s="1"/>
  <c r="R61" i="18" s="1"/>
  <c r="R62" i="18" s="1"/>
  <c r="R63" i="18" s="1"/>
  <c r="R64" i="18" s="1"/>
  <c r="R65" i="18" s="1"/>
  <c r="R66" i="18" s="1"/>
  <c r="R67" i="18" s="1"/>
  <c r="R68" i="18" s="1"/>
  <c r="R69" i="18" s="1"/>
  <c r="R70" i="18" s="1"/>
  <c r="R71" i="18" s="1"/>
  <c r="R72" i="18" s="1"/>
  <c r="R73" i="18" s="1"/>
  <c r="R74" i="18" s="1"/>
  <c r="R75" i="18" s="1"/>
  <c r="R76" i="18" s="1"/>
  <c r="R77" i="18" s="1"/>
  <c r="R78" i="18" s="1"/>
  <c r="R79" i="18" s="1"/>
  <c r="R80" i="18" s="1"/>
  <c r="R81" i="18" s="1"/>
  <c r="R82" i="18" s="1"/>
  <c r="R83" i="18" s="1"/>
  <c r="R84" i="18" s="1"/>
  <c r="R85" i="18" s="1"/>
  <c r="R86" i="18" s="1"/>
  <c r="R87" i="18" s="1"/>
  <c r="R88" i="18" s="1"/>
  <c r="R89" i="18" s="1"/>
  <c r="R90" i="18" s="1"/>
  <c r="R91" i="18" s="1"/>
  <c r="R92" i="18" s="1"/>
  <c r="R93" i="18" s="1"/>
  <c r="R94" i="18" s="1"/>
  <c r="R95" i="18" s="1"/>
  <c r="R96" i="18" s="1"/>
  <c r="R97" i="18" s="1"/>
  <c r="R98" i="18" s="1"/>
  <c r="R99" i="18" s="1"/>
  <c r="R100" i="18" s="1"/>
  <c r="R101" i="18" s="1"/>
  <c r="R102" i="18" s="1"/>
  <c r="R103" i="18" s="1"/>
  <c r="R104" i="18" s="1"/>
  <c r="R105" i="18" s="1"/>
  <c r="R106" i="18" s="1"/>
  <c r="R107" i="18" s="1"/>
  <c r="R108" i="18" s="1"/>
  <c r="R109" i="18" s="1"/>
  <c r="R110" i="18" s="1"/>
  <c r="R111" i="18" s="1"/>
  <c r="R112" i="18" s="1"/>
  <c r="R113" i="18" s="1"/>
  <c r="R114" i="18" s="1"/>
  <c r="R115" i="18" s="1"/>
  <c r="R116" i="18" s="1"/>
  <c r="R117" i="18" s="1"/>
  <c r="R118" i="18" s="1"/>
  <c r="R119" i="18" s="1"/>
  <c r="R120" i="18" s="1"/>
  <c r="R121" i="18" s="1"/>
  <c r="R122" i="18" s="1"/>
  <c r="R123" i="18" s="1"/>
  <c r="R124" i="18" s="1"/>
  <c r="R125" i="18" s="1"/>
  <c r="R126" i="18" s="1"/>
  <c r="R127" i="18" s="1"/>
  <c r="R128" i="18" s="1"/>
  <c r="R129" i="18" s="1"/>
  <c r="R130" i="18" s="1"/>
  <c r="R131" i="18" s="1"/>
  <c r="R132" i="18" s="1"/>
  <c r="R133" i="18" s="1"/>
  <c r="R134" i="18" s="1"/>
  <c r="R135" i="18" s="1"/>
  <c r="R136" i="18" s="1"/>
  <c r="R137" i="18" s="1"/>
  <c r="R138" i="18" s="1"/>
  <c r="R139" i="18" s="1"/>
  <c r="R140" i="18" s="1"/>
  <c r="R141" i="18" s="1"/>
  <c r="R142" i="18" s="1"/>
  <c r="Q9" i="18"/>
  <c r="Q10" i="18" s="1"/>
  <c r="Q11" i="18" s="1"/>
  <c r="Q12" i="18" s="1"/>
  <c r="Q13" i="18" s="1"/>
  <c r="Q14" i="18" s="1"/>
  <c r="Q15" i="18" s="1"/>
  <c r="Q16" i="18" s="1"/>
  <c r="Q17" i="18" s="1"/>
  <c r="Q18" i="18" s="1"/>
  <c r="Q19" i="18" s="1"/>
  <c r="Q20" i="18" s="1"/>
  <c r="Q21" i="18" s="1"/>
  <c r="Q22" i="18" s="1"/>
  <c r="Q23" i="18" s="1"/>
  <c r="Q24" i="18" s="1"/>
  <c r="Q25" i="18" s="1"/>
  <c r="Q26" i="18" s="1"/>
  <c r="Q27" i="18" s="1"/>
  <c r="Q28" i="18" s="1"/>
  <c r="Q29" i="18" s="1"/>
  <c r="Q30" i="18" s="1"/>
  <c r="Q31" i="18" s="1"/>
  <c r="Q32" i="18" s="1"/>
  <c r="Q33" i="18" s="1"/>
  <c r="Q34" i="18" s="1"/>
  <c r="Q35" i="18" s="1"/>
  <c r="Q36" i="18" s="1"/>
  <c r="Q37" i="18" s="1"/>
  <c r="Q38" i="18" s="1"/>
  <c r="Q39" i="18" s="1"/>
  <c r="Q40" i="18" s="1"/>
  <c r="Q41" i="18" s="1"/>
  <c r="Q42" i="18" s="1"/>
  <c r="Q43" i="18" s="1"/>
  <c r="Q44" i="18" s="1"/>
  <c r="Q45" i="18" s="1"/>
  <c r="Q46" i="18" s="1"/>
  <c r="Q47" i="18" s="1"/>
  <c r="Q48" i="18" s="1"/>
  <c r="Q49" i="18" s="1"/>
  <c r="Q50" i="18" s="1"/>
  <c r="Q51" i="18" s="1"/>
  <c r="Q52" i="18" s="1"/>
  <c r="Q53" i="18" s="1"/>
  <c r="Q54" i="18" s="1"/>
  <c r="Q55" i="18" s="1"/>
  <c r="Q56" i="18" s="1"/>
  <c r="Q57" i="18" s="1"/>
  <c r="Q58" i="18" s="1"/>
  <c r="Q59" i="18" s="1"/>
  <c r="Q60" i="18" s="1"/>
  <c r="Q61" i="18" s="1"/>
  <c r="Q62" i="18" s="1"/>
  <c r="Q63" i="18" s="1"/>
  <c r="Q64" i="18" s="1"/>
  <c r="Q65" i="18" s="1"/>
  <c r="Q66" i="18" s="1"/>
  <c r="Q67" i="18" s="1"/>
  <c r="Q68" i="18" s="1"/>
  <c r="Q69" i="18" s="1"/>
  <c r="Q70" i="18" s="1"/>
  <c r="Q71" i="18" s="1"/>
  <c r="Q72" i="18" s="1"/>
  <c r="Q73" i="18" s="1"/>
  <c r="Q74" i="18" s="1"/>
  <c r="Q75" i="18" s="1"/>
  <c r="Q76" i="18" s="1"/>
  <c r="Q77" i="18" s="1"/>
  <c r="Q78" i="18" s="1"/>
  <c r="Q79" i="18" s="1"/>
  <c r="Q80" i="18" s="1"/>
  <c r="Q81" i="18" s="1"/>
  <c r="Q82" i="18" s="1"/>
  <c r="Q83" i="18" s="1"/>
  <c r="Q84" i="18" s="1"/>
  <c r="Q85" i="18" s="1"/>
  <c r="Q86" i="18" s="1"/>
  <c r="Q87" i="18" s="1"/>
  <c r="Q88" i="18" s="1"/>
  <c r="Q89" i="18" s="1"/>
  <c r="Q90" i="18" s="1"/>
  <c r="Q91" i="18" s="1"/>
  <c r="Q92" i="18" s="1"/>
  <c r="Q93" i="18" s="1"/>
  <c r="Q94" i="18" s="1"/>
  <c r="Q95" i="18" s="1"/>
  <c r="Q96" i="18" s="1"/>
  <c r="Q97" i="18" s="1"/>
  <c r="Q98" i="18" s="1"/>
  <c r="Q99" i="18" s="1"/>
  <c r="Q100" i="18" s="1"/>
  <c r="Q101" i="18" s="1"/>
  <c r="Q102" i="18" s="1"/>
  <c r="Q103" i="18" s="1"/>
  <c r="Q104" i="18" s="1"/>
  <c r="Q105" i="18" s="1"/>
  <c r="Q106" i="18" s="1"/>
  <c r="Q107" i="18" s="1"/>
  <c r="Q108" i="18" s="1"/>
  <c r="Q109" i="18" s="1"/>
  <c r="Q110" i="18" s="1"/>
  <c r="Q111" i="18" s="1"/>
  <c r="Q112" i="18" s="1"/>
  <c r="Q113" i="18" s="1"/>
  <c r="Q114" i="18" s="1"/>
  <c r="Q115" i="18" s="1"/>
  <c r="Q116" i="18" s="1"/>
  <c r="Q117" i="18" s="1"/>
  <c r="Q118" i="18" s="1"/>
  <c r="Q119" i="18" s="1"/>
  <c r="Q120" i="18" s="1"/>
  <c r="Q121" i="18" s="1"/>
  <c r="Q122" i="18" s="1"/>
  <c r="Q123" i="18" s="1"/>
  <c r="Q124" i="18" s="1"/>
  <c r="Q125" i="18" s="1"/>
  <c r="Q126" i="18" s="1"/>
  <c r="Q127" i="18" s="1"/>
  <c r="Q128" i="18" s="1"/>
  <c r="Q129" i="18" s="1"/>
  <c r="Q130" i="18" s="1"/>
  <c r="Q131" i="18" s="1"/>
  <c r="Q132" i="18" s="1"/>
  <c r="Q133" i="18" s="1"/>
  <c r="Q134" i="18" s="1"/>
  <c r="Q135" i="18" s="1"/>
  <c r="Q136" i="18" s="1"/>
  <c r="Q137" i="18" s="1"/>
  <c r="Q138" i="18" s="1"/>
  <c r="Q139" i="18" s="1"/>
  <c r="Q140" i="18" s="1"/>
  <c r="Q141" i="18" s="1"/>
  <c r="Q142" i="18" s="1"/>
  <c r="P9" i="18"/>
  <c r="P10" i="18" s="1"/>
  <c r="P11" i="18" s="1"/>
  <c r="P12" i="18" s="1"/>
  <c r="P13" i="18" s="1"/>
  <c r="P14" i="18" s="1"/>
  <c r="P15" i="18" s="1"/>
  <c r="P16" i="18" s="1"/>
  <c r="P17" i="18" s="1"/>
  <c r="P18" i="18" s="1"/>
  <c r="P19" i="18" s="1"/>
  <c r="P20" i="18" s="1"/>
  <c r="P21" i="18" s="1"/>
  <c r="P22" i="18" s="1"/>
  <c r="P23" i="18" s="1"/>
  <c r="P24" i="18" s="1"/>
  <c r="P25" i="18" s="1"/>
  <c r="P26" i="18" s="1"/>
  <c r="P27" i="18" s="1"/>
  <c r="P28" i="18" s="1"/>
  <c r="P29" i="18" s="1"/>
  <c r="P30" i="18" s="1"/>
  <c r="P31" i="18" s="1"/>
  <c r="P32" i="18" s="1"/>
  <c r="P33" i="18" s="1"/>
  <c r="P34" i="18" s="1"/>
  <c r="P35" i="18" s="1"/>
  <c r="P36" i="18" s="1"/>
  <c r="P37" i="18" s="1"/>
  <c r="P38" i="18" s="1"/>
  <c r="P39" i="18" s="1"/>
  <c r="P40" i="18" s="1"/>
  <c r="P41" i="18" s="1"/>
  <c r="P42" i="18" s="1"/>
  <c r="P43" i="18" s="1"/>
  <c r="P44" i="18" s="1"/>
  <c r="P45" i="18" s="1"/>
  <c r="P46" i="18" s="1"/>
  <c r="P47" i="18" s="1"/>
  <c r="P48" i="18" s="1"/>
  <c r="P49" i="18" s="1"/>
  <c r="P50" i="18" s="1"/>
  <c r="P51" i="18" s="1"/>
  <c r="P52" i="18" s="1"/>
  <c r="P53" i="18" s="1"/>
  <c r="P54" i="18" s="1"/>
  <c r="P55" i="18" s="1"/>
  <c r="P56" i="18" s="1"/>
  <c r="P57" i="18" s="1"/>
  <c r="P58" i="18" s="1"/>
  <c r="P59" i="18" s="1"/>
  <c r="P60" i="18" s="1"/>
  <c r="P61" i="18" s="1"/>
  <c r="P62" i="18" s="1"/>
  <c r="P63" i="18" s="1"/>
  <c r="P64" i="18" s="1"/>
  <c r="P65" i="18" s="1"/>
  <c r="P66" i="18" s="1"/>
  <c r="P67" i="18" s="1"/>
  <c r="P68" i="18" s="1"/>
  <c r="P69" i="18" s="1"/>
  <c r="P70" i="18" s="1"/>
  <c r="P71" i="18" s="1"/>
  <c r="P72" i="18" s="1"/>
  <c r="P73" i="18" s="1"/>
  <c r="P74" i="18" s="1"/>
  <c r="P75" i="18" s="1"/>
  <c r="P76" i="18" s="1"/>
  <c r="P77" i="18" s="1"/>
  <c r="P78" i="18" s="1"/>
  <c r="P79" i="18" s="1"/>
  <c r="P80" i="18" s="1"/>
  <c r="P81" i="18" s="1"/>
  <c r="P82" i="18" s="1"/>
  <c r="P83" i="18" s="1"/>
  <c r="P84" i="18" s="1"/>
  <c r="P85" i="18" s="1"/>
  <c r="P86" i="18" s="1"/>
  <c r="P87" i="18" s="1"/>
  <c r="P88" i="18" s="1"/>
  <c r="P89" i="18" s="1"/>
  <c r="P90" i="18" s="1"/>
  <c r="P91" i="18" s="1"/>
  <c r="P92" i="18" s="1"/>
  <c r="P93" i="18" s="1"/>
  <c r="P94" i="18" s="1"/>
  <c r="P95" i="18" s="1"/>
  <c r="P96" i="18" s="1"/>
  <c r="P97" i="18" s="1"/>
  <c r="P98" i="18" s="1"/>
  <c r="P99" i="18" s="1"/>
  <c r="P100" i="18" s="1"/>
  <c r="P101" i="18" s="1"/>
  <c r="P102" i="18" s="1"/>
  <c r="P103" i="18" s="1"/>
  <c r="P104" i="18" s="1"/>
  <c r="P105" i="18" s="1"/>
  <c r="P106" i="18" s="1"/>
  <c r="P107" i="18" s="1"/>
  <c r="P108" i="18" s="1"/>
  <c r="P109" i="18" s="1"/>
  <c r="P110" i="18" s="1"/>
  <c r="P111" i="18" s="1"/>
  <c r="P112" i="18" s="1"/>
  <c r="P113" i="18" s="1"/>
  <c r="P114" i="18" s="1"/>
  <c r="P115" i="18" s="1"/>
  <c r="P116" i="18" s="1"/>
  <c r="P117" i="18" s="1"/>
  <c r="P118" i="18" s="1"/>
  <c r="P119" i="18" s="1"/>
  <c r="P120" i="18" s="1"/>
  <c r="P121" i="18" s="1"/>
  <c r="P122" i="18" s="1"/>
  <c r="P123" i="18" s="1"/>
  <c r="P124" i="18" s="1"/>
  <c r="P125" i="18" s="1"/>
  <c r="P126" i="18" s="1"/>
  <c r="P127" i="18" s="1"/>
  <c r="P128" i="18" s="1"/>
  <c r="P129" i="18" s="1"/>
  <c r="P130" i="18" s="1"/>
  <c r="P131" i="18" s="1"/>
  <c r="P132" i="18" s="1"/>
  <c r="P133" i="18" s="1"/>
  <c r="P134" i="18" s="1"/>
  <c r="P135" i="18" s="1"/>
  <c r="P136" i="18" s="1"/>
  <c r="P137" i="18" s="1"/>
  <c r="P138" i="18" s="1"/>
  <c r="P139" i="18" s="1"/>
  <c r="P140" i="18" s="1"/>
  <c r="P141" i="18" s="1"/>
  <c r="P142" i="18" s="1"/>
  <c r="O9" i="18"/>
  <c r="O10" i="18" s="1"/>
  <c r="O11" i="18" s="1"/>
  <c r="O12" i="18" s="1"/>
  <c r="O13" i="18" s="1"/>
  <c r="O14" i="18" s="1"/>
  <c r="O15" i="18" s="1"/>
  <c r="O16" i="18" s="1"/>
  <c r="O17" i="18" s="1"/>
  <c r="O18" i="18" s="1"/>
  <c r="O19" i="18" s="1"/>
  <c r="O20" i="18" s="1"/>
  <c r="O21" i="18" s="1"/>
  <c r="O22" i="18" s="1"/>
  <c r="O23" i="18" s="1"/>
  <c r="O24" i="18" s="1"/>
  <c r="O25" i="18" s="1"/>
  <c r="O26" i="18" s="1"/>
  <c r="O27" i="18" s="1"/>
  <c r="O28" i="18" s="1"/>
  <c r="O29" i="18" s="1"/>
  <c r="O30" i="18" s="1"/>
  <c r="O31" i="18" s="1"/>
  <c r="O32" i="18" s="1"/>
  <c r="O33" i="18" s="1"/>
  <c r="O34" i="18" s="1"/>
  <c r="O35" i="18" s="1"/>
  <c r="O36" i="18" s="1"/>
  <c r="O37" i="18" s="1"/>
  <c r="O38" i="18" s="1"/>
  <c r="O39" i="18" s="1"/>
  <c r="O40" i="18" s="1"/>
  <c r="O41" i="18" s="1"/>
  <c r="O42" i="18" s="1"/>
  <c r="O43" i="18" s="1"/>
  <c r="O44" i="18" s="1"/>
  <c r="O45" i="18" s="1"/>
  <c r="O46" i="18" s="1"/>
  <c r="O47" i="18" s="1"/>
  <c r="O48" i="18" s="1"/>
  <c r="O49" i="18" s="1"/>
  <c r="O50" i="18" s="1"/>
  <c r="O51" i="18" s="1"/>
  <c r="O52" i="18" s="1"/>
  <c r="O53" i="18" s="1"/>
  <c r="O54" i="18" s="1"/>
  <c r="O55" i="18" s="1"/>
  <c r="O56" i="18" s="1"/>
  <c r="O57" i="18" s="1"/>
  <c r="O58" i="18" s="1"/>
  <c r="O59" i="18" s="1"/>
  <c r="O60" i="18" s="1"/>
  <c r="O61" i="18" s="1"/>
  <c r="O62" i="18" s="1"/>
  <c r="O63" i="18" s="1"/>
  <c r="O64" i="18" s="1"/>
  <c r="O65" i="18" s="1"/>
  <c r="O66" i="18" s="1"/>
  <c r="O67" i="18" s="1"/>
  <c r="O68" i="18" s="1"/>
  <c r="O69" i="18" s="1"/>
  <c r="O70" i="18" s="1"/>
  <c r="O71" i="18" s="1"/>
  <c r="O72" i="18" s="1"/>
  <c r="O73" i="18" s="1"/>
  <c r="O74" i="18" s="1"/>
  <c r="O75" i="18" s="1"/>
  <c r="O76" i="18" s="1"/>
  <c r="O77" i="18" s="1"/>
  <c r="O78" i="18" s="1"/>
  <c r="O79" i="18" s="1"/>
  <c r="O80" i="18" s="1"/>
  <c r="O81" i="18" s="1"/>
  <c r="O82" i="18" s="1"/>
  <c r="O83" i="18" s="1"/>
  <c r="O84" i="18" s="1"/>
  <c r="O85" i="18" s="1"/>
  <c r="O86" i="18" s="1"/>
  <c r="O87" i="18" s="1"/>
  <c r="O88" i="18" s="1"/>
  <c r="O89" i="18" s="1"/>
  <c r="O90" i="18" s="1"/>
  <c r="O91" i="18" s="1"/>
  <c r="O92" i="18" s="1"/>
  <c r="O93" i="18" s="1"/>
  <c r="O94" i="18" s="1"/>
  <c r="O95" i="18" s="1"/>
  <c r="O96" i="18" s="1"/>
  <c r="O97" i="18" s="1"/>
  <c r="O98" i="18" s="1"/>
  <c r="O99" i="18" s="1"/>
  <c r="O100" i="18" s="1"/>
  <c r="O101" i="18" s="1"/>
  <c r="O102" i="18" s="1"/>
  <c r="O103" i="18" s="1"/>
  <c r="O104" i="18" s="1"/>
  <c r="O105" i="18" s="1"/>
  <c r="O106" i="18" s="1"/>
  <c r="O107" i="18" s="1"/>
  <c r="O108" i="18" s="1"/>
  <c r="O109" i="18" s="1"/>
  <c r="O110" i="18" s="1"/>
  <c r="O111" i="18" s="1"/>
  <c r="O112" i="18" s="1"/>
  <c r="O113" i="18" s="1"/>
  <c r="O114" i="18" s="1"/>
  <c r="O115" i="18" s="1"/>
  <c r="O116" i="18" s="1"/>
  <c r="O117" i="18" s="1"/>
  <c r="O118" i="18" s="1"/>
  <c r="O119" i="18" s="1"/>
  <c r="O120" i="18" s="1"/>
  <c r="O121" i="18" s="1"/>
  <c r="O122" i="18" s="1"/>
  <c r="O123" i="18" s="1"/>
  <c r="O124" i="18" s="1"/>
  <c r="O125" i="18" s="1"/>
  <c r="O126" i="18" s="1"/>
  <c r="O127" i="18" s="1"/>
  <c r="O128" i="18" s="1"/>
  <c r="O129" i="18" s="1"/>
  <c r="O130" i="18" s="1"/>
  <c r="O131" i="18" s="1"/>
  <c r="O132" i="18" s="1"/>
  <c r="O133" i="18" s="1"/>
  <c r="O134" i="18" s="1"/>
  <c r="O135" i="18" s="1"/>
  <c r="O136" i="18" s="1"/>
  <c r="O137" i="18" s="1"/>
  <c r="O138" i="18" s="1"/>
  <c r="O139" i="18" s="1"/>
  <c r="O140" i="18" s="1"/>
  <c r="O141" i="18" s="1"/>
  <c r="O142" i="18" s="1"/>
  <c r="N9" i="18"/>
  <c r="N10" i="18" s="1"/>
  <c r="N11" i="18" s="1"/>
  <c r="N12" i="18" s="1"/>
  <c r="N13" i="18" s="1"/>
  <c r="N14" i="18" s="1"/>
  <c r="N15" i="18" s="1"/>
  <c r="N16" i="18" s="1"/>
  <c r="N17" i="18" s="1"/>
  <c r="N18" i="18" s="1"/>
  <c r="N19" i="18" s="1"/>
  <c r="N20" i="18" s="1"/>
  <c r="N21" i="18" s="1"/>
  <c r="N22" i="18" s="1"/>
  <c r="N23" i="18" s="1"/>
  <c r="N24" i="18" s="1"/>
  <c r="N25" i="18" s="1"/>
  <c r="N26" i="18" s="1"/>
  <c r="N27" i="18" s="1"/>
  <c r="N28" i="18" s="1"/>
  <c r="N29" i="18" s="1"/>
  <c r="N30" i="18" s="1"/>
  <c r="N31" i="18" s="1"/>
  <c r="N32" i="18" s="1"/>
  <c r="N33" i="18" s="1"/>
  <c r="N34" i="18" s="1"/>
  <c r="N35" i="18" s="1"/>
  <c r="N36" i="18" s="1"/>
  <c r="N37" i="18" s="1"/>
  <c r="N38" i="18" s="1"/>
  <c r="N39" i="18" s="1"/>
  <c r="N40" i="18" s="1"/>
  <c r="N41" i="18" s="1"/>
  <c r="N42" i="18" s="1"/>
  <c r="N43" i="18" s="1"/>
  <c r="N44" i="18" s="1"/>
  <c r="N45" i="18" s="1"/>
  <c r="N46" i="18" s="1"/>
  <c r="N47" i="18" s="1"/>
  <c r="N48" i="18" s="1"/>
  <c r="N49" i="18" s="1"/>
  <c r="N50" i="18" s="1"/>
  <c r="N51" i="18" s="1"/>
  <c r="N52" i="18" s="1"/>
  <c r="N53" i="18" s="1"/>
  <c r="N54" i="18" s="1"/>
  <c r="N55" i="18" s="1"/>
  <c r="N56" i="18" s="1"/>
  <c r="N57" i="18" s="1"/>
  <c r="N58" i="18" s="1"/>
  <c r="N59" i="18" s="1"/>
  <c r="N60" i="18" s="1"/>
  <c r="N61" i="18" s="1"/>
  <c r="N62" i="18" s="1"/>
  <c r="N63" i="18" s="1"/>
  <c r="N64" i="18" s="1"/>
  <c r="N65" i="18" s="1"/>
  <c r="N66" i="18" s="1"/>
  <c r="N67" i="18" s="1"/>
  <c r="N68" i="18" s="1"/>
  <c r="N69" i="18" s="1"/>
  <c r="N70" i="18" s="1"/>
  <c r="N71" i="18" s="1"/>
  <c r="N72" i="18" s="1"/>
  <c r="N73" i="18" s="1"/>
  <c r="N74" i="18" s="1"/>
  <c r="N75" i="18" s="1"/>
  <c r="N76" i="18" s="1"/>
  <c r="N77" i="18" s="1"/>
  <c r="N78" i="18" s="1"/>
  <c r="N79" i="18" s="1"/>
  <c r="N80" i="18" s="1"/>
  <c r="N81" i="18" s="1"/>
  <c r="N82" i="18" s="1"/>
  <c r="N83" i="18" s="1"/>
  <c r="N84" i="18" s="1"/>
  <c r="N85" i="18" s="1"/>
  <c r="N86" i="18" s="1"/>
  <c r="N87" i="18" s="1"/>
  <c r="N88" i="18" s="1"/>
  <c r="N89" i="18" s="1"/>
  <c r="N90" i="18" s="1"/>
  <c r="N91" i="18" s="1"/>
  <c r="N92" i="18" s="1"/>
  <c r="N93" i="18" s="1"/>
  <c r="N94" i="18" s="1"/>
  <c r="N95" i="18" s="1"/>
  <c r="N96" i="18" s="1"/>
  <c r="N97" i="18" s="1"/>
  <c r="N98" i="18" s="1"/>
  <c r="N99" i="18" s="1"/>
  <c r="N100" i="18" s="1"/>
  <c r="N101" i="18" s="1"/>
  <c r="N102" i="18" s="1"/>
  <c r="N103" i="18" s="1"/>
  <c r="N104" i="18" s="1"/>
  <c r="N105" i="18" s="1"/>
  <c r="N106" i="18" s="1"/>
  <c r="N107" i="18" s="1"/>
  <c r="N108" i="18" s="1"/>
  <c r="N109" i="18" s="1"/>
  <c r="N110" i="18" s="1"/>
  <c r="N111" i="18" s="1"/>
  <c r="N112" i="18" s="1"/>
  <c r="N113" i="18" s="1"/>
  <c r="N114" i="18" s="1"/>
  <c r="N115" i="18" s="1"/>
  <c r="N116" i="18" s="1"/>
  <c r="N117" i="18" s="1"/>
  <c r="N118" i="18" s="1"/>
  <c r="N119" i="18" s="1"/>
  <c r="N120" i="18" s="1"/>
  <c r="N121" i="18" s="1"/>
  <c r="N122" i="18" s="1"/>
  <c r="N123" i="18" s="1"/>
  <c r="N124" i="18" s="1"/>
  <c r="N125" i="18" s="1"/>
  <c r="N126" i="18" s="1"/>
  <c r="N127" i="18" s="1"/>
  <c r="N128" i="18" s="1"/>
  <c r="N129" i="18" s="1"/>
  <c r="N130" i="18" s="1"/>
  <c r="N131" i="18" s="1"/>
  <c r="N132" i="18" s="1"/>
  <c r="N133" i="18" s="1"/>
  <c r="N134" i="18" s="1"/>
  <c r="N135" i="18" s="1"/>
  <c r="N136" i="18" s="1"/>
  <c r="N137" i="18" s="1"/>
  <c r="N138" i="18" s="1"/>
  <c r="N139" i="18" s="1"/>
  <c r="N140" i="18" s="1"/>
  <c r="N141" i="18" s="1"/>
  <c r="N142" i="18" s="1"/>
  <c r="M9" i="18"/>
  <c r="M10" i="18" s="1"/>
  <c r="M11" i="18" s="1"/>
  <c r="M12" i="18" s="1"/>
  <c r="M13" i="18" s="1"/>
  <c r="M14" i="18" s="1"/>
  <c r="M15" i="18" s="1"/>
  <c r="M16" i="18" s="1"/>
  <c r="M17" i="18" s="1"/>
  <c r="M18" i="18" s="1"/>
  <c r="M19" i="18" s="1"/>
  <c r="M20" i="18" s="1"/>
  <c r="M21" i="18" s="1"/>
  <c r="M22" i="18" s="1"/>
  <c r="M23" i="18" s="1"/>
  <c r="M24" i="18" s="1"/>
  <c r="M25" i="18" s="1"/>
  <c r="M26" i="18" s="1"/>
  <c r="M27" i="18" s="1"/>
  <c r="M28" i="18" s="1"/>
  <c r="M29" i="18" s="1"/>
  <c r="M30" i="18" s="1"/>
  <c r="M31" i="18" s="1"/>
  <c r="M32" i="18" s="1"/>
  <c r="M33" i="18" s="1"/>
  <c r="M34" i="18" s="1"/>
  <c r="M35" i="18" s="1"/>
  <c r="M36" i="18" s="1"/>
  <c r="M37" i="18" s="1"/>
  <c r="M38" i="18" s="1"/>
  <c r="M39" i="18" s="1"/>
  <c r="M40" i="18" s="1"/>
  <c r="M41" i="18" s="1"/>
  <c r="M42" i="18" s="1"/>
  <c r="M43" i="18" s="1"/>
  <c r="M44" i="18" s="1"/>
  <c r="M45" i="18" s="1"/>
  <c r="M46" i="18" s="1"/>
  <c r="M47" i="18" s="1"/>
  <c r="M48" i="18" s="1"/>
  <c r="M49" i="18" s="1"/>
  <c r="M50" i="18" s="1"/>
  <c r="M51" i="18" s="1"/>
  <c r="M52" i="18" s="1"/>
  <c r="M53" i="18" s="1"/>
  <c r="M54" i="18" s="1"/>
  <c r="M55" i="18" s="1"/>
  <c r="M56" i="18" s="1"/>
  <c r="M57" i="18" s="1"/>
  <c r="M58" i="18" s="1"/>
  <c r="M59" i="18" s="1"/>
  <c r="M60" i="18" s="1"/>
  <c r="M61" i="18" s="1"/>
  <c r="M62" i="18" s="1"/>
  <c r="M63" i="18" s="1"/>
  <c r="M64" i="18" s="1"/>
  <c r="M65" i="18" s="1"/>
  <c r="M66" i="18" s="1"/>
  <c r="M67" i="18" s="1"/>
  <c r="M68" i="18" s="1"/>
  <c r="M69" i="18" s="1"/>
  <c r="M70" i="18" s="1"/>
  <c r="M71" i="18" s="1"/>
  <c r="M72" i="18" s="1"/>
  <c r="M73" i="18" s="1"/>
  <c r="M74" i="18" s="1"/>
  <c r="M75" i="18" s="1"/>
  <c r="M76" i="18" s="1"/>
  <c r="M77" i="18" s="1"/>
  <c r="M78" i="18" s="1"/>
  <c r="M79" i="18" s="1"/>
  <c r="M80" i="18" s="1"/>
  <c r="M81" i="18" s="1"/>
  <c r="M82" i="18" s="1"/>
  <c r="M83" i="18" s="1"/>
  <c r="M84" i="18" s="1"/>
  <c r="M85" i="18" s="1"/>
  <c r="M86" i="18" s="1"/>
  <c r="M87" i="18" s="1"/>
  <c r="M88" i="18" s="1"/>
  <c r="M89" i="18" s="1"/>
  <c r="M90" i="18" s="1"/>
  <c r="M91" i="18" s="1"/>
  <c r="M92" i="18" s="1"/>
  <c r="M93" i="18" s="1"/>
  <c r="M94" i="18" s="1"/>
  <c r="M95" i="18" s="1"/>
  <c r="M96" i="18" s="1"/>
  <c r="M97" i="18" s="1"/>
  <c r="M98" i="18" s="1"/>
  <c r="M99" i="18" s="1"/>
  <c r="M100" i="18" s="1"/>
  <c r="M101" i="18" s="1"/>
  <c r="M102" i="18" s="1"/>
  <c r="M103" i="18" s="1"/>
  <c r="M104" i="18" s="1"/>
  <c r="M105" i="18" s="1"/>
  <c r="M106" i="18" s="1"/>
  <c r="M107" i="18" s="1"/>
  <c r="M108" i="18" s="1"/>
  <c r="M109" i="18" s="1"/>
  <c r="M110" i="18" s="1"/>
  <c r="M111" i="18" s="1"/>
  <c r="M112" i="18" s="1"/>
  <c r="M113" i="18" s="1"/>
  <c r="M114" i="18" s="1"/>
  <c r="M115" i="18" s="1"/>
  <c r="M116" i="18" s="1"/>
  <c r="M117" i="18" s="1"/>
  <c r="M118" i="18" s="1"/>
  <c r="M119" i="18" s="1"/>
  <c r="M120" i="18" s="1"/>
  <c r="M121" i="18" s="1"/>
  <c r="M122" i="18" s="1"/>
  <c r="M123" i="18" s="1"/>
  <c r="M124" i="18" s="1"/>
  <c r="M125" i="18" s="1"/>
  <c r="M126" i="18" s="1"/>
  <c r="M127" i="18" s="1"/>
  <c r="M128" i="18" s="1"/>
  <c r="M129" i="18" s="1"/>
  <c r="M130" i="18" s="1"/>
  <c r="M131" i="18" s="1"/>
  <c r="M132" i="18" s="1"/>
  <c r="M133" i="18" s="1"/>
  <c r="M134" i="18" s="1"/>
  <c r="M135" i="18" s="1"/>
  <c r="M136" i="18" s="1"/>
  <c r="M137" i="18" s="1"/>
  <c r="M138" i="18" s="1"/>
  <c r="M139" i="18" s="1"/>
  <c r="M140" i="18" s="1"/>
  <c r="M141" i="18" s="1"/>
  <c r="M142" i="18" s="1"/>
  <c r="L9" i="18"/>
  <c r="L10" i="18" s="1"/>
  <c r="L11" i="18" s="1"/>
  <c r="L12" i="18" s="1"/>
  <c r="L13" i="18" s="1"/>
  <c r="L14" i="18" s="1"/>
  <c r="L15" i="18" s="1"/>
  <c r="L16" i="18" s="1"/>
  <c r="L17" i="18" s="1"/>
  <c r="L18" i="18" s="1"/>
  <c r="L19" i="18" s="1"/>
  <c r="L20" i="18" s="1"/>
  <c r="L21" i="18" s="1"/>
  <c r="L22" i="18" s="1"/>
  <c r="L23" i="18" s="1"/>
  <c r="L24" i="18" s="1"/>
  <c r="L25" i="18" s="1"/>
  <c r="L26" i="18" s="1"/>
  <c r="L27" i="18" s="1"/>
  <c r="L28" i="18" s="1"/>
  <c r="L29" i="18" s="1"/>
  <c r="L30" i="18" s="1"/>
  <c r="L31" i="18" s="1"/>
  <c r="L32" i="18" s="1"/>
  <c r="L33" i="18" s="1"/>
  <c r="L34" i="18" s="1"/>
  <c r="L35" i="18" s="1"/>
  <c r="L36" i="18" s="1"/>
  <c r="L37" i="18" s="1"/>
  <c r="L38" i="18" s="1"/>
  <c r="L39" i="18" s="1"/>
  <c r="L40" i="18" s="1"/>
  <c r="L41" i="18" s="1"/>
  <c r="L42" i="18" s="1"/>
  <c r="L43" i="18" s="1"/>
  <c r="L44" i="18" s="1"/>
  <c r="L45" i="18" s="1"/>
  <c r="L46" i="18" s="1"/>
  <c r="L47" i="18" s="1"/>
  <c r="L48" i="18" s="1"/>
  <c r="L49" i="18" s="1"/>
  <c r="L50" i="18" s="1"/>
  <c r="L51" i="18" s="1"/>
  <c r="L52" i="18" s="1"/>
  <c r="L53" i="18" s="1"/>
  <c r="L54" i="18" s="1"/>
  <c r="L55" i="18" s="1"/>
  <c r="L56" i="18" s="1"/>
  <c r="L57" i="18" s="1"/>
  <c r="L58" i="18" s="1"/>
  <c r="L59" i="18" s="1"/>
  <c r="L60" i="18" s="1"/>
  <c r="L61" i="18" s="1"/>
  <c r="L62" i="18" s="1"/>
  <c r="L63" i="18" s="1"/>
  <c r="L64" i="18" s="1"/>
  <c r="L65" i="18" s="1"/>
  <c r="L66" i="18" s="1"/>
  <c r="L67" i="18" s="1"/>
  <c r="L68" i="18" s="1"/>
  <c r="L69" i="18" s="1"/>
  <c r="L70" i="18" s="1"/>
  <c r="L71" i="18" s="1"/>
  <c r="L72" i="18" s="1"/>
  <c r="L73" i="18" s="1"/>
  <c r="L74" i="18" s="1"/>
  <c r="L75" i="18" s="1"/>
  <c r="L76" i="18" s="1"/>
  <c r="L77" i="18" s="1"/>
  <c r="L78" i="18" s="1"/>
  <c r="L79" i="18" s="1"/>
  <c r="L80" i="18" s="1"/>
  <c r="L81" i="18" s="1"/>
  <c r="L82" i="18" s="1"/>
  <c r="L83" i="18" s="1"/>
  <c r="L84" i="18" s="1"/>
  <c r="L85" i="18" s="1"/>
  <c r="L86" i="18" s="1"/>
  <c r="L87" i="18" s="1"/>
  <c r="L88" i="18" s="1"/>
  <c r="L89" i="18" s="1"/>
  <c r="L90" i="18" s="1"/>
  <c r="L91" i="18" s="1"/>
  <c r="L92" i="18" s="1"/>
  <c r="L93" i="18" s="1"/>
  <c r="L94" i="18" s="1"/>
  <c r="L95" i="18" s="1"/>
  <c r="L96" i="18" s="1"/>
  <c r="L97" i="18" s="1"/>
  <c r="L98" i="18" s="1"/>
  <c r="L99" i="18" s="1"/>
  <c r="L100" i="18" s="1"/>
  <c r="L101" i="18" s="1"/>
  <c r="L102" i="18" s="1"/>
  <c r="L103" i="18" s="1"/>
  <c r="L104" i="18" s="1"/>
  <c r="L105" i="18" s="1"/>
  <c r="L106" i="18" s="1"/>
  <c r="L107" i="18" s="1"/>
  <c r="L108" i="18" s="1"/>
  <c r="L109" i="18" s="1"/>
  <c r="L110" i="18" s="1"/>
  <c r="L111" i="18" s="1"/>
  <c r="L112" i="18" s="1"/>
  <c r="L113" i="18" s="1"/>
  <c r="L114" i="18" s="1"/>
  <c r="L115" i="18" s="1"/>
  <c r="L116" i="18" s="1"/>
  <c r="L117" i="18" s="1"/>
  <c r="L118" i="18" s="1"/>
  <c r="L119" i="18" s="1"/>
  <c r="L120" i="18" s="1"/>
  <c r="L121" i="18" s="1"/>
  <c r="L122" i="18" s="1"/>
  <c r="L123" i="18" s="1"/>
  <c r="L124" i="18" s="1"/>
  <c r="L125" i="18" s="1"/>
  <c r="L126" i="18" s="1"/>
  <c r="L127" i="18" s="1"/>
  <c r="L128" i="18" s="1"/>
  <c r="L129" i="18" s="1"/>
  <c r="L130" i="18" s="1"/>
  <c r="L131" i="18" s="1"/>
  <c r="L132" i="18" s="1"/>
  <c r="L133" i="18" s="1"/>
  <c r="L134" i="18" s="1"/>
  <c r="L135" i="18" s="1"/>
  <c r="L136" i="18" s="1"/>
  <c r="L137" i="18" s="1"/>
  <c r="L138" i="18" s="1"/>
  <c r="L139" i="18" s="1"/>
  <c r="L140" i="18" s="1"/>
  <c r="L141" i="18" s="1"/>
  <c r="L142" i="18" s="1"/>
  <c r="K9" i="18"/>
  <c r="K10" i="18" s="1"/>
  <c r="K11" i="18" s="1"/>
  <c r="K12" i="18" s="1"/>
  <c r="K13" i="18" s="1"/>
  <c r="K14" i="18" s="1"/>
  <c r="K15" i="18" s="1"/>
  <c r="K16" i="18" s="1"/>
  <c r="K17" i="18" s="1"/>
  <c r="K18" i="18" s="1"/>
  <c r="K19" i="18" s="1"/>
  <c r="K20" i="18" s="1"/>
  <c r="K21" i="18" s="1"/>
  <c r="K22" i="18" s="1"/>
  <c r="K23" i="18" s="1"/>
  <c r="K24" i="18" s="1"/>
  <c r="K25" i="18" s="1"/>
  <c r="K26" i="18" s="1"/>
  <c r="K27" i="18" s="1"/>
  <c r="K28" i="18" s="1"/>
  <c r="K29" i="18" s="1"/>
  <c r="K30" i="18" s="1"/>
  <c r="K31" i="18" s="1"/>
  <c r="K32" i="18" s="1"/>
  <c r="K33" i="18" s="1"/>
  <c r="K34" i="18" s="1"/>
  <c r="K35" i="18" s="1"/>
  <c r="K36" i="18" s="1"/>
  <c r="K37" i="18" s="1"/>
  <c r="K38" i="18" s="1"/>
  <c r="K39" i="18" s="1"/>
  <c r="K40" i="18" s="1"/>
  <c r="K41" i="18" s="1"/>
  <c r="K42" i="18" s="1"/>
  <c r="K43" i="18" s="1"/>
  <c r="K44" i="18" s="1"/>
  <c r="K45" i="18" s="1"/>
  <c r="K46" i="18" s="1"/>
  <c r="K47" i="18" s="1"/>
  <c r="K48" i="18" s="1"/>
  <c r="K49" i="18" s="1"/>
  <c r="K50" i="18" s="1"/>
  <c r="K51" i="18" s="1"/>
  <c r="K52" i="18" s="1"/>
  <c r="K53" i="18" s="1"/>
  <c r="K54" i="18" s="1"/>
  <c r="K55" i="18" s="1"/>
  <c r="K56" i="18" s="1"/>
  <c r="K57" i="18" s="1"/>
  <c r="K58" i="18" s="1"/>
  <c r="K59" i="18" s="1"/>
  <c r="K60" i="18" s="1"/>
  <c r="K61" i="18" s="1"/>
  <c r="K62" i="18" s="1"/>
  <c r="K63" i="18" s="1"/>
  <c r="K64" i="18" s="1"/>
  <c r="K65" i="18" s="1"/>
  <c r="K66" i="18" s="1"/>
  <c r="K67" i="18" s="1"/>
  <c r="K68" i="18" s="1"/>
  <c r="K69" i="18" s="1"/>
  <c r="K70" i="18" s="1"/>
  <c r="K71" i="18" s="1"/>
  <c r="K72" i="18" s="1"/>
  <c r="K73" i="18" s="1"/>
  <c r="K74" i="18" s="1"/>
  <c r="K75" i="18" s="1"/>
  <c r="K76" i="18" s="1"/>
  <c r="K77" i="18" s="1"/>
  <c r="K78" i="18" s="1"/>
  <c r="K79" i="18" s="1"/>
  <c r="K80" i="18" s="1"/>
  <c r="K81" i="18" s="1"/>
  <c r="K82" i="18" s="1"/>
  <c r="K83" i="18" s="1"/>
  <c r="K84" i="18" s="1"/>
  <c r="K85" i="18" s="1"/>
  <c r="K86" i="18" s="1"/>
  <c r="K87" i="18" s="1"/>
  <c r="K88" i="18" s="1"/>
  <c r="K89" i="18" s="1"/>
  <c r="K90" i="18" s="1"/>
  <c r="K91" i="18" s="1"/>
  <c r="K92" i="18" s="1"/>
  <c r="K93" i="18" s="1"/>
  <c r="K94" i="18" s="1"/>
  <c r="K95" i="18" s="1"/>
  <c r="K96" i="18" s="1"/>
  <c r="K97" i="18" s="1"/>
  <c r="K98" i="18" s="1"/>
  <c r="K99" i="18" s="1"/>
  <c r="K100" i="18" s="1"/>
  <c r="K101" i="18" s="1"/>
  <c r="K102" i="18" s="1"/>
  <c r="K103" i="18" s="1"/>
  <c r="K104" i="18" s="1"/>
  <c r="K105" i="18" s="1"/>
  <c r="K106" i="18" s="1"/>
  <c r="K107" i="18" s="1"/>
  <c r="K108" i="18" s="1"/>
  <c r="K109" i="18" s="1"/>
  <c r="K110" i="18" s="1"/>
  <c r="K111" i="18" s="1"/>
  <c r="K112" i="18" s="1"/>
  <c r="K113" i="18" s="1"/>
  <c r="K114" i="18" s="1"/>
  <c r="K115" i="18" s="1"/>
  <c r="K116" i="18" s="1"/>
  <c r="K117" i="18" s="1"/>
  <c r="K118" i="18" s="1"/>
  <c r="K119" i="18" s="1"/>
  <c r="K120" i="18" s="1"/>
  <c r="K121" i="18" s="1"/>
  <c r="K122" i="18" s="1"/>
  <c r="K123" i="18" s="1"/>
  <c r="K124" i="18" s="1"/>
  <c r="K125" i="18" s="1"/>
  <c r="K126" i="18" s="1"/>
  <c r="K127" i="18" s="1"/>
  <c r="K128" i="18" s="1"/>
  <c r="K129" i="18" s="1"/>
  <c r="K130" i="18" s="1"/>
  <c r="K131" i="18" s="1"/>
  <c r="K132" i="18" s="1"/>
  <c r="K133" i="18" s="1"/>
  <c r="K134" i="18" s="1"/>
  <c r="K135" i="18" s="1"/>
  <c r="K136" i="18" s="1"/>
  <c r="K137" i="18" s="1"/>
  <c r="K138" i="18" s="1"/>
  <c r="K139" i="18" s="1"/>
  <c r="K140" i="18" s="1"/>
  <c r="K141" i="18" s="1"/>
  <c r="K142" i="18" s="1"/>
  <c r="J9" i="18"/>
  <c r="J10" i="18" s="1"/>
  <c r="J11" i="18" s="1"/>
  <c r="J12" i="18" s="1"/>
  <c r="J13" i="18" s="1"/>
  <c r="J14" i="18" s="1"/>
  <c r="J15" i="18" s="1"/>
  <c r="J16" i="18" s="1"/>
  <c r="J17" i="18" s="1"/>
  <c r="J18" i="18" s="1"/>
  <c r="J19" i="18" s="1"/>
  <c r="J20" i="18" s="1"/>
  <c r="J21" i="18" s="1"/>
  <c r="J22" i="18" s="1"/>
  <c r="J23" i="18" s="1"/>
  <c r="J24" i="18" s="1"/>
  <c r="J25" i="18" s="1"/>
  <c r="J26" i="18" s="1"/>
  <c r="J27" i="18" s="1"/>
  <c r="J28" i="18" s="1"/>
  <c r="J29" i="18" s="1"/>
  <c r="J30" i="18" s="1"/>
  <c r="J31" i="18" s="1"/>
  <c r="J32" i="18" s="1"/>
  <c r="J33" i="18" s="1"/>
  <c r="J34" i="18" s="1"/>
  <c r="J35" i="18" s="1"/>
  <c r="J36" i="18" s="1"/>
  <c r="J37" i="18" s="1"/>
  <c r="J38" i="18" s="1"/>
  <c r="J39" i="18" s="1"/>
  <c r="J40" i="18" s="1"/>
  <c r="J41" i="18" s="1"/>
  <c r="J42" i="18" s="1"/>
  <c r="J43" i="18" s="1"/>
  <c r="J44" i="18" s="1"/>
  <c r="J45" i="18" s="1"/>
  <c r="J46" i="18" s="1"/>
  <c r="J47" i="18" s="1"/>
  <c r="J48" i="18" s="1"/>
  <c r="J49" i="18" s="1"/>
  <c r="J50" i="18" s="1"/>
  <c r="J51" i="18" s="1"/>
  <c r="J52" i="18" s="1"/>
  <c r="J53" i="18" s="1"/>
  <c r="J54" i="18" s="1"/>
  <c r="J55" i="18" s="1"/>
  <c r="J56" i="18" s="1"/>
  <c r="J57" i="18" s="1"/>
  <c r="J58" i="18" s="1"/>
  <c r="J59" i="18" s="1"/>
  <c r="J60" i="18" s="1"/>
  <c r="J61" i="18" s="1"/>
  <c r="J62" i="18" s="1"/>
  <c r="J63" i="18" s="1"/>
  <c r="J64" i="18" s="1"/>
  <c r="J65" i="18" s="1"/>
  <c r="J66" i="18" s="1"/>
  <c r="J67" i="18" s="1"/>
  <c r="J68" i="18" s="1"/>
  <c r="J69" i="18" s="1"/>
  <c r="J70" i="18" s="1"/>
  <c r="J71" i="18" s="1"/>
  <c r="J72" i="18" s="1"/>
  <c r="J73" i="18" s="1"/>
  <c r="J74" i="18" s="1"/>
  <c r="J75" i="18" s="1"/>
  <c r="J76" i="18" s="1"/>
  <c r="J77" i="18" s="1"/>
  <c r="J78" i="18" s="1"/>
  <c r="J79" i="18" s="1"/>
  <c r="J80" i="18" s="1"/>
  <c r="J81" i="18" s="1"/>
  <c r="J82" i="18" s="1"/>
  <c r="J83" i="18" s="1"/>
  <c r="J84" i="18" s="1"/>
  <c r="J85" i="18" s="1"/>
  <c r="J86" i="18" s="1"/>
  <c r="J87" i="18" s="1"/>
  <c r="J88" i="18" s="1"/>
  <c r="J89" i="18" s="1"/>
  <c r="J90" i="18" s="1"/>
  <c r="J91" i="18" s="1"/>
  <c r="J92" i="18" s="1"/>
  <c r="J93" i="18" s="1"/>
  <c r="J94" i="18" s="1"/>
  <c r="J95" i="18" s="1"/>
  <c r="J96" i="18" s="1"/>
  <c r="J97" i="18" s="1"/>
  <c r="J98" i="18" s="1"/>
  <c r="J99" i="18" s="1"/>
  <c r="J100" i="18" s="1"/>
  <c r="J101" i="18" s="1"/>
  <c r="J102" i="18" s="1"/>
  <c r="J103" i="18" s="1"/>
  <c r="J104" i="18" s="1"/>
  <c r="J105" i="18" s="1"/>
  <c r="J106" i="18" s="1"/>
  <c r="J107" i="18" s="1"/>
  <c r="J108" i="18" s="1"/>
  <c r="J109" i="18" s="1"/>
  <c r="J110" i="18" s="1"/>
  <c r="J111" i="18" s="1"/>
  <c r="J112" i="18" s="1"/>
  <c r="J113" i="18" s="1"/>
  <c r="J114" i="18" s="1"/>
  <c r="J115" i="18" s="1"/>
  <c r="J116" i="18" s="1"/>
  <c r="J117" i="18" s="1"/>
  <c r="J118" i="18" s="1"/>
  <c r="J119" i="18" s="1"/>
  <c r="J120" i="18" s="1"/>
  <c r="J121" i="18" s="1"/>
  <c r="J122" i="18" s="1"/>
  <c r="J123" i="18" s="1"/>
  <c r="J124" i="18" s="1"/>
  <c r="J125" i="18" s="1"/>
  <c r="J126" i="18" s="1"/>
  <c r="J127" i="18" s="1"/>
  <c r="J128" i="18" s="1"/>
  <c r="J129" i="18" s="1"/>
  <c r="J130" i="18" s="1"/>
  <c r="J131" i="18" s="1"/>
  <c r="J132" i="18" s="1"/>
  <c r="J133" i="18" s="1"/>
  <c r="J134" i="18" s="1"/>
  <c r="J135" i="18" s="1"/>
  <c r="J136" i="18" s="1"/>
  <c r="J137" i="18" s="1"/>
  <c r="J138" i="18" s="1"/>
  <c r="J139" i="18" s="1"/>
  <c r="J140" i="18" s="1"/>
  <c r="J141" i="18" s="1"/>
  <c r="J142" i="18" s="1"/>
  <c r="I9" i="18"/>
  <c r="I10" i="18" s="1"/>
  <c r="I11" i="18" s="1"/>
  <c r="I12" i="18" s="1"/>
  <c r="I13" i="18" s="1"/>
  <c r="I14" i="18" s="1"/>
  <c r="I15" i="18" s="1"/>
  <c r="I16" i="18" s="1"/>
  <c r="I17" i="18" s="1"/>
  <c r="I18" i="18" s="1"/>
  <c r="I19" i="18" s="1"/>
  <c r="I20" i="18" s="1"/>
  <c r="I21" i="18" s="1"/>
  <c r="I22" i="18" s="1"/>
  <c r="I23" i="18" s="1"/>
  <c r="I24" i="18" s="1"/>
  <c r="I25" i="18" s="1"/>
  <c r="I26" i="18" s="1"/>
  <c r="I27" i="18" s="1"/>
  <c r="I28" i="18" s="1"/>
  <c r="I29" i="18" s="1"/>
  <c r="I30" i="18" s="1"/>
  <c r="I31" i="18" s="1"/>
  <c r="I32" i="18" s="1"/>
  <c r="I33" i="18" s="1"/>
  <c r="I34" i="18" s="1"/>
  <c r="I35" i="18" s="1"/>
  <c r="I36" i="18" s="1"/>
  <c r="I37" i="18" s="1"/>
  <c r="I38" i="18" s="1"/>
  <c r="I39" i="18" s="1"/>
  <c r="I40" i="18" s="1"/>
  <c r="I41" i="18" s="1"/>
  <c r="I42" i="18" s="1"/>
  <c r="I43" i="18" s="1"/>
  <c r="I44" i="18" s="1"/>
  <c r="I45" i="18" s="1"/>
  <c r="I46" i="18" s="1"/>
  <c r="I47" i="18" s="1"/>
  <c r="I48" i="18" s="1"/>
  <c r="I49" i="18" s="1"/>
  <c r="I50" i="18" s="1"/>
  <c r="I51" i="18" s="1"/>
  <c r="I52" i="18" s="1"/>
  <c r="I53" i="18" s="1"/>
  <c r="I54" i="18" s="1"/>
  <c r="I55" i="18" s="1"/>
  <c r="I56" i="18" s="1"/>
  <c r="I57" i="18" s="1"/>
  <c r="I58" i="18" s="1"/>
  <c r="I59" i="18" s="1"/>
  <c r="I60" i="18" s="1"/>
  <c r="I61" i="18" s="1"/>
  <c r="I62" i="18" s="1"/>
  <c r="I63" i="18" s="1"/>
  <c r="I64" i="18" s="1"/>
  <c r="I65" i="18" s="1"/>
  <c r="I66" i="18" s="1"/>
  <c r="I67" i="18" s="1"/>
  <c r="I68" i="18" s="1"/>
  <c r="I69" i="18" s="1"/>
  <c r="I70" i="18" s="1"/>
  <c r="I71" i="18" s="1"/>
  <c r="I72" i="18" s="1"/>
  <c r="I73" i="18" s="1"/>
  <c r="I74" i="18" s="1"/>
  <c r="I75" i="18" s="1"/>
  <c r="I76" i="18" s="1"/>
  <c r="I77" i="18" s="1"/>
  <c r="I78" i="18" s="1"/>
  <c r="I79" i="18" s="1"/>
  <c r="I80" i="18" s="1"/>
  <c r="I81" i="18" s="1"/>
  <c r="I82" i="18" s="1"/>
  <c r="I83" i="18" s="1"/>
  <c r="I84" i="18" s="1"/>
  <c r="I85" i="18" s="1"/>
  <c r="I86" i="18" s="1"/>
  <c r="I87" i="18" s="1"/>
  <c r="I88" i="18" s="1"/>
  <c r="I89" i="18" s="1"/>
  <c r="I90" i="18" s="1"/>
  <c r="I91" i="18" s="1"/>
  <c r="I92" i="18" s="1"/>
  <c r="I93" i="18" s="1"/>
  <c r="I94" i="18" s="1"/>
  <c r="I95" i="18" s="1"/>
  <c r="I96" i="18" s="1"/>
  <c r="I97" i="18" s="1"/>
  <c r="I98" i="18" s="1"/>
  <c r="I99" i="18" s="1"/>
  <c r="I100" i="18" s="1"/>
  <c r="I101" i="18" s="1"/>
  <c r="I102" i="18" s="1"/>
  <c r="I103" i="18" s="1"/>
  <c r="I104" i="18" s="1"/>
  <c r="I105" i="18" s="1"/>
  <c r="I106" i="18" s="1"/>
  <c r="I107" i="18" s="1"/>
  <c r="I108" i="18" s="1"/>
  <c r="I109" i="18" s="1"/>
  <c r="I110" i="18" s="1"/>
  <c r="I111" i="18" s="1"/>
  <c r="I112" i="18" s="1"/>
  <c r="I113" i="18" s="1"/>
  <c r="I114" i="18" s="1"/>
  <c r="I115" i="18" s="1"/>
  <c r="I116" i="18" s="1"/>
  <c r="I117" i="18" s="1"/>
  <c r="I118" i="18" s="1"/>
  <c r="I119" i="18" s="1"/>
  <c r="I120" i="18" s="1"/>
  <c r="I121" i="18" s="1"/>
  <c r="I122" i="18" s="1"/>
  <c r="I123" i="18" s="1"/>
  <c r="I124" i="18" s="1"/>
  <c r="I125" i="18" s="1"/>
  <c r="I126" i="18" s="1"/>
  <c r="I127" i="18" s="1"/>
  <c r="I128" i="18" s="1"/>
  <c r="I129" i="18" s="1"/>
  <c r="I130" i="18" s="1"/>
  <c r="I131" i="18" s="1"/>
  <c r="I132" i="18" s="1"/>
  <c r="I133" i="18" s="1"/>
  <c r="I134" i="18" s="1"/>
  <c r="I135" i="18" s="1"/>
  <c r="I136" i="18" s="1"/>
  <c r="I137" i="18" s="1"/>
  <c r="I138" i="18" s="1"/>
  <c r="I139" i="18" s="1"/>
  <c r="I140" i="18" s="1"/>
  <c r="I141" i="18" s="1"/>
  <c r="I142" i="18" s="1"/>
  <c r="H9" i="18"/>
  <c r="H10" i="18" s="1"/>
  <c r="H11" i="18" s="1"/>
  <c r="H12" i="18" s="1"/>
  <c r="H13" i="18" s="1"/>
  <c r="H14" i="18" s="1"/>
  <c r="H15" i="18" s="1"/>
  <c r="H16" i="18" s="1"/>
  <c r="H17" i="18" s="1"/>
  <c r="H18" i="18" s="1"/>
  <c r="H19" i="18" s="1"/>
  <c r="H20" i="18" s="1"/>
  <c r="H21" i="18" s="1"/>
  <c r="H22" i="18" s="1"/>
  <c r="H23" i="18" s="1"/>
  <c r="H24" i="18" s="1"/>
  <c r="H25" i="18" s="1"/>
  <c r="H26" i="18" s="1"/>
  <c r="H27" i="18" s="1"/>
  <c r="H28" i="18" s="1"/>
  <c r="H29" i="18" s="1"/>
  <c r="H30" i="18" s="1"/>
  <c r="H31" i="18" s="1"/>
  <c r="H32" i="18" s="1"/>
  <c r="H33" i="18" s="1"/>
  <c r="H34" i="18" s="1"/>
  <c r="H35" i="18" s="1"/>
  <c r="H36" i="18" s="1"/>
  <c r="H37" i="18" s="1"/>
  <c r="H38" i="18" s="1"/>
  <c r="H39" i="18" s="1"/>
  <c r="H40" i="18" s="1"/>
  <c r="H41" i="18" s="1"/>
  <c r="H42" i="18" s="1"/>
  <c r="H43" i="18" s="1"/>
  <c r="H44" i="18" s="1"/>
  <c r="H45" i="18" s="1"/>
  <c r="H46" i="18" s="1"/>
  <c r="H47" i="18" s="1"/>
  <c r="H48" i="18" s="1"/>
  <c r="H49" i="18" s="1"/>
  <c r="H50" i="18" s="1"/>
  <c r="H51" i="18" s="1"/>
  <c r="H52" i="18" s="1"/>
  <c r="H53" i="18" s="1"/>
  <c r="H54" i="18" s="1"/>
  <c r="H55" i="18" s="1"/>
  <c r="H56" i="18" s="1"/>
  <c r="H57" i="18" s="1"/>
  <c r="H58" i="18" s="1"/>
  <c r="H59" i="18" s="1"/>
  <c r="H60" i="18" s="1"/>
  <c r="H61" i="18" s="1"/>
  <c r="H62" i="18" s="1"/>
  <c r="H63" i="18" s="1"/>
  <c r="H64" i="18" s="1"/>
  <c r="H65" i="18" s="1"/>
  <c r="H66" i="18" s="1"/>
  <c r="H67" i="18" s="1"/>
  <c r="H68" i="18" s="1"/>
  <c r="H69" i="18" s="1"/>
  <c r="H70" i="18" s="1"/>
  <c r="H71" i="18" s="1"/>
  <c r="H72" i="18" s="1"/>
  <c r="H73" i="18" s="1"/>
  <c r="H74" i="18" s="1"/>
  <c r="H75" i="18" s="1"/>
  <c r="H76" i="18" s="1"/>
  <c r="H77" i="18" s="1"/>
  <c r="H78" i="18" s="1"/>
  <c r="H79" i="18" s="1"/>
  <c r="H80" i="18" s="1"/>
  <c r="H81" i="18" s="1"/>
  <c r="H82" i="18" s="1"/>
  <c r="H83" i="18" s="1"/>
  <c r="H84" i="18" s="1"/>
  <c r="H85" i="18" s="1"/>
  <c r="H86" i="18" s="1"/>
  <c r="H87" i="18" s="1"/>
  <c r="H88" i="18" s="1"/>
  <c r="H89" i="18" s="1"/>
  <c r="H90" i="18" s="1"/>
  <c r="H91" i="18" s="1"/>
  <c r="H92" i="18" s="1"/>
  <c r="H93" i="18" s="1"/>
  <c r="H94" i="18" s="1"/>
  <c r="H95" i="18" s="1"/>
  <c r="H96" i="18" s="1"/>
  <c r="H97" i="18" s="1"/>
  <c r="H98" i="18" s="1"/>
  <c r="H99" i="18" s="1"/>
  <c r="H100" i="18" s="1"/>
  <c r="H101" i="18" s="1"/>
  <c r="H102" i="18" s="1"/>
  <c r="H103" i="18" s="1"/>
  <c r="H104" i="18" s="1"/>
  <c r="H105" i="18" s="1"/>
  <c r="H106" i="18" s="1"/>
  <c r="H107" i="18" s="1"/>
  <c r="H108" i="18" s="1"/>
  <c r="H109" i="18" s="1"/>
  <c r="H110" i="18" s="1"/>
  <c r="H111" i="18" s="1"/>
  <c r="H112" i="18" s="1"/>
  <c r="H113" i="18" s="1"/>
  <c r="H114" i="18" s="1"/>
  <c r="H115" i="18" s="1"/>
  <c r="H116" i="18" s="1"/>
  <c r="H117" i="18" s="1"/>
  <c r="H118" i="18" s="1"/>
  <c r="H119" i="18" s="1"/>
  <c r="H120" i="18" s="1"/>
  <c r="H121" i="18" s="1"/>
  <c r="H122" i="18" s="1"/>
  <c r="H123" i="18" s="1"/>
  <c r="H124" i="18" s="1"/>
  <c r="H125" i="18" s="1"/>
  <c r="H126" i="18" s="1"/>
  <c r="H127" i="18" s="1"/>
  <c r="H128" i="18" s="1"/>
  <c r="H129" i="18" s="1"/>
  <c r="H130" i="18" s="1"/>
  <c r="H131" i="18" s="1"/>
  <c r="H132" i="18" s="1"/>
  <c r="H133" i="18" s="1"/>
  <c r="H134" i="18" s="1"/>
  <c r="H135" i="18" s="1"/>
  <c r="H136" i="18" s="1"/>
  <c r="H137" i="18" s="1"/>
  <c r="H138" i="18" s="1"/>
  <c r="H139" i="18" s="1"/>
  <c r="H140" i="18" s="1"/>
  <c r="H141" i="18" s="1"/>
  <c r="H142" i="18" s="1"/>
  <c r="G9" i="18"/>
  <c r="G10" i="18" s="1"/>
  <c r="G11" i="18" s="1"/>
  <c r="G12" i="18" s="1"/>
  <c r="G13" i="18" s="1"/>
  <c r="G14" i="18" s="1"/>
  <c r="G15" i="18" s="1"/>
  <c r="G16" i="18" s="1"/>
  <c r="G17" i="18" s="1"/>
  <c r="G18" i="18" s="1"/>
  <c r="G19" i="18" s="1"/>
  <c r="G20" i="18" s="1"/>
  <c r="G21" i="18" s="1"/>
  <c r="G22" i="18" s="1"/>
  <c r="G23" i="18" s="1"/>
  <c r="G24" i="18" s="1"/>
  <c r="G25" i="18" s="1"/>
  <c r="G26" i="18" s="1"/>
  <c r="G27" i="18" s="1"/>
  <c r="G28" i="18" s="1"/>
  <c r="G29" i="18" s="1"/>
  <c r="G30" i="18" s="1"/>
  <c r="G31" i="18" s="1"/>
  <c r="G32" i="18" s="1"/>
  <c r="G33" i="18" s="1"/>
  <c r="G34" i="18" s="1"/>
  <c r="G35" i="18" s="1"/>
  <c r="G36" i="18" s="1"/>
  <c r="G37" i="18" s="1"/>
  <c r="G38" i="18" s="1"/>
  <c r="G39" i="18" s="1"/>
  <c r="G40" i="18" s="1"/>
  <c r="G41" i="18" s="1"/>
  <c r="G42" i="18" s="1"/>
  <c r="G43" i="18" s="1"/>
  <c r="G44" i="18" s="1"/>
  <c r="G45" i="18" s="1"/>
  <c r="G46" i="18" s="1"/>
  <c r="G47" i="18" s="1"/>
  <c r="G48" i="18" s="1"/>
  <c r="G49" i="18" s="1"/>
  <c r="G50" i="18" s="1"/>
  <c r="G51" i="18" s="1"/>
  <c r="G52" i="18" s="1"/>
  <c r="G53" i="18" s="1"/>
  <c r="G54" i="18" s="1"/>
  <c r="G55" i="18" s="1"/>
  <c r="G56" i="18" s="1"/>
  <c r="G57" i="18" s="1"/>
  <c r="G58" i="18" s="1"/>
  <c r="G59" i="18" s="1"/>
  <c r="G60" i="18" s="1"/>
  <c r="G61" i="18" s="1"/>
  <c r="G62" i="18" s="1"/>
  <c r="G63" i="18" s="1"/>
  <c r="G64" i="18" s="1"/>
  <c r="G65" i="18" s="1"/>
  <c r="G66" i="18" s="1"/>
  <c r="G67" i="18" s="1"/>
  <c r="G68" i="18" s="1"/>
  <c r="G69" i="18" s="1"/>
  <c r="G70" i="18" s="1"/>
  <c r="G71" i="18" s="1"/>
  <c r="G72" i="18" s="1"/>
  <c r="G73" i="18" s="1"/>
  <c r="G74" i="18" s="1"/>
  <c r="G75" i="18" s="1"/>
  <c r="G76" i="18" s="1"/>
  <c r="G77" i="18" s="1"/>
  <c r="G78" i="18" s="1"/>
  <c r="G79" i="18" s="1"/>
  <c r="G80" i="18" s="1"/>
  <c r="G81" i="18" s="1"/>
  <c r="G82" i="18" s="1"/>
  <c r="G83" i="18" s="1"/>
  <c r="G84" i="18" s="1"/>
  <c r="G85" i="18" s="1"/>
  <c r="G86" i="18" s="1"/>
  <c r="G87" i="18" s="1"/>
  <c r="G88" i="18" s="1"/>
  <c r="G89" i="18" s="1"/>
  <c r="G90" i="18" s="1"/>
  <c r="G91" i="18" s="1"/>
  <c r="G92" i="18" s="1"/>
  <c r="G93" i="18" s="1"/>
  <c r="G94" i="18" s="1"/>
  <c r="G95" i="18" s="1"/>
  <c r="G96" i="18" s="1"/>
  <c r="G97" i="18" s="1"/>
  <c r="G98" i="18" s="1"/>
  <c r="G99" i="18" s="1"/>
  <c r="G100" i="18" s="1"/>
  <c r="G101" i="18" s="1"/>
  <c r="G102" i="18" s="1"/>
  <c r="G103" i="18" s="1"/>
  <c r="G104" i="18" s="1"/>
  <c r="G105" i="18" s="1"/>
  <c r="G106" i="18" s="1"/>
  <c r="G107" i="18" s="1"/>
  <c r="G108" i="18" s="1"/>
  <c r="G109" i="18" s="1"/>
  <c r="G110" i="18" s="1"/>
  <c r="G111" i="18" s="1"/>
  <c r="G112" i="18" s="1"/>
  <c r="G113" i="18" s="1"/>
  <c r="G114" i="18" s="1"/>
  <c r="G115" i="18" s="1"/>
  <c r="G116" i="18" s="1"/>
  <c r="G117" i="18" s="1"/>
  <c r="G118" i="18" s="1"/>
  <c r="G119" i="18" s="1"/>
  <c r="G120" i="18" s="1"/>
  <c r="G121" i="18" s="1"/>
  <c r="G122" i="18" s="1"/>
  <c r="G123" i="18" s="1"/>
  <c r="G124" i="18" s="1"/>
  <c r="G125" i="18" s="1"/>
  <c r="G126" i="18" s="1"/>
  <c r="G127" i="18" s="1"/>
  <c r="G128" i="18" s="1"/>
  <c r="G129" i="18" s="1"/>
  <c r="G130" i="18" s="1"/>
  <c r="G131" i="18" s="1"/>
  <c r="G132" i="18" s="1"/>
  <c r="G133" i="18" s="1"/>
  <c r="G134" i="18" s="1"/>
  <c r="G135" i="18" s="1"/>
  <c r="G136" i="18" s="1"/>
  <c r="G137" i="18" s="1"/>
  <c r="G138" i="18" s="1"/>
  <c r="G139" i="18" s="1"/>
  <c r="G140" i="18" s="1"/>
  <c r="G141" i="18" s="1"/>
  <c r="G142" i="18" s="1"/>
  <c r="F9" i="18"/>
  <c r="F10" i="18" s="1"/>
  <c r="F11" i="18" s="1"/>
  <c r="F12" i="18" s="1"/>
  <c r="F13" i="18" s="1"/>
  <c r="F14" i="18" s="1"/>
  <c r="F15" i="18" s="1"/>
  <c r="F16" i="18" s="1"/>
  <c r="F17" i="18" s="1"/>
  <c r="F18" i="18" s="1"/>
  <c r="F19" i="18" s="1"/>
  <c r="F20" i="18" s="1"/>
  <c r="F21" i="18" s="1"/>
  <c r="F22" i="18" s="1"/>
  <c r="F23" i="18" s="1"/>
  <c r="F24" i="18" s="1"/>
  <c r="F25" i="18" s="1"/>
  <c r="F26" i="18" s="1"/>
  <c r="F27" i="18" s="1"/>
  <c r="F28" i="18" s="1"/>
  <c r="F29" i="18" s="1"/>
  <c r="F30" i="18" s="1"/>
  <c r="F31" i="18" s="1"/>
  <c r="F32" i="18" s="1"/>
  <c r="F33" i="18" s="1"/>
  <c r="F34" i="18" s="1"/>
  <c r="F35" i="18" s="1"/>
  <c r="F36" i="18" s="1"/>
  <c r="F37" i="18" s="1"/>
  <c r="F38" i="18" s="1"/>
  <c r="F39" i="18" s="1"/>
  <c r="F40" i="18" s="1"/>
  <c r="F41" i="18" s="1"/>
  <c r="F42" i="18" s="1"/>
  <c r="F43" i="18" s="1"/>
  <c r="F44" i="18" s="1"/>
  <c r="F45" i="18" s="1"/>
  <c r="F46" i="18" s="1"/>
  <c r="F47" i="18" s="1"/>
  <c r="F48" i="18" s="1"/>
  <c r="F49" i="18" s="1"/>
  <c r="F50" i="18" s="1"/>
  <c r="F51" i="18" s="1"/>
  <c r="F52" i="18" s="1"/>
  <c r="F53" i="18" s="1"/>
  <c r="F54" i="18" s="1"/>
  <c r="F55" i="18" s="1"/>
  <c r="F56" i="18" s="1"/>
  <c r="F57" i="18" s="1"/>
  <c r="F58" i="18" s="1"/>
  <c r="F59" i="18" s="1"/>
  <c r="F60" i="18" s="1"/>
  <c r="F61" i="18" s="1"/>
  <c r="F62" i="18" s="1"/>
  <c r="F63" i="18" s="1"/>
  <c r="F64" i="18" s="1"/>
  <c r="F65" i="18" s="1"/>
  <c r="F66" i="18" s="1"/>
  <c r="F67" i="18" s="1"/>
  <c r="F68" i="18" s="1"/>
  <c r="F69" i="18" s="1"/>
  <c r="F70" i="18" s="1"/>
  <c r="F71" i="18" s="1"/>
  <c r="F72" i="18" s="1"/>
  <c r="F73" i="18" s="1"/>
  <c r="F74" i="18" s="1"/>
  <c r="F75" i="18" s="1"/>
  <c r="F76" i="18" s="1"/>
  <c r="F77" i="18" s="1"/>
  <c r="F78" i="18" s="1"/>
  <c r="F79" i="18" s="1"/>
  <c r="F80" i="18" s="1"/>
  <c r="F81" i="18" s="1"/>
  <c r="F82" i="18" s="1"/>
  <c r="F83" i="18" s="1"/>
  <c r="F84" i="18" s="1"/>
  <c r="F85" i="18" s="1"/>
  <c r="F86" i="18" s="1"/>
  <c r="F87" i="18" s="1"/>
  <c r="F88" i="18" s="1"/>
  <c r="F89" i="18" s="1"/>
  <c r="F90" i="18" s="1"/>
  <c r="F91" i="18" s="1"/>
  <c r="F92" i="18" s="1"/>
  <c r="F93" i="18" s="1"/>
  <c r="F94" i="18" s="1"/>
  <c r="F95" i="18" s="1"/>
  <c r="F96" i="18" s="1"/>
  <c r="F97" i="18" s="1"/>
  <c r="F98" i="18" s="1"/>
  <c r="F99" i="18" s="1"/>
  <c r="F100" i="18" s="1"/>
  <c r="F101" i="18" s="1"/>
  <c r="F102" i="18" s="1"/>
  <c r="F103" i="18" s="1"/>
  <c r="F104" i="18" s="1"/>
  <c r="F105" i="18" s="1"/>
  <c r="F106" i="18" s="1"/>
  <c r="F107" i="18" s="1"/>
  <c r="F108" i="18" s="1"/>
  <c r="F109" i="18" s="1"/>
  <c r="F110" i="18" s="1"/>
  <c r="F111" i="18" s="1"/>
  <c r="F112" i="18" s="1"/>
  <c r="F113" i="18" s="1"/>
  <c r="F114" i="18" s="1"/>
  <c r="F115" i="18" s="1"/>
  <c r="F116" i="18" s="1"/>
  <c r="F117" i="18" s="1"/>
  <c r="F118" i="18" s="1"/>
  <c r="F119" i="18" s="1"/>
  <c r="F120" i="18" s="1"/>
  <c r="F121" i="18" s="1"/>
  <c r="F122" i="18" s="1"/>
  <c r="F123" i="18" s="1"/>
  <c r="F124" i="18" s="1"/>
  <c r="F125" i="18" s="1"/>
  <c r="F126" i="18" s="1"/>
  <c r="F127" i="18" s="1"/>
  <c r="F128" i="18" s="1"/>
  <c r="F129" i="18" s="1"/>
  <c r="F130" i="18" s="1"/>
  <c r="F131" i="18" s="1"/>
  <c r="F132" i="18" s="1"/>
  <c r="F133" i="18" s="1"/>
  <c r="F134" i="18" s="1"/>
  <c r="F135" i="18" s="1"/>
  <c r="F136" i="18" s="1"/>
  <c r="F137" i="18" s="1"/>
  <c r="F138" i="18" s="1"/>
  <c r="F139" i="18" s="1"/>
  <c r="F140" i="18" s="1"/>
  <c r="F141" i="18" s="1"/>
  <c r="F142" i="18" s="1"/>
  <c r="E9" i="18"/>
  <c r="E10" i="18" s="1"/>
  <c r="E11" i="18" s="1"/>
  <c r="E12" i="18" s="1"/>
  <c r="E13" i="18" s="1"/>
  <c r="E14" i="18" s="1"/>
  <c r="E15" i="18" s="1"/>
  <c r="E16" i="18" s="1"/>
  <c r="E17" i="18" s="1"/>
  <c r="E18" i="18" s="1"/>
  <c r="E19" i="18" s="1"/>
  <c r="E20" i="18" s="1"/>
  <c r="E21" i="18" s="1"/>
  <c r="E22" i="18" s="1"/>
  <c r="E23" i="18" s="1"/>
  <c r="E24" i="18" s="1"/>
  <c r="E25" i="18" s="1"/>
  <c r="E26" i="18" s="1"/>
  <c r="E27" i="18" s="1"/>
  <c r="E28" i="18" s="1"/>
  <c r="E29" i="18" s="1"/>
  <c r="E30" i="18" s="1"/>
  <c r="E31" i="18" s="1"/>
  <c r="E32" i="18" s="1"/>
  <c r="E33" i="18" s="1"/>
  <c r="E34" i="18" s="1"/>
  <c r="E35" i="18" s="1"/>
  <c r="E36" i="18" s="1"/>
  <c r="E37" i="18" s="1"/>
  <c r="E38" i="18" s="1"/>
  <c r="E39" i="18" s="1"/>
  <c r="E40" i="18" s="1"/>
  <c r="E41" i="18" s="1"/>
  <c r="E42" i="18" s="1"/>
  <c r="E43" i="18" s="1"/>
  <c r="E44" i="18" s="1"/>
  <c r="E45" i="18" s="1"/>
  <c r="E46" i="18" s="1"/>
  <c r="E47" i="18" s="1"/>
  <c r="E48" i="18" s="1"/>
  <c r="E49" i="18" s="1"/>
  <c r="E50" i="18" s="1"/>
  <c r="E51" i="18" s="1"/>
  <c r="E52" i="18" s="1"/>
  <c r="E53" i="18" s="1"/>
  <c r="E54" i="18" s="1"/>
  <c r="E55" i="18" s="1"/>
  <c r="E56" i="18" s="1"/>
  <c r="E57" i="18" s="1"/>
  <c r="E58" i="18" s="1"/>
  <c r="E59" i="18" s="1"/>
  <c r="E60" i="18" s="1"/>
  <c r="E61" i="18" s="1"/>
  <c r="E62" i="18" s="1"/>
  <c r="E63" i="18" s="1"/>
  <c r="E64" i="18" s="1"/>
  <c r="E65" i="18" s="1"/>
  <c r="E66" i="18" s="1"/>
  <c r="E67" i="18" s="1"/>
  <c r="E68" i="18" s="1"/>
  <c r="E69" i="18" s="1"/>
  <c r="E70" i="18" s="1"/>
  <c r="E71" i="18" s="1"/>
  <c r="E72" i="18" s="1"/>
  <c r="E73" i="18" s="1"/>
  <c r="E74" i="18" s="1"/>
  <c r="E75" i="18" s="1"/>
  <c r="E76" i="18" s="1"/>
  <c r="E77" i="18" s="1"/>
  <c r="E78" i="18" s="1"/>
  <c r="E79" i="18" s="1"/>
  <c r="E80" i="18" s="1"/>
  <c r="E81" i="18" s="1"/>
  <c r="E82" i="18" s="1"/>
  <c r="E83" i="18" s="1"/>
  <c r="E84" i="18" s="1"/>
  <c r="E85" i="18" s="1"/>
  <c r="E86" i="18" s="1"/>
  <c r="E87" i="18" s="1"/>
  <c r="E88" i="18" s="1"/>
  <c r="E89" i="18" s="1"/>
  <c r="E90" i="18" s="1"/>
  <c r="E91" i="18" s="1"/>
  <c r="E92" i="18" s="1"/>
  <c r="E93" i="18" s="1"/>
  <c r="E94" i="18" s="1"/>
  <c r="E95" i="18" s="1"/>
  <c r="E96" i="18" s="1"/>
  <c r="E97" i="18" s="1"/>
  <c r="E98" i="18" s="1"/>
  <c r="E99" i="18" s="1"/>
  <c r="E100" i="18" s="1"/>
  <c r="E101" i="18" s="1"/>
  <c r="E102" i="18" s="1"/>
  <c r="E103" i="18" s="1"/>
  <c r="E104" i="18" s="1"/>
  <c r="E105" i="18" s="1"/>
  <c r="E106" i="18" s="1"/>
  <c r="E107" i="18" s="1"/>
  <c r="E108" i="18" s="1"/>
  <c r="E109" i="18" s="1"/>
  <c r="E110" i="18" s="1"/>
  <c r="E111" i="18" s="1"/>
  <c r="E112" i="18" s="1"/>
  <c r="E113" i="18" s="1"/>
  <c r="E114" i="18" s="1"/>
  <c r="E115" i="18" s="1"/>
  <c r="E116" i="18" s="1"/>
  <c r="E117" i="18" s="1"/>
  <c r="E118" i="18" s="1"/>
  <c r="E119" i="18" s="1"/>
  <c r="E120" i="18" s="1"/>
  <c r="E121" i="18" s="1"/>
  <c r="E122" i="18" s="1"/>
  <c r="E123" i="18" s="1"/>
  <c r="E124" i="18" s="1"/>
  <c r="E125" i="18" s="1"/>
  <c r="E126" i="18" s="1"/>
  <c r="E127" i="18" s="1"/>
  <c r="E128" i="18" s="1"/>
  <c r="E129" i="18" s="1"/>
  <c r="E130" i="18" s="1"/>
  <c r="E131" i="18" s="1"/>
  <c r="E132" i="18" s="1"/>
  <c r="E133" i="18" s="1"/>
  <c r="E134" i="18" s="1"/>
  <c r="E135" i="18" s="1"/>
  <c r="E136" i="18" s="1"/>
  <c r="E137" i="18" s="1"/>
  <c r="E138" i="18" s="1"/>
  <c r="E139" i="18" s="1"/>
  <c r="E140" i="18" s="1"/>
  <c r="E141" i="18" s="1"/>
  <c r="E142" i="18" s="1"/>
  <c r="D9" i="18"/>
  <c r="D10" i="18" s="1"/>
  <c r="D11" i="18" s="1"/>
  <c r="D12" i="18" s="1"/>
  <c r="D13" i="18" s="1"/>
  <c r="D14" i="18" s="1"/>
  <c r="D15" i="18" s="1"/>
  <c r="D16" i="18" s="1"/>
  <c r="D17" i="18" s="1"/>
  <c r="D18" i="18" s="1"/>
  <c r="D19" i="18" s="1"/>
  <c r="D20" i="18" s="1"/>
  <c r="D21" i="18" s="1"/>
  <c r="D22" i="18" s="1"/>
  <c r="D23" i="18" s="1"/>
  <c r="D24" i="18" s="1"/>
  <c r="D25" i="18" s="1"/>
  <c r="D26" i="18" s="1"/>
  <c r="D27" i="18" s="1"/>
  <c r="D28" i="18" s="1"/>
  <c r="D29" i="18" s="1"/>
  <c r="D30" i="18" s="1"/>
  <c r="D31" i="18" s="1"/>
  <c r="D32" i="18" s="1"/>
  <c r="D33" i="18" s="1"/>
  <c r="D34" i="18" s="1"/>
  <c r="D35" i="18" s="1"/>
  <c r="D36" i="18" s="1"/>
  <c r="D37" i="18" s="1"/>
  <c r="D38" i="18" s="1"/>
  <c r="D39" i="18" s="1"/>
  <c r="D40" i="18" s="1"/>
  <c r="D41" i="18" s="1"/>
  <c r="D42" i="18" s="1"/>
  <c r="D43" i="18" s="1"/>
  <c r="D44" i="18" s="1"/>
  <c r="D45" i="18" s="1"/>
  <c r="D46" i="18" s="1"/>
  <c r="D47" i="18" s="1"/>
  <c r="D48" i="18" s="1"/>
  <c r="D49" i="18" s="1"/>
  <c r="D50" i="18" s="1"/>
  <c r="D51" i="18" s="1"/>
  <c r="D52" i="18" s="1"/>
  <c r="D53" i="18" s="1"/>
  <c r="D54" i="18" s="1"/>
  <c r="D55" i="18" s="1"/>
  <c r="D56" i="18" s="1"/>
  <c r="D57" i="18" s="1"/>
  <c r="D58" i="18" s="1"/>
  <c r="D59" i="18" s="1"/>
  <c r="D60" i="18" s="1"/>
  <c r="D61" i="18" s="1"/>
  <c r="D62" i="18" s="1"/>
  <c r="D63" i="18" s="1"/>
  <c r="D64" i="18" s="1"/>
  <c r="D65" i="18" s="1"/>
  <c r="D66" i="18" s="1"/>
  <c r="D67" i="18" s="1"/>
  <c r="D68" i="18" s="1"/>
  <c r="D69" i="18" s="1"/>
  <c r="D70" i="18" s="1"/>
  <c r="D71" i="18" s="1"/>
  <c r="D72" i="18" s="1"/>
  <c r="D73" i="18" s="1"/>
  <c r="D74" i="18" s="1"/>
  <c r="D75" i="18" s="1"/>
  <c r="D76" i="18" s="1"/>
  <c r="D77" i="18" s="1"/>
  <c r="D78" i="18" s="1"/>
  <c r="D79" i="18" s="1"/>
  <c r="D80" i="18" s="1"/>
  <c r="D81" i="18" s="1"/>
  <c r="D82" i="18" s="1"/>
  <c r="D83" i="18" s="1"/>
  <c r="D84" i="18" s="1"/>
  <c r="D85" i="18" s="1"/>
  <c r="D86" i="18" s="1"/>
  <c r="D87" i="18" s="1"/>
  <c r="D88" i="18" s="1"/>
  <c r="D89" i="18" s="1"/>
  <c r="D90" i="18" s="1"/>
  <c r="D91" i="18" s="1"/>
  <c r="D92" i="18" s="1"/>
  <c r="D93" i="18" s="1"/>
  <c r="D94" i="18" s="1"/>
  <c r="D95" i="18" s="1"/>
  <c r="D96" i="18" s="1"/>
  <c r="D97" i="18" s="1"/>
  <c r="D98" i="18" s="1"/>
  <c r="D99" i="18" s="1"/>
  <c r="D100" i="18" s="1"/>
  <c r="D101" i="18" s="1"/>
  <c r="D102" i="18" s="1"/>
  <c r="D103" i="18" s="1"/>
  <c r="D104" i="18" s="1"/>
  <c r="D105" i="18" s="1"/>
  <c r="D106" i="18" s="1"/>
  <c r="D107" i="18" s="1"/>
  <c r="D108" i="18" s="1"/>
  <c r="D109" i="18" s="1"/>
  <c r="D110" i="18" s="1"/>
  <c r="D111" i="18" s="1"/>
  <c r="D112" i="18" s="1"/>
  <c r="D113" i="18" s="1"/>
  <c r="D114" i="18" s="1"/>
  <c r="D115" i="18" s="1"/>
  <c r="D116" i="18" s="1"/>
  <c r="D117" i="18" s="1"/>
  <c r="D118" i="18" s="1"/>
  <c r="D119" i="18" s="1"/>
  <c r="D120" i="18" s="1"/>
  <c r="D121" i="18" s="1"/>
  <c r="D122" i="18" s="1"/>
  <c r="D123" i="18" s="1"/>
  <c r="D124" i="18" s="1"/>
  <c r="D125" i="18" s="1"/>
  <c r="D126" i="18" s="1"/>
  <c r="D127" i="18" s="1"/>
  <c r="D128" i="18" s="1"/>
  <c r="D129" i="18" s="1"/>
  <c r="D130" i="18" s="1"/>
  <c r="D131" i="18" s="1"/>
  <c r="D132" i="18" s="1"/>
  <c r="D133" i="18" s="1"/>
  <c r="D134" i="18" s="1"/>
  <c r="D135" i="18" s="1"/>
  <c r="D136" i="18" s="1"/>
  <c r="D137" i="18" s="1"/>
  <c r="D138" i="18" s="1"/>
  <c r="D139" i="18" s="1"/>
  <c r="D140" i="18" s="1"/>
  <c r="D141" i="18" s="1"/>
  <c r="D142" i="18" s="1"/>
  <c r="C9" i="18"/>
  <c r="C10" i="18" s="1"/>
  <c r="C11" i="18" s="1"/>
  <c r="C12" i="18" s="1"/>
  <c r="C13" i="18" s="1"/>
  <c r="C14" i="18" s="1"/>
  <c r="C15" i="18" s="1"/>
  <c r="C16" i="18" s="1"/>
  <c r="C17" i="18" s="1"/>
  <c r="C18" i="18" s="1"/>
  <c r="C19" i="18" s="1"/>
  <c r="C20" i="18" s="1"/>
  <c r="C21" i="18" s="1"/>
  <c r="C22" i="18" s="1"/>
  <c r="C23" i="18" s="1"/>
  <c r="C24" i="18" s="1"/>
  <c r="C25" i="18" s="1"/>
  <c r="C26" i="18" s="1"/>
  <c r="C27" i="18" s="1"/>
  <c r="C28" i="18" s="1"/>
  <c r="C29" i="18" s="1"/>
  <c r="C30" i="18" s="1"/>
  <c r="C31" i="18" s="1"/>
  <c r="C32" i="18" s="1"/>
  <c r="C33" i="18" s="1"/>
  <c r="C34" i="18" s="1"/>
  <c r="C35" i="18" s="1"/>
  <c r="C36" i="18" s="1"/>
  <c r="C37" i="18" s="1"/>
  <c r="C38" i="18" s="1"/>
  <c r="C39" i="18" s="1"/>
  <c r="C40" i="18" s="1"/>
  <c r="C41" i="18" s="1"/>
  <c r="C42" i="18" s="1"/>
  <c r="C43" i="18" s="1"/>
  <c r="C44" i="18" s="1"/>
  <c r="C45" i="18" s="1"/>
  <c r="C46" i="18" s="1"/>
  <c r="C47" i="18" s="1"/>
  <c r="C48" i="18" s="1"/>
  <c r="C49" i="18" s="1"/>
  <c r="C50" i="18" s="1"/>
  <c r="C51" i="18" s="1"/>
  <c r="C52" i="18" s="1"/>
  <c r="C53" i="18" s="1"/>
  <c r="C54" i="18" s="1"/>
  <c r="C55" i="18" s="1"/>
  <c r="C56" i="18" s="1"/>
  <c r="C57" i="18" s="1"/>
  <c r="C58" i="18" s="1"/>
  <c r="C59" i="18" s="1"/>
  <c r="C60" i="18" s="1"/>
  <c r="C61" i="18" s="1"/>
  <c r="C62" i="18" s="1"/>
  <c r="C63" i="18" s="1"/>
  <c r="C64" i="18" s="1"/>
  <c r="C65" i="18" s="1"/>
  <c r="C66" i="18" s="1"/>
  <c r="C67" i="18" s="1"/>
  <c r="C68" i="18" s="1"/>
  <c r="C69" i="18" s="1"/>
  <c r="C70" i="18" s="1"/>
  <c r="C71" i="18" s="1"/>
  <c r="C72" i="18" s="1"/>
  <c r="C73" i="18" s="1"/>
  <c r="C74" i="18" s="1"/>
  <c r="C75" i="18" s="1"/>
  <c r="C76" i="18" s="1"/>
  <c r="C77" i="18" s="1"/>
  <c r="C78" i="18" s="1"/>
  <c r="C79" i="18" s="1"/>
  <c r="C80" i="18" s="1"/>
  <c r="C81" i="18" s="1"/>
  <c r="C82" i="18" s="1"/>
  <c r="C83" i="18" s="1"/>
  <c r="C84" i="18" s="1"/>
  <c r="C85" i="18" s="1"/>
  <c r="C86" i="18" s="1"/>
  <c r="C87" i="18" s="1"/>
  <c r="C88" i="18" s="1"/>
  <c r="C89" i="18" s="1"/>
  <c r="C90" i="18" s="1"/>
  <c r="C91" i="18" s="1"/>
  <c r="C92" i="18" s="1"/>
  <c r="C93" i="18" s="1"/>
  <c r="C94" i="18" s="1"/>
  <c r="C95" i="18" s="1"/>
  <c r="C96" i="18" s="1"/>
  <c r="C97" i="18" s="1"/>
  <c r="C98" i="18" s="1"/>
  <c r="C99" i="18" s="1"/>
  <c r="C100" i="18" s="1"/>
  <c r="C101" i="18" s="1"/>
  <c r="C102" i="18" s="1"/>
  <c r="C103" i="18" s="1"/>
  <c r="C104" i="18" s="1"/>
  <c r="C105" i="18" s="1"/>
  <c r="C106" i="18" s="1"/>
  <c r="C107" i="18" s="1"/>
  <c r="C108" i="18" s="1"/>
  <c r="C109" i="18" s="1"/>
  <c r="C110" i="18" s="1"/>
  <c r="C111" i="18" s="1"/>
  <c r="C112" i="18" s="1"/>
  <c r="C113" i="18" s="1"/>
  <c r="C114" i="18" s="1"/>
  <c r="C115" i="18" s="1"/>
  <c r="C116" i="18" s="1"/>
  <c r="C117" i="18" s="1"/>
  <c r="C118" i="18" s="1"/>
  <c r="C119" i="18" s="1"/>
  <c r="C120" i="18" s="1"/>
  <c r="C121" i="18" s="1"/>
  <c r="C122" i="18" s="1"/>
  <c r="C123" i="18" s="1"/>
  <c r="C124" i="18" s="1"/>
  <c r="C125" i="18" s="1"/>
  <c r="C126" i="18" s="1"/>
  <c r="C127" i="18" s="1"/>
  <c r="C128" i="18" s="1"/>
  <c r="C129" i="18" s="1"/>
  <c r="C130" i="18" s="1"/>
  <c r="C131" i="18" s="1"/>
  <c r="C132" i="18" s="1"/>
  <c r="C133" i="18" s="1"/>
  <c r="C134" i="18" s="1"/>
  <c r="C135" i="18" s="1"/>
  <c r="C136" i="18" s="1"/>
  <c r="C137" i="18" s="1"/>
  <c r="C138" i="18" s="1"/>
  <c r="C139" i="18" s="1"/>
  <c r="C140" i="18" s="1"/>
  <c r="C141" i="18" s="1"/>
  <c r="C142" i="18" s="1"/>
  <c r="A53" i="18"/>
  <c r="A68" i="18" s="1"/>
  <c r="A83" i="18" s="1"/>
  <c r="A98" i="18" s="1"/>
  <c r="A113" i="18" s="1"/>
  <c r="A128" i="18" s="1"/>
  <c r="A52" i="18"/>
  <c r="A67" i="18" s="1"/>
  <c r="A82" i="18" s="1"/>
  <c r="A97" i="18" s="1"/>
  <c r="A112" i="18" s="1"/>
  <c r="A127" i="18" s="1"/>
  <c r="A142" i="18" s="1"/>
  <c r="A51" i="18"/>
  <c r="A66" i="18" s="1"/>
  <c r="A81" i="18" s="1"/>
  <c r="A96" i="18" s="1"/>
  <c r="A111" i="18" s="1"/>
  <c r="A126" i="18" s="1"/>
  <c r="A141" i="18" s="1"/>
  <c r="A50" i="18"/>
  <c r="A65" i="18" s="1"/>
  <c r="A80" i="18" s="1"/>
  <c r="A95" i="18" s="1"/>
  <c r="A110" i="18" s="1"/>
  <c r="A125" i="18" s="1"/>
  <c r="A140" i="18" s="1"/>
  <c r="A49" i="18"/>
  <c r="A64" i="18" s="1"/>
  <c r="A79" i="18" s="1"/>
  <c r="A94" i="18" s="1"/>
  <c r="A109" i="18" s="1"/>
  <c r="A124" i="18" s="1"/>
  <c r="A139" i="18" s="1"/>
  <c r="A48" i="18"/>
  <c r="A63" i="18" s="1"/>
  <c r="A78" i="18" s="1"/>
  <c r="A93" i="18" s="1"/>
  <c r="A108" i="18" s="1"/>
  <c r="A123" i="18" s="1"/>
  <c r="A138" i="18" s="1"/>
  <c r="A47" i="18"/>
  <c r="A62" i="18" s="1"/>
  <c r="A77" i="18" s="1"/>
  <c r="A92" i="18" s="1"/>
  <c r="A107" i="18" s="1"/>
  <c r="A122" i="18" s="1"/>
  <c r="A137" i="18" s="1"/>
  <c r="A46" i="18"/>
  <c r="A61" i="18" s="1"/>
  <c r="A76" i="18" s="1"/>
  <c r="A91" i="18" s="1"/>
  <c r="A106" i="18" s="1"/>
  <c r="A121" i="18" s="1"/>
  <c r="A136" i="18" s="1"/>
  <c r="A45" i="18"/>
  <c r="A60" i="18" s="1"/>
  <c r="A75" i="18" s="1"/>
  <c r="A90" i="18" s="1"/>
  <c r="A105" i="18" s="1"/>
  <c r="A120" i="18" s="1"/>
  <c r="A135" i="18" s="1"/>
  <c r="A44" i="18"/>
  <c r="A59" i="18" s="1"/>
  <c r="A74" i="18" s="1"/>
  <c r="A89" i="18" s="1"/>
  <c r="A104" i="18" s="1"/>
  <c r="A119" i="18" s="1"/>
  <c r="A134" i="18" s="1"/>
  <c r="A43" i="18"/>
  <c r="A58" i="18" s="1"/>
  <c r="A73" i="18" s="1"/>
  <c r="A88" i="18" s="1"/>
  <c r="A103" i="18" s="1"/>
  <c r="A118" i="18" s="1"/>
  <c r="A133" i="18" s="1"/>
  <c r="A42" i="18"/>
  <c r="A57" i="18" s="1"/>
  <c r="A72" i="18" s="1"/>
  <c r="A87" i="18" s="1"/>
  <c r="A102" i="18" s="1"/>
  <c r="A117" i="18" s="1"/>
  <c r="A132" i="18" s="1"/>
  <c r="A41" i="18"/>
  <c r="A56" i="18" s="1"/>
  <c r="A71" i="18" s="1"/>
  <c r="A86" i="18" s="1"/>
  <c r="A101" i="18" s="1"/>
  <c r="A116" i="18" s="1"/>
  <c r="A131" i="18" s="1"/>
  <c r="A40" i="18"/>
  <c r="A55" i="18" s="1"/>
  <c r="A70" i="18" s="1"/>
  <c r="A85" i="18" s="1"/>
  <c r="A100" i="18" s="1"/>
  <c r="A115" i="18" s="1"/>
  <c r="A130" i="18" s="1"/>
  <c r="A39" i="18"/>
  <c r="A54" i="18" s="1"/>
  <c r="A69" i="18" s="1"/>
  <c r="A84" i="18" s="1"/>
  <c r="A99" i="18" s="1"/>
  <c r="A114" i="18" s="1"/>
  <c r="A129" i="18" s="1"/>
  <c r="A23" i="18"/>
  <c r="B128" i="18"/>
  <c r="B129" i="18" s="1"/>
  <c r="B130" i="18" s="1"/>
  <c r="B131" i="18" s="1"/>
  <c r="B132" i="18" s="1"/>
  <c r="B133" i="18" s="1"/>
  <c r="B134" i="18" s="1"/>
  <c r="B135" i="18" s="1"/>
  <c r="B136" i="18" s="1"/>
  <c r="B137" i="18" s="1"/>
  <c r="B138" i="18" s="1"/>
  <c r="B139" i="18" s="1"/>
  <c r="B140" i="18" s="1"/>
  <c r="B141" i="18" s="1"/>
  <c r="B142" i="18" s="1"/>
  <c r="B113" i="18"/>
  <c r="B98" i="18"/>
  <c r="B99" i="18" s="1"/>
  <c r="B100" i="18" s="1"/>
  <c r="B101" i="18" s="1"/>
  <c r="B102" i="18" s="1"/>
  <c r="B103" i="18" s="1"/>
  <c r="B104" i="18" s="1"/>
  <c r="B105" i="18" s="1"/>
  <c r="B106" i="18" s="1"/>
  <c r="B107" i="18" s="1"/>
  <c r="B108" i="18" s="1"/>
  <c r="B109" i="18" s="1"/>
  <c r="B110" i="18" s="1"/>
  <c r="B111" i="18" s="1"/>
  <c r="B112" i="18" s="1"/>
  <c r="B114" i="18"/>
  <c r="B115" i="18" s="1"/>
  <c r="B116" i="18" s="1"/>
  <c r="B117" i="18" s="1"/>
  <c r="B118" i="18" s="1"/>
  <c r="B119" i="18" s="1"/>
  <c r="B120" i="18" s="1"/>
  <c r="B121" i="18" s="1"/>
  <c r="B122" i="18" s="1"/>
  <c r="B123" i="18" s="1"/>
  <c r="B124" i="18" s="1"/>
  <c r="B125" i="18" s="1"/>
  <c r="B126" i="18" s="1"/>
  <c r="B127" i="18" s="1"/>
  <c r="B83" i="18"/>
  <c r="B84" i="18" s="1"/>
  <c r="B85" i="18" s="1"/>
  <c r="B86" i="18" s="1"/>
  <c r="B87" i="18" s="1"/>
  <c r="B88" i="18" s="1"/>
  <c r="B89" i="18" s="1"/>
  <c r="B90" i="18" s="1"/>
  <c r="B91" i="18" s="1"/>
  <c r="B92" i="18" s="1"/>
  <c r="B93" i="18" s="1"/>
  <c r="B94" i="18" s="1"/>
  <c r="B95" i="18" s="1"/>
  <c r="B96" i="18" s="1"/>
  <c r="B97" i="18" s="1"/>
  <c r="B68" i="18"/>
  <c r="B69" i="18" s="1"/>
  <c r="B70" i="18" s="1"/>
  <c r="B71" i="18" s="1"/>
  <c r="B72" i="18" s="1"/>
  <c r="B73" i="18" s="1"/>
  <c r="B74" i="18" s="1"/>
  <c r="B75" i="18" s="1"/>
  <c r="B76" i="18" s="1"/>
  <c r="B77" i="18" s="1"/>
  <c r="B78" i="18" s="1"/>
  <c r="B79" i="18" s="1"/>
  <c r="B80" i="18" s="1"/>
  <c r="B81" i="18" s="1"/>
  <c r="B82" i="18" s="1"/>
  <c r="B53" i="18"/>
  <c r="B54" i="18" s="1"/>
  <c r="B55" i="18" s="1"/>
  <c r="B56" i="18" s="1"/>
  <c r="B57" i="18" s="1"/>
  <c r="B58" i="18" s="1"/>
  <c r="B59" i="18" s="1"/>
  <c r="B60" i="18" s="1"/>
  <c r="B61" i="18" s="1"/>
  <c r="B62" i="18" s="1"/>
  <c r="B63" i="18" s="1"/>
  <c r="B64" i="18" s="1"/>
  <c r="B65" i="18" s="1"/>
  <c r="B66" i="18" s="1"/>
  <c r="B67" i="18" s="1"/>
  <c r="B38" i="18"/>
  <c r="B39" i="18" s="1"/>
  <c r="B40" i="18" s="1"/>
  <c r="B41" i="18" s="1"/>
  <c r="B42" i="18" s="1"/>
  <c r="B43" i="18" s="1"/>
  <c r="B44" i="18" s="1"/>
  <c r="B45" i="18" s="1"/>
  <c r="B46" i="18" s="1"/>
  <c r="B47" i="18" s="1"/>
  <c r="B48" i="18" s="1"/>
  <c r="B49" i="18" s="1"/>
  <c r="B50" i="18" s="1"/>
  <c r="B51" i="18" s="1"/>
  <c r="B52" i="18" s="1"/>
  <c r="B23" i="18"/>
  <c r="B8" i="18"/>
  <c r="B9" i="18" s="1"/>
  <c r="B10" i="18" s="1"/>
  <c r="B11" i="18" s="1"/>
  <c r="B12" i="18" s="1"/>
  <c r="B13" i="18" s="1"/>
  <c r="B14" i="18" s="1"/>
  <c r="B15" i="18" s="1"/>
  <c r="B16" i="18" s="1"/>
  <c r="B17" i="18" s="1"/>
  <c r="B18" i="18" s="1"/>
  <c r="B19" i="18" s="1"/>
  <c r="B20" i="18" s="1"/>
  <c r="B21" i="18" s="1"/>
  <c r="B22" i="18" s="1"/>
  <c r="C7" i="18"/>
  <c r="D7" i="18" s="1"/>
  <c r="E7" i="18" s="1"/>
  <c r="F7" i="18" s="1"/>
  <c r="G7" i="18" s="1"/>
  <c r="H7" i="18" s="1"/>
  <c r="I7" i="18" s="1"/>
  <c r="J7" i="18" s="1"/>
  <c r="K7" i="18" s="1"/>
  <c r="L7" i="18" s="1"/>
  <c r="M7" i="18" s="1"/>
  <c r="N7" i="18" s="1"/>
  <c r="O7" i="18" s="1"/>
  <c r="P7" i="18" s="1"/>
  <c r="Q7" i="18" s="1"/>
  <c r="R7" i="18" s="1"/>
  <c r="S7" i="18" s="1"/>
  <c r="T7" i="18" s="1"/>
  <c r="U7" i="18" s="1"/>
  <c r="V7" i="18" s="1"/>
  <c r="W7" i="18" s="1"/>
  <c r="X7" i="18" s="1"/>
  <c r="Y7" i="18" s="1"/>
  <c r="Z7" i="18" s="1"/>
  <c r="AA7" i="18" s="1"/>
  <c r="AB7" i="18" s="1"/>
  <c r="AC7" i="18" s="1"/>
  <c r="AD7" i="18" s="1"/>
  <c r="AE7" i="18" s="1"/>
  <c r="AF7" i="18" s="1"/>
  <c r="AG7" i="18" s="1"/>
  <c r="AH7" i="18" s="1"/>
  <c r="AI7" i="18" s="1"/>
  <c r="AJ7" i="18" s="1"/>
  <c r="AK7" i="18" s="1"/>
  <c r="C7" i="12"/>
  <c r="D7" i="12"/>
  <c r="E7" i="12"/>
  <c r="F7" i="12"/>
  <c r="G7" i="12"/>
  <c r="H7" i="12"/>
  <c r="I7" i="12"/>
  <c r="J7" i="12"/>
  <c r="K7" i="12"/>
  <c r="C6" i="12"/>
  <c r="D6" i="12"/>
  <c r="E6" i="12"/>
  <c r="F6" i="12"/>
  <c r="G6" i="12"/>
  <c r="H6" i="12"/>
  <c r="I6" i="12"/>
  <c r="J6" i="12"/>
  <c r="K6" i="12"/>
  <c r="C8" i="12"/>
  <c r="D8" i="12"/>
  <c r="E8" i="12"/>
  <c r="F8" i="12"/>
  <c r="G8" i="12"/>
  <c r="H8" i="12"/>
  <c r="I8" i="12"/>
  <c r="J8" i="12"/>
  <c r="K8" i="12"/>
  <c r="B6" i="12"/>
  <c r="S7" i="17"/>
  <c r="R7" i="17"/>
  <c r="Q7" i="17"/>
  <c r="T15" i="17" l="1"/>
  <c r="E59" i="17"/>
  <c r="T10" i="17"/>
  <c r="E49" i="17"/>
  <c r="E48" i="17"/>
  <c r="E47" i="17"/>
  <c r="E46" i="17"/>
  <c r="E45" i="17"/>
  <c r="E44" i="17"/>
  <c r="E43" i="17"/>
  <c r="E42" i="17"/>
  <c r="E41" i="17"/>
  <c r="E40" i="17"/>
  <c r="E39" i="17"/>
  <c r="E38" i="17"/>
  <c r="E37" i="17"/>
  <c r="E36" i="17"/>
  <c r="E35" i="17"/>
  <c r="E34" i="17"/>
  <c r="E33" i="17"/>
  <c r="E32" i="17"/>
  <c r="T9" i="17"/>
  <c r="E31" i="17"/>
  <c r="E30" i="17"/>
  <c r="E29" i="17"/>
  <c r="J63" i="17"/>
  <c r="J62" i="17"/>
  <c r="J61" i="17"/>
  <c r="B24" i="18"/>
  <c r="B25" i="18" s="1"/>
  <c r="B26" i="18" s="1"/>
  <c r="B27" i="18" s="1"/>
  <c r="B28" i="18" s="1"/>
  <c r="B29" i="18" s="1"/>
  <c r="B30" i="18" s="1"/>
  <c r="B31" i="18" s="1"/>
  <c r="B32" i="18" s="1"/>
  <c r="B33" i="18" s="1"/>
  <c r="B34" i="18" s="1"/>
  <c r="B35" i="18" s="1"/>
  <c r="B36" i="18" s="1"/>
  <c r="B37" i="18" s="1"/>
  <c r="U15" i="17" l="1"/>
  <c r="F59" i="17"/>
  <c r="U10" i="17"/>
  <c r="F49" i="17"/>
  <c r="F48" i="17"/>
  <c r="F47" i="17"/>
  <c r="F46" i="17"/>
  <c r="F45" i="17"/>
  <c r="F44" i="17"/>
  <c r="F43" i="17"/>
  <c r="F42" i="17"/>
  <c r="F41" i="17"/>
  <c r="F40" i="17"/>
  <c r="F39" i="17"/>
  <c r="F38" i="17"/>
  <c r="F37" i="17"/>
  <c r="F36" i="17"/>
  <c r="F35" i="17"/>
  <c r="F34" i="17"/>
  <c r="F33" i="17"/>
  <c r="F32" i="17"/>
  <c r="U9" i="17"/>
  <c r="F31" i="17"/>
  <c r="F30" i="17"/>
  <c r="F29" i="17"/>
  <c r="C6" i="17"/>
  <c r="D6" i="17" s="1"/>
  <c r="E6" i="17" s="1"/>
  <c r="F6" i="17" s="1"/>
  <c r="Q30" i="7"/>
  <c r="P30" i="7"/>
  <c r="AA30" i="4"/>
  <c r="Z30" i="4"/>
  <c r="Y30" i="4"/>
  <c r="X30" i="4"/>
  <c r="W30" i="4"/>
  <c r="V30" i="4"/>
  <c r="U30" i="4"/>
  <c r="T30" i="4"/>
  <c r="S30" i="4"/>
  <c r="R30" i="4"/>
  <c r="Q30" i="4"/>
  <c r="H30" i="4"/>
  <c r="G30" i="4"/>
  <c r="F30" i="4"/>
  <c r="E30" i="4"/>
  <c r="C30" i="4"/>
  <c r="L30" i="4" s="1"/>
  <c r="P30" i="4"/>
  <c r="P17" i="16"/>
  <c r="P18" i="6"/>
  <c r="K18" i="6"/>
  <c r="J18" i="6"/>
  <c r="I18" i="6"/>
  <c r="H18" i="6"/>
  <c r="G18" i="6"/>
  <c r="F18" i="6"/>
  <c r="E18" i="6"/>
  <c r="D18" i="6"/>
  <c r="C18" i="6"/>
  <c r="I21" i="3"/>
  <c r="J21" i="3" s="1"/>
  <c r="K21" i="3" s="1"/>
  <c r="L21" i="3" s="1"/>
  <c r="M21" i="3" s="1"/>
  <c r="N21" i="3" s="1"/>
  <c r="O21" i="3" s="1"/>
  <c r="P21" i="3" s="1"/>
  <c r="Q21" i="3" s="1"/>
  <c r="C9" i="5"/>
  <c r="D9" i="5" s="1"/>
  <c r="E9" i="5" s="1"/>
  <c r="F9" i="5" s="1"/>
  <c r="G9" i="5" s="1"/>
  <c r="H9" i="5" s="1"/>
  <c r="I9" i="5" s="1"/>
  <c r="J9" i="5" s="1"/>
  <c r="K9" i="5" s="1"/>
  <c r="C10" i="5"/>
  <c r="D10" i="5" s="1"/>
  <c r="E10" i="5" s="1"/>
  <c r="F10" i="5" s="1"/>
  <c r="G10" i="5" s="1"/>
  <c r="H10" i="5" s="1"/>
  <c r="I10" i="5" s="1"/>
  <c r="J10" i="5" s="1"/>
  <c r="K10" i="5" s="1"/>
  <c r="C11" i="5"/>
  <c r="D11" i="5" s="1"/>
  <c r="E11" i="5" s="1"/>
  <c r="F11" i="5" s="1"/>
  <c r="G11" i="5" s="1"/>
  <c r="H11" i="5" s="1"/>
  <c r="I11" i="5" s="1"/>
  <c r="J11" i="5" s="1"/>
  <c r="K11" i="5" s="1"/>
  <c r="C12" i="5"/>
  <c r="D12" i="5" s="1"/>
  <c r="E12" i="5" s="1"/>
  <c r="F12" i="5" s="1"/>
  <c r="G12" i="5" s="1"/>
  <c r="H12" i="5" s="1"/>
  <c r="I12" i="5" s="1"/>
  <c r="J12" i="5" s="1"/>
  <c r="K12" i="5" s="1"/>
  <c r="C13" i="5"/>
  <c r="D13" i="5" s="1"/>
  <c r="E13" i="5" s="1"/>
  <c r="F13" i="5" s="1"/>
  <c r="G13" i="5" s="1"/>
  <c r="H13" i="5" s="1"/>
  <c r="I13" i="5" s="1"/>
  <c r="J13" i="5" s="1"/>
  <c r="K13" i="5" s="1"/>
  <c r="C14" i="5"/>
  <c r="D14" i="5" s="1"/>
  <c r="E14" i="5" s="1"/>
  <c r="F14" i="5" s="1"/>
  <c r="G14" i="5" s="1"/>
  <c r="H14" i="5" s="1"/>
  <c r="I14" i="5" s="1"/>
  <c r="J14" i="5" s="1"/>
  <c r="K14" i="5" s="1"/>
  <c r="C15" i="5"/>
  <c r="D15" i="5" s="1"/>
  <c r="E15" i="5" s="1"/>
  <c r="F15" i="5" s="1"/>
  <c r="G15" i="5" s="1"/>
  <c r="H15" i="5" s="1"/>
  <c r="I15" i="5" s="1"/>
  <c r="J15" i="5" s="1"/>
  <c r="K15" i="5" s="1"/>
  <c r="C16" i="5"/>
  <c r="D16" i="5" s="1"/>
  <c r="E16" i="5" s="1"/>
  <c r="F16" i="5" s="1"/>
  <c r="G16" i="5" s="1"/>
  <c r="H16" i="5" s="1"/>
  <c r="I16" i="5" s="1"/>
  <c r="J16" i="5" s="1"/>
  <c r="K16" i="5" s="1"/>
  <c r="C8" i="5"/>
  <c r="D8" i="5" s="1"/>
  <c r="E8" i="5" s="1"/>
  <c r="F8" i="5" s="1"/>
  <c r="G8" i="5" s="1"/>
  <c r="H8" i="5" s="1"/>
  <c r="I8" i="5" s="1"/>
  <c r="J8" i="5" s="1"/>
  <c r="K8" i="5" s="1"/>
  <c r="V15" i="17" l="1"/>
  <c r="G59" i="17"/>
  <c r="V10" i="17"/>
  <c r="G49" i="17"/>
  <c r="G48" i="17"/>
  <c r="G47" i="17"/>
  <c r="G46" i="17"/>
  <c r="G45" i="17"/>
  <c r="G44" i="17"/>
  <c r="G43" i="17"/>
  <c r="G42" i="17"/>
  <c r="G41" i="17"/>
  <c r="G40" i="17"/>
  <c r="G39" i="17"/>
  <c r="G38" i="17"/>
  <c r="G37" i="17"/>
  <c r="G36" i="17"/>
  <c r="G35" i="17"/>
  <c r="G34" i="17"/>
  <c r="G33" i="17"/>
  <c r="G32" i="17"/>
  <c r="V9" i="17"/>
  <c r="G31" i="17"/>
  <c r="G30" i="17"/>
  <c r="G29" i="17"/>
  <c r="H6" i="17"/>
  <c r="G6" i="17"/>
  <c r="I6" i="17" s="1"/>
  <c r="J6" i="17" s="1"/>
  <c r="I30" i="4"/>
  <c r="J30" i="4"/>
  <c r="K30" i="4"/>
  <c r="D30" i="4"/>
  <c r="D8" i="4"/>
  <c r="E8" i="4"/>
  <c r="E7" i="2"/>
  <c r="I20" i="3"/>
  <c r="J20" i="3" s="1"/>
  <c r="K20" i="3" s="1"/>
  <c r="L20" i="3" s="1"/>
  <c r="M20" i="3" s="1"/>
  <c r="N20" i="3" s="1"/>
  <c r="O20" i="3" s="1"/>
  <c r="P20" i="3" s="1"/>
  <c r="Q20" i="3" s="1"/>
  <c r="I19" i="3"/>
  <c r="J19" i="3" s="1"/>
  <c r="K19" i="3" s="1"/>
  <c r="L19" i="3" s="1"/>
  <c r="M19" i="3" s="1"/>
  <c r="N19" i="3" s="1"/>
  <c r="O19" i="3" s="1"/>
  <c r="P19" i="3" s="1"/>
  <c r="Q19" i="3" s="1"/>
  <c r="I18" i="3"/>
  <c r="J18" i="3" s="1"/>
  <c r="K18" i="3" s="1"/>
  <c r="L18" i="3" s="1"/>
  <c r="M18" i="3" s="1"/>
  <c r="N18" i="3" s="1"/>
  <c r="O18" i="3" s="1"/>
  <c r="P18" i="3" s="1"/>
  <c r="Q18" i="3" s="1"/>
  <c r="I17" i="3"/>
  <c r="J17" i="3" s="1"/>
  <c r="K17" i="3" s="1"/>
  <c r="L17" i="3" s="1"/>
  <c r="M17" i="3" s="1"/>
  <c r="N17" i="3" s="1"/>
  <c r="O17" i="3" s="1"/>
  <c r="P17" i="3" s="1"/>
  <c r="Q17" i="3" s="1"/>
  <c r="I16" i="3"/>
  <c r="J16" i="3" s="1"/>
  <c r="K16" i="3" s="1"/>
  <c r="L16" i="3" s="1"/>
  <c r="M16" i="3" s="1"/>
  <c r="N16" i="3" s="1"/>
  <c r="O16" i="3" s="1"/>
  <c r="P16" i="3" s="1"/>
  <c r="Q16" i="3" s="1"/>
  <c r="I15" i="3"/>
  <c r="J15" i="3" s="1"/>
  <c r="K15" i="3" s="1"/>
  <c r="L15" i="3" s="1"/>
  <c r="M15" i="3" s="1"/>
  <c r="N15" i="3" s="1"/>
  <c r="O15" i="3" s="1"/>
  <c r="P15" i="3" s="1"/>
  <c r="Q15" i="3" s="1"/>
  <c r="I14" i="3"/>
  <c r="J14" i="3" s="1"/>
  <c r="K14" i="3" s="1"/>
  <c r="L14" i="3" s="1"/>
  <c r="M14" i="3" s="1"/>
  <c r="N14" i="3" s="1"/>
  <c r="O14" i="3" s="1"/>
  <c r="P14" i="3" s="1"/>
  <c r="Q14" i="3" s="1"/>
  <c r="I13" i="3"/>
  <c r="J13" i="3" s="1"/>
  <c r="K13" i="3" s="1"/>
  <c r="L13" i="3" s="1"/>
  <c r="M13" i="3" s="1"/>
  <c r="N13" i="3" s="1"/>
  <c r="O13" i="3" s="1"/>
  <c r="P13" i="3" s="1"/>
  <c r="Q13" i="3" s="1"/>
  <c r="I12" i="3"/>
  <c r="J12" i="3" s="1"/>
  <c r="K12" i="3" s="1"/>
  <c r="L12" i="3" s="1"/>
  <c r="M12" i="3" s="1"/>
  <c r="N12" i="3" s="1"/>
  <c r="O12" i="3" s="1"/>
  <c r="P12" i="3" s="1"/>
  <c r="Q12" i="3" s="1"/>
  <c r="I11" i="3"/>
  <c r="J11" i="3" s="1"/>
  <c r="K11" i="3" s="1"/>
  <c r="L11" i="3" s="1"/>
  <c r="M11" i="3" s="1"/>
  <c r="N11" i="3" s="1"/>
  <c r="O11" i="3" s="1"/>
  <c r="P11" i="3" s="1"/>
  <c r="Q11" i="3" s="1"/>
  <c r="J10" i="3"/>
  <c r="K10" i="3" s="1"/>
  <c r="L10" i="3" s="1"/>
  <c r="M10" i="3" s="1"/>
  <c r="N10" i="3" s="1"/>
  <c r="O10" i="3" s="1"/>
  <c r="P10" i="3" s="1"/>
  <c r="Q10" i="3" s="1"/>
  <c r="I10" i="3"/>
  <c r="I9" i="3"/>
  <c r="J9" i="3" s="1"/>
  <c r="K9" i="3" s="1"/>
  <c r="L9" i="3" s="1"/>
  <c r="M9" i="3" s="1"/>
  <c r="N9" i="3" s="1"/>
  <c r="O9" i="3" s="1"/>
  <c r="P9" i="3" s="1"/>
  <c r="Q9" i="3" s="1"/>
  <c r="I8" i="3"/>
  <c r="J8" i="3" s="1"/>
  <c r="K8" i="3" s="1"/>
  <c r="L8" i="3" s="1"/>
  <c r="M8" i="3" s="1"/>
  <c r="N8" i="3" s="1"/>
  <c r="O8" i="3" s="1"/>
  <c r="P8" i="3" s="1"/>
  <c r="Q8" i="3" s="1"/>
  <c r="I7" i="3"/>
  <c r="J7" i="3" s="1"/>
  <c r="K7" i="3" s="1"/>
  <c r="L7" i="3" s="1"/>
  <c r="M7" i="3" s="1"/>
  <c r="N7" i="3" s="1"/>
  <c r="O7" i="3" s="1"/>
  <c r="P7" i="3" s="1"/>
  <c r="Q7" i="3" s="1"/>
  <c r="P18" i="12"/>
  <c r="P19" i="12"/>
  <c r="P20" i="12"/>
  <c r="P21" i="12"/>
  <c r="P22" i="12"/>
  <c r="P51" i="7"/>
  <c r="P52" i="7"/>
  <c r="P53" i="7"/>
  <c r="P54" i="7"/>
  <c r="P55" i="7"/>
  <c r="P56" i="7"/>
  <c r="P57" i="7"/>
  <c r="P58" i="7"/>
  <c r="P59" i="7"/>
  <c r="P60" i="7"/>
  <c r="P61" i="7"/>
  <c r="P62" i="7"/>
  <c r="P63" i="7"/>
  <c r="P12" i="16"/>
  <c r="P13" i="16"/>
  <c r="P14" i="16"/>
  <c r="P15" i="16"/>
  <c r="P16" i="16"/>
  <c r="P12" i="5"/>
  <c r="P13" i="5"/>
  <c r="P14" i="5"/>
  <c r="P15" i="5"/>
  <c r="P16" i="5"/>
  <c r="P13" i="6"/>
  <c r="P14" i="6"/>
  <c r="P15" i="6"/>
  <c r="P16" i="6"/>
  <c r="P17" i="6"/>
  <c r="C13" i="6"/>
  <c r="D13" i="6"/>
  <c r="E13" i="6"/>
  <c r="F13" i="6"/>
  <c r="G13" i="6"/>
  <c r="H13" i="6"/>
  <c r="I13" i="6"/>
  <c r="J13" i="6"/>
  <c r="K13" i="6"/>
  <c r="C14" i="6"/>
  <c r="D14" i="6"/>
  <c r="E14" i="6"/>
  <c r="F14" i="6"/>
  <c r="G14" i="6"/>
  <c r="H14" i="6"/>
  <c r="I14" i="6"/>
  <c r="J14" i="6"/>
  <c r="K14" i="6"/>
  <c r="C15" i="6"/>
  <c r="D15" i="6"/>
  <c r="E15" i="6"/>
  <c r="F15" i="6"/>
  <c r="G15" i="6"/>
  <c r="H15" i="6"/>
  <c r="I15" i="6"/>
  <c r="J15" i="6"/>
  <c r="K15" i="6"/>
  <c r="C16" i="6"/>
  <c r="D16" i="6"/>
  <c r="E16" i="6"/>
  <c r="F16" i="6"/>
  <c r="G16" i="6"/>
  <c r="H16" i="6"/>
  <c r="I16" i="6"/>
  <c r="J16" i="6"/>
  <c r="K16" i="6"/>
  <c r="C17" i="6"/>
  <c r="D17" i="6"/>
  <c r="E17" i="6"/>
  <c r="F17" i="6"/>
  <c r="G17" i="6"/>
  <c r="H17" i="6"/>
  <c r="I17" i="6"/>
  <c r="J17" i="6"/>
  <c r="K17" i="6"/>
  <c r="P51" i="4"/>
  <c r="P52" i="4"/>
  <c r="P53" i="4"/>
  <c r="P54" i="4"/>
  <c r="P55" i="4"/>
  <c r="P56" i="4"/>
  <c r="P57" i="4"/>
  <c r="P58" i="4"/>
  <c r="P59" i="4"/>
  <c r="P60" i="4"/>
  <c r="P61" i="4"/>
  <c r="P62" i="4"/>
  <c r="P63" i="4"/>
  <c r="W15" i="17" l="1"/>
  <c r="H59" i="17"/>
  <c r="W10" i="17"/>
  <c r="H49" i="17"/>
  <c r="H48" i="17"/>
  <c r="H47" i="17"/>
  <c r="H46" i="17"/>
  <c r="H45" i="17"/>
  <c r="H44" i="17"/>
  <c r="H43" i="17"/>
  <c r="H42" i="17"/>
  <c r="H41" i="17"/>
  <c r="H40" i="17"/>
  <c r="H39" i="17"/>
  <c r="H38" i="17"/>
  <c r="H37" i="17"/>
  <c r="H36" i="17"/>
  <c r="H35" i="17"/>
  <c r="H34" i="17"/>
  <c r="H33" i="17"/>
  <c r="H32" i="17"/>
  <c r="W9" i="17"/>
  <c r="H31" i="17"/>
  <c r="H30" i="17"/>
  <c r="H29" i="17"/>
  <c r="P16" i="12"/>
  <c r="P15" i="12"/>
  <c r="P14" i="12"/>
  <c r="P13" i="12"/>
  <c r="P12" i="12"/>
  <c r="P11" i="12"/>
  <c r="P10" i="12"/>
  <c r="P9" i="12"/>
  <c r="P8" i="12"/>
  <c r="P17" i="12"/>
  <c r="P49" i="7"/>
  <c r="P48" i="7"/>
  <c r="P47" i="7"/>
  <c r="P46" i="7"/>
  <c r="P45" i="7"/>
  <c r="P44" i="7"/>
  <c r="P43" i="7"/>
  <c r="P42" i="7"/>
  <c r="P41" i="7"/>
  <c r="P40" i="7"/>
  <c r="P39" i="7"/>
  <c r="P38" i="7"/>
  <c r="P37" i="7"/>
  <c r="P36" i="7"/>
  <c r="P35" i="7"/>
  <c r="P34" i="7"/>
  <c r="P33" i="7"/>
  <c r="P32" i="7"/>
  <c r="P31" i="7"/>
  <c r="P29" i="7"/>
  <c r="P28" i="7"/>
  <c r="P27" i="7"/>
  <c r="P26" i="7"/>
  <c r="P25" i="7"/>
  <c r="P24" i="7"/>
  <c r="P23" i="7"/>
  <c r="P22" i="7"/>
  <c r="P21" i="7"/>
  <c r="P20" i="7"/>
  <c r="P19" i="7"/>
  <c r="P18" i="7"/>
  <c r="P17" i="7"/>
  <c r="P16" i="7"/>
  <c r="P15" i="7"/>
  <c r="P14" i="7"/>
  <c r="P13" i="7"/>
  <c r="P12" i="7"/>
  <c r="P11" i="7"/>
  <c r="P10" i="7"/>
  <c r="P9" i="7"/>
  <c r="P8" i="7"/>
  <c r="P50" i="7"/>
  <c r="P12" i="6"/>
  <c r="P11" i="6"/>
  <c r="P10" i="6"/>
  <c r="P9" i="6"/>
  <c r="P8" i="6"/>
  <c r="P49" i="4"/>
  <c r="P48" i="4"/>
  <c r="P47" i="4"/>
  <c r="P46" i="4"/>
  <c r="P45" i="4"/>
  <c r="P44" i="4"/>
  <c r="P43" i="4"/>
  <c r="P42" i="4"/>
  <c r="P41" i="4"/>
  <c r="P40" i="4"/>
  <c r="P39" i="4"/>
  <c r="P38" i="4"/>
  <c r="P37" i="4"/>
  <c r="P36" i="4"/>
  <c r="P35" i="4"/>
  <c r="P34" i="4"/>
  <c r="P33" i="4"/>
  <c r="P32" i="4"/>
  <c r="P31" i="4"/>
  <c r="P29" i="4"/>
  <c r="P28" i="4"/>
  <c r="P27" i="4"/>
  <c r="P26" i="4"/>
  <c r="P25" i="4"/>
  <c r="P24" i="4"/>
  <c r="P23" i="4"/>
  <c r="P22" i="4"/>
  <c r="P21" i="4"/>
  <c r="P20" i="4"/>
  <c r="P19" i="4"/>
  <c r="P18" i="4"/>
  <c r="P17" i="4"/>
  <c r="P16" i="4"/>
  <c r="P15" i="4"/>
  <c r="P14" i="4"/>
  <c r="P13" i="4"/>
  <c r="P12" i="4"/>
  <c r="P11" i="4"/>
  <c r="P10" i="4"/>
  <c r="P9" i="4"/>
  <c r="P8" i="4"/>
  <c r="P50" i="4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C9" i="4"/>
  <c r="X15" i="17" l="1"/>
  <c r="J59" i="17" s="1"/>
  <c r="I59" i="17"/>
  <c r="X10" i="17"/>
  <c r="I49" i="17"/>
  <c r="I48" i="17"/>
  <c r="I47" i="17"/>
  <c r="I46" i="17"/>
  <c r="I45" i="17"/>
  <c r="I44" i="17"/>
  <c r="I43" i="17"/>
  <c r="I42" i="17"/>
  <c r="I41" i="17"/>
  <c r="I40" i="17"/>
  <c r="I39" i="17"/>
  <c r="I38" i="17"/>
  <c r="I37" i="17"/>
  <c r="I36" i="17"/>
  <c r="I35" i="17"/>
  <c r="I34" i="17"/>
  <c r="I33" i="17"/>
  <c r="I32" i="17"/>
  <c r="X9" i="17"/>
  <c r="I31" i="17"/>
  <c r="I30" i="17"/>
  <c r="I29" i="17"/>
  <c r="E9" i="4"/>
  <c r="D9" i="4"/>
  <c r="C10" i="4"/>
  <c r="J49" i="17" l="1"/>
  <c r="J48" i="17"/>
  <c r="J47" i="17"/>
  <c r="J46" i="17"/>
  <c r="J45" i="17"/>
  <c r="J44" i="17"/>
  <c r="J43" i="17"/>
  <c r="J42" i="17"/>
  <c r="J41" i="17"/>
  <c r="J40" i="17"/>
  <c r="J39" i="17"/>
  <c r="J38" i="17"/>
  <c r="J37" i="17"/>
  <c r="J36" i="17"/>
  <c r="J35" i="17"/>
  <c r="J34" i="17"/>
  <c r="J33" i="17"/>
  <c r="J32" i="17"/>
  <c r="J31" i="17"/>
  <c r="J30" i="17"/>
  <c r="J29" i="17"/>
  <c r="E10" i="4"/>
  <c r="D10" i="4"/>
  <c r="C11" i="4"/>
  <c r="D7" i="4"/>
  <c r="C7" i="6" s="1"/>
  <c r="E11" i="4" l="1"/>
  <c r="D11" i="4"/>
  <c r="C12" i="4"/>
  <c r="B7" i="6"/>
  <c r="D7" i="7"/>
  <c r="E12" i="4" l="1"/>
  <c r="D12" i="4"/>
  <c r="C13" i="4"/>
  <c r="K13" i="4" s="1"/>
  <c r="L12" i="4"/>
  <c r="K12" i="4"/>
  <c r="J12" i="4"/>
  <c r="I12" i="4"/>
  <c r="H12" i="4"/>
  <c r="G12" i="4"/>
  <c r="F12" i="4"/>
  <c r="L11" i="4"/>
  <c r="K11" i="4"/>
  <c r="J11" i="4"/>
  <c r="I11" i="4"/>
  <c r="H11" i="4"/>
  <c r="G11" i="4"/>
  <c r="F11" i="4"/>
  <c r="L10" i="4"/>
  <c r="K10" i="4"/>
  <c r="J10" i="4"/>
  <c r="I10" i="4"/>
  <c r="H10" i="4"/>
  <c r="G10" i="4"/>
  <c r="F10" i="4"/>
  <c r="L9" i="4"/>
  <c r="K9" i="4"/>
  <c r="J9" i="4"/>
  <c r="I9" i="4"/>
  <c r="H9" i="4"/>
  <c r="G9" i="4"/>
  <c r="F9" i="4"/>
  <c r="H13" i="4" l="1"/>
  <c r="I13" i="4"/>
  <c r="J13" i="4"/>
  <c r="L13" i="4"/>
  <c r="E13" i="4"/>
  <c r="D13" i="4"/>
  <c r="F13" i="4"/>
  <c r="G13" i="4"/>
  <c r="C14" i="4"/>
  <c r="P11" i="16"/>
  <c r="P10" i="16"/>
  <c r="P9" i="16"/>
  <c r="P8" i="16"/>
  <c r="E14" i="4" l="1"/>
  <c r="D14" i="4"/>
  <c r="C15" i="4"/>
  <c r="H14" i="4"/>
  <c r="J14" i="4"/>
  <c r="G14" i="4"/>
  <c r="F14" i="4"/>
  <c r="K14" i="4"/>
  <c r="I14" i="4"/>
  <c r="L14" i="4"/>
  <c r="D8" i="8"/>
  <c r="D15" i="4" l="1"/>
  <c r="E15" i="4"/>
  <c r="C16" i="4"/>
  <c r="H15" i="4"/>
  <c r="I15" i="4"/>
  <c r="G15" i="4"/>
  <c r="K15" i="4"/>
  <c r="J15" i="4"/>
  <c r="F15" i="4"/>
  <c r="L15" i="4"/>
  <c r="E16" i="4" l="1"/>
  <c r="D16" i="4"/>
  <c r="C17" i="4"/>
  <c r="H16" i="4"/>
  <c r="G16" i="4"/>
  <c r="F16" i="4"/>
  <c r="K16" i="4"/>
  <c r="L16" i="4"/>
  <c r="J16" i="4"/>
  <c r="I16" i="4"/>
  <c r="P11" i="5"/>
  <c r="P10" i="5"/>
  <c r="P9" i="5"/>
  <c r="P8" i="5"/>
  <c r="E17" i="4" l="1"/>
  <c r="D17" i="4"/>
  <c r="C18" i="4"/>
  <c r="H17" i="4"/>
  <c r="G17" i="4"/>
  <c r="I17" i="4"/>
  <c r="F17" i="4"/>
  <c r="J17" i="4"/>
  <c r="L17" i="4"/>
  <c r="K17" i="4"/>
  <c r="L16" i="8"/>
  <c r="K16" i="8"/>
  <c r="J16" i="8"/>
  <c r="I16" i="8"/>
  <c r="H16" i="8"/>
  <c r="G16" i="8"/>
  <c r="F16" i="8"/>
  <c r="E16" i="8"/>
  <c r="D16" i="8"/>
  <c r="E18" i="4" l="1"/>
  <c r="D18" i="4"/>
  <c r="C19" i="4"/>
  <c r="H18" i="4"/>
  <c r="G18" i="4"/>
  <c r="K18" i="4"/>
  <c r="F18" i="4"/>
  <c r="J18" i="4"/>
  <c r="I18" i="4"/>
  <c r="L18" i="4"/>
  <c r="L15" i="8"/>
  <c r="K15" i="8"/>
  <c r="J15" i="8"/>
  <c r="I15" i="8"/>
  <c r="H15" i="8"/>
  <c r="G15" i="8"/>
  <c r="F15" i="8"/>
  <c r="E15" i="8"/>
  <c r="D15" i="8"/>
  <c r="E19" i="4" l="1"/>
  <c r="D19" i="4"/>
  <c r="C20" i="4"/>
  <c r="H19" i="4"/>
  <c r="G19" i="4"/>
  <c r="J19" i="4"/>
  <c r="F19" i="4"/>
  <c r="L19" i="4"/>
  <c r="K19" i="4"/>
  <c r="I19" i="4"/>
  <c r="E20" i="4" l="1"/>
  <c r="D20" i="4"/>
  <c r="C21" i="4"/>
  <c r="H20" i="4"/>
  <c r="G20" i="4"/>
  <c r="K20" i="4"/>
  <c r="F20" i="4"/>
  <c r="I20" i="4"/>
  <c r="L20" i="4"/>
  <c r="J20" i="4"/>
  <c r="E21" i="4" l="1"/>
  <c r="D21" i="4"/>
  <c r="C22" i="4"/>
  <c r="H21" i="4"/>
  <c r="K21" i="4"/>
  <c r="J21" i="4"/>
  <c r="G21" i="4"/>
  <c r="F21" i="4"/>
  <c r="L21" i="4"/>
  <c r="I21" i="4"/>
  <c r="B9" i="12"/>
  <c r="I9" i="12" l="1"/>
  <c r="H9" i="12"/>
  <c r="J9" i="12"/>
  <c r="G9" i="12"/>
  <c r="C9" i="12"/>
  <c r="K9" i="12"/>
  <c r="D9" i="12"/>
  <c r="E9" i="12"/>
  <c r="F9" i="12"/>
  <c r="D22" i="4"/>
  <c r="E22" i="4"/>
  <c r="C23" i="4"/>
  <c r="H22" i="4"/>
  <c r="I22" i="4"/>
  <c r="G22" i="4"/>
  <c r="J22" i="4"/>
  <c r="F22" i="4"/>
  <c r="L22" i="4"/>
  <c r="K22" i="4"/>
  <c r="B10" i="12"/>
  <c r="H10" i="12" l="1"/>
  <c r="I10" i="12"/>
  <c r="G10" i="12"/>
  <c r="J10" i="12"/>
  <c r="F10" i="12"/>
  <c r="C10" i="12"/>
  <c r="K10" i="12"/>
  <c r="D10" i="12"/>
  <c r="E10" i="12"/>
  <c r="D23" i="4"/>
  <c r="E23" i="4"/>
  <c r="C24" i="4"/>
  <c r="H23" i="4"/>
  <c r="G23" i="4"/>
  <c r="F23" i="4"/>
  <c r="K23" i="4"/>
  <c r="L23" i="4"/>
  <c r="J23" i="4"/>
  <c r="I23" i="4"/>
  <c r="B11" i="12"/>
  <c r="G11" i="12" l="1"/>
  <c r="H11" i="12"/>
  <c r="I11" i="12"/>
  <c r="F11" i="12"/>
  <c r="J11" i="12"/>
  <c r="E11" i="12"/>
  <c r="C11" i="12"/>
  <c r="K11" i="12"/>
  <c r="D11" i="12"/>
  <c r="E24" i="4"/>
  <c r="D24" i="4"/>
  <c r="C25" i="4"/>
  <c r="H24" i="4"/>
  <c r="G24" i="4"/>
  <c r="I24" i="4"/>
  <c r="F24" i="4"/>
  <c r="K24" i="4"/>
  <c r="J24" i="4"/>
  <c r="L24" i="4"/>
  <c r="B12" i="12"/>
  <c r="F12" i="12" l="1"/>
  <c r="G12" i="12"/>
  <c r="H12" i="12"/>
  <c r="I12" i="12"/>
  <c r="J12" i="12"/>
  <c r="D12" i="12"/>
  <c r="E12" i="12"/>
  <c r="C12" i="12"/>
  <c r="K12" i="12"/>
  <c r="E25" i="4"/>
  <c r="D25" i="4"/>
  <c r="C26" i="4"/>
  <c r="H25" i="4"/>
  <c r="G25" i="4"/>
  <c r="K25" i="4"/>
  <c r="F25" i="4"/>
  <c r="J25" i="4"/>
  <c r="L25" i="4"/>
  <c r="I25" i="4"/>
  <c r="B13" i="12"/>
  <c r="E13" i="12" l="1"/>
  <c r="K13" i="12"/>
  <c r="F13" i="12"/>
  <c r="G13" i="12"/>
  <c r="H13" i="12"/>
  <c r="C13" i="12"/>
  <c r="I13" i="12"/>
  <c r="J13" i="12"/>
  <c r="D13" i="12"/>
  <c r="E26" i="4"/>
  <c r="D26" i="4"/>
  <c r="C27" i="4"/>
  <c r="H26" i="4"/>
  <c r="G26" i="4"/>
  <c r="F26" i="4"/>
  <c r="I26" i="4"/>
  <c r="L26" i="4"/>
  <c r="K26" i="4"/>
  <c r="J26" i="4"/>
  <c r="B14" i="12"/>
  <c r="D14" i="12" l="1"/>
  <c r="K14" i="12"/>
  <c r="E14" i="12"/>
  <c r="J14" i="12"/>
  <c r="F14" i="12"/>
  <c r="G14" i="12"/>
  <c r="C14" i="12"/>
  <c r="H14" i="12"/>
  <c r="I14" i="12"/>
  <c r="E27" i="4"/>
  <c r="D27" i="4"/>
  <c r="C28" i="4"/>
  <c r="H27" i="4"/>
  <c r="G27" i="4"/>
  <c r="K27" i="4"/>
  <c r="J27" i="4"/>
  <c r="F27" i="4"/>
  <c r="I27" i="4"/>
  <c r="L27" i="4"/>
  <c r="B15" i="12"/>
  <c r="C15" i="12" l="1"/>
  <c r="K15" i="12"/>
  <c r="D15" i="12"/>
  <c r="E15" i="12"/>
  <c r="J15" i="12"/>
  <c r="F15" i="12"/>
  <c r="G15" i="12"/>
  <c r="I15" i="12"/>
  <c r="H15" i="12"/>
  <c r="E28" i="4"/>
  <c r="D28" i="4"/>
  <c r="C29" i="4"/>
  <c r="H28" i="4"/>
  <c r="J28" i="4"/>
  <c r="G28" i="4"/>
  <c r="F28" i="4"/>
  <c r="L28" i="4"/>
  <c r="K28" i="4"/>
  <c r="I28" i="4"/>
  <c r="B16" i="12"/>
  <c r="J16" i="12" l="1"/>
  <c r="C16" i="12"/>
  <c r="K16" i="12"/>
  <c r="D16" i="12"/>
  <c r="H16" i="12"/>
  <c r="E16" i="12"/>
  <c r="F16" i="12"/>
  <c r="G16" i="12"/>
  <c r="I16" i="12"/>
  <c r="E29" i="4"/>
  <c r="D29" i="4"/>
  <c r="C31" i="4"/>
  <c r="H29" i="4"/>
  <c r="G29" i="4"/>
  <c r="I29" i="4"/>
  <c r="F29" i="4"/>
  <c r="K29" i="4"/>
  <c r="L29" i="4"/>
  <c r="J29" i="4"/>
  <c r="B17" i="12"/>
  <c r="B18" i="12" l="1"/>
  <c r="I17" i="12"/>
  <c r="J17" i="12"/>
  <c r="C17" i="12"/>
  <c r="K17" i="12"/>
  <c r="D17" i="12"/>
  <c r="G17" i="12"/>
  <c r="E17" i="12"/>
  <c r="H17" i="12"/>
  <c r="F17" i="12"/>
  <c r="B19" i="12"/>
  <c r="D31" i="4"/>
  <c r="E31" i="4"/>
  <c r="C32" i="4"/>
  <c r="H31" i="4"/>
  <c r="I31" i="4"/>
  <c r="G31" i="4"/>
  <c r="J31" i="4"/>
  <c r="F31" i="4"/>
  <c r="L31" i="4"/>
  <c r="K31" i="4"/>
  <c r="G19" i="12" l="1"/>
  <c r="E19" i="12"/>
  <c r="H19" i="12"/>
  <c r="I19" i="12"/>
  <c r="J19" i="12"/>
  <c r="F19" i="12"/>
  <c r="C19" i="12"/>
  <c r="K19" i="12"/>
  <c r="D19" i="12"/>
  <c r="H18" i="12"/>
  <c r="I18" i="12"/>
  <c r="G18" i="12"/>
  <c r="J18" i="12"/>
  <c r="C18" i="12"/>
  <c r="K18" i="12"/>
  <c r="D18" i="12"/>
  <c r="E18" i="12"/>
  <c r="F18" i="12"/>
  <c r="B20" i="12"/>
  <c r="D32" i="4"/>
  <c r="E32" i="4"/>
  <c r="C33" i="4"/>
  <c r="H32" i="4"/>
  <c r="G32" i="4"/>
  <c r="K32" i="4"/>
  <c r="F32" i="4"/>
  <c r="J32" i="4"/>
  <c r="L32" i="4"/>
  <c r="I32" i="4"/>
  <c r="K12" i="6"/>
  <c r="J12" i="6"/>
  <c r="I12" i="6"/>
  <c r="H12" i="6"/>
  <c r="G12" i="6"/>
  <c r="F12" i="6"/>
  <c r="E12" i="6"/>
  <c r="D12" i="6"/>
  <c r="C12" i="6"/>
  <c r="Q6" i="3"/>
  <c r="L6" i="4" s="1"/>
  <c r="K6" i="16" s="1"/>
  <c r="Z7" i="16" s="1"/>
  <c r="P6" i="3"/>
  <c r="K6" i="4" s="1"/>
  <c r="J6" i="16" s="1"/>
  <c r="Y7" i="16" s="1"/>
  <c r="O6" i="3"/>
  <c r="J6" i="4" s="1"/>
  <c r="N6" i="3"/>
  <c r="I6" i="4" s="1"/>
  <c r="H6" i="16" s="1"/>
  <c r="W7" i="16" s="1"/>
  <c r="M6" i="3"/>
  <c r="H6" i="4" s="1"/>
  <c r="G6" i="16" s="1"/>
  <c r="V7" i="16" s="1"/>
  <c r="L6" i="3"/>
  <c r="G6" i="4" s="1"/>
  <c r="F6" i="16" s="1"/>
  <c r="U7" i="16" s="1"/>
  <c r="K6" i="3"/>
  <c r="F6" i="4" s="1"/>
  <c r="J6" i="3"/>
  <c r="E6" i="4" s="1"/>
  <c r="D6" i="16" s="1"/>
  <c r="S7" i="16" s="1"/>
  <c r="I6" i="3"/>
  <c r="D6" i="4" s="1"/>
  <c r="C6" i="16" s="1"/>
  <c r="R7" i="16" s="1"/>
  <c r="H6" i="3"/>
  <c r="C6" i="4" s="1"/>
  <c r="B6" i="16" s="1"/>
  <c r="Q7" i="16" s="1"/>
  <c r="F20" i="12" l="1"/>
  <c r="E20" i="12"/>
  <c r="G20" i="12"/>
  <c r="H20" i="12"/>
  <c r="I20" i="12"/>
  <c r="D20" i="12"/>
  <c r="J20" i="12"/>
  <c r="C20" i="12"/>
  <c r="K20" i="12"/>
  <c r="B21" i="12"/>
  <c r="E33" i="4"/>
  <c r="D33" i="4"/>
  <c r="C34" i="4"/>
  <c r="H33" i="4"/>
  <c r="K33" i="4"/>
  <c r="G33" i="4"/>
  <c r="I33" i="4"/>
  <c r="F33" i="4"/>
  <c r="J33" i="4"/>
  <c r="L33" i="4"/>
  <c r="U7" i="4"/>
  <c r="E6" i="16"/>
  <c r="T7" i="16" s="1"/>
  <c r="Y7" i="4"/>
  <c r="I6" i="16"/>
  <c r="X7" i="16" s="1"/>
  <c r="B7" i="5"/>
  <c r="R7" i="4"/>
  <c r="T7" i="4"/>
  <c r="V7" i="4"/>
  <c r="X7" i="4"/>
  <c r="Z7" i="4"/>
  <c r="S7" i="4"/>
  <c r="W7" i="4"/>
  <c r="AA7" i="4"/>
  <c r="I6" i="6"/>
  <c r="X7" i="6" s="1"/>
  <c r="F6" i="8"/>
  <c r="T7" i="8" s="1"/>
  <c r="B6" i="5"/>
  <c r="Q7" i="5" s="1"/>
  <c r="C6" i="8"/>
  <c r="Q7" i="8" s="1"/>
  <c r="C6" i="7"/>
  <c r="R7" i="7" s="1"/>
  <c r="B6" i="6"/>
  <c r="Q7" i="6" s="1"/>
  <c r="F6" i="5"/>
  <c r="U7" i="5" s="1"/>
  <c r="F6" i="6"/>
  <c r="U7" i="6" s="1"/>
  <c r="G6" i="8"/>
  <c r="U7" i="8" s="1"/>
  <c r="G6" i="7"/>
  <c r="V7" i="7" s="1"/>
  <c r="C6" i="6"/>
  <c r="R7" i="6" s="1"/>
  <c r="C6" i="5"/>
  <c r="R7" i="5" s="1"/>
  <c r="D6" i="8"/>
  <c r="R7" i="8" s="1"/>
  <c r="D6" i="7"/>
  <c r="S7" i="7" s="1"/>
  <c r="G6" i="6"/>
  <c r="V7" i="6" s="1"/>
  <c r="H6" i="8"/>
  <c r="V7" i="8" s="1"/>
  <c r="H6" i="7"/>
  <c r="W7" i="7" s="1"/>
  <c r="G6" i="5"/>
  <c r="V7" i="5" s="1"/>
  <c r="E6" i="8"/>
  <c r="S7" i="8" s="1"/>
  <c r="E6" i="7"/>
  <c r="T7" i="7" s="1"/>
  <c r="D6" i="5"/>
  <c r="S7" i="5" s="1"/>
  <c r="D6" i="6"/>
  <c r="S7" i="6" s="1"/>
  <c r="I6" i="8"/>
  <c r="W7" i="8" s="1"/>
  <c r="I6" i="7"/>
  <c r="X7" i="7" s="1"/>
  <c r="H6" i="5"/>
  <c r="W7" i="5" s="1"/>
  <c r="H6" i="6"/>
  <c r="W7" i="6" s="1"/>
  <c r="J6" i="5"/>
  <c r="Y7" i="5" s="1"/>
  <c r="J6" i="6"/>
  <c r="Y7" i="6" s="1"/>
  <c r="K6" i="8"/>
  <c r="Y7" i="8" s="1"/>
  <c r="K6" i="7"/>
  <c r="Z7" i="7" s="1"/>
  <c r="K6" i="6"/>
  <c r="Z7" i="6" s="1"/>
  <c r="K6" i="5"/>
  <c r="Z7" i="5" s="1"/>
  <c r="L6" i="8"/>
  <c r="Z7" i="8" s="1"/>
  <c r="L6" i="7"/>
  <c r="AA7" i="7" s="1"/>
  <c r="J6" i="7"/>
  <c r="Y7" i="7" s="1"/>
  <c r="J6" i="8"/>
  <c r="X7" i="8" s="1"/>
  <c r="E6" i="6"/>
  <c r="T7" i="6" s="1"/>
  <c r="E6" i="5"/>
  <c r="T7" i="5" s="1"/>
  <c r="I6" i="5"/>
  <c r="X7" i="5" s="1"/>
  <c r="F6" i="7"/>
  <c r="U7" i="7" s="1"/>
  <c r="D10" i="8"/>
  <c r="E10" i="8"/>
  <c r="F10" i="8"/>
  <c r="G10" i="8"/>
  <c r="H10" i="8"/>
  <c r="I10" i="8"/>
  <c r="J10" i="8"/>
  <c r="K10" i="8"/>
  <c r="L10" i="8"/>
  <c r="D11" i="8"/>
  <c r="E11" i="8"/>
  <c r="F11" i="8"/>
  <c r="G11" i="8"/>
  <c r="H11" i="8"/>
  <c r="I11" i="8"/>
  <c r="J11" i="8"/>
  <c r="K11" i="8"/>
  <c r="L11" i="8"/>
  <c r="D12" i="8"/>
  <c r="E12" i="8"/>
  <c r="F12" i="8"/>
  <c r="G12" i="8"/>
  <c r="H12" i="8"/>
  <c r="I12" i="8"/>
  <c r="J12" i="8"/>
  <c r="K12" i="8"/>
  <c r="L12" i="8"/>
  <c r="D13" i="8"/>
  <c r="E13" i="8"/>
  <c r="F13" i="8"/>
  <c r="G13" i="8"/>
  <c r="H13" i="8"/>
  <c r="I13" i="8"/>
  <c r="J13" i="8"/>
  <c r="K13" i="8"/>
  <c r="L13" i="8"/>
  <c r="D14" i="8"/>
  <c r="E14" i="8"/>
  <c r="F14" i="8"/>
  <c r="G14" i="8"/>
  <c r="H14" i="8"/>
  <c r="I14" i="8"/>
  <c r="J14" i="8"/>
  <c r="K14" i="8"/>
  <c r="L14" i="8"/>
  <c r="L9" i="8"/>
  <c r="K9" i="8"/>
  <c r="J9" i="8"/>
  <c r="I9" i="8"/>
  <c r="H9" i="8"/>
  <c r="G9" i="8"/>
  <c r="F9" i="8"/>
  <c r="E9" i="8"/>
  <c r="D9" i="8"/>
  <c r="L8" i="8"/>
  <c r="K8" i="8"/>
  <c r="J8" i="8"/>
  <c r="I8" i="8"/>
  <c r="H8" i="8"/>
  <c r="G8" i="8"/>
  <c r="F8" i="8"/>
  <c r="E8" i="8"/>
  <c r="L8" i="4"/>
  <c r="K8" i="4"/>
  <c r="J8" i="4"/>
  <c r="I8" i="4"/>
  <c r="H8" i="4"/>
  <c r="G8" i="4"/>
  <c r="F8" i="4"/>
  <c r="K11" i="6"/>
  <c r="J11" i="6"/>
  <c r="I11" i="6"/>
  <c r="H11" i="6"/>
  <c r="G11" i="6"/>
  <c r="F11" i="6"/>
  <c r="E11" i="6"/>
  <c r="D11" i="6"/>
  <c r="C11" i="6"/>
  <c r="K10" i="6"/>
  <c r="J10" i="6"/>
  <c r="I10" i="6"/>
  <c r="H10" i="6"/>
  <c r="G10" i="6"/>
  <c r="F10" i="6"/>
  <c r="E10" i="6"/>
  <c r="D10" i="6"/>
  <c r="C10" i="6"/>
  <c r="K9" i="6"/>
  <c r="J9" i="6"/>
  <c r="I9" i="6"/>
  <c r="H9" i="6"/>
  <c r="G9" i="6"/>
  <c r="F9" i="6"/>
  <c r="E9" i="6"/>
  <c r="D9" i="6"/>
  <c r="C9" i="6"/>
  <c r="K8" i="6"/>
  <c r="J8" i="6"/>
  <c r="I8" i="6"/>
  <c r="H8" i="6"/>
  <c r="G8" i="6"/>
  <c r="F8" i="6"/>
  <c r="E8" i="6"/>
  <c r="D8" i="6"/>
  <c r="C8" i="6"/>
  <c r="E21" i="12" l="1"/>
  <c r="F21" i="12"/>
  <c r="K21" i="12"/>
  <c r="G21" i="12"/>
  <c r="H21" i="12"/>
  <c r="I21" i="12"/>
  <c r="C21" i="12"/>
  <c r="D21" i="12"/>
  <c r="J21" i="12"/>
  <c r="Q7" i="12"/>
  <c r="B22" i="12"/>
  <c r="E34" i="4"/>
  <c r="D34" i="4"/>
  <c r="C35" i="4"/>
  <c r="H34" i="4"/>
  <c r="G34" i="4"/>
  <c r="F34" i="4"/>
  <c r="I34" i="4"/>
  <c r="K34" i="4"/>
  <c r="L34" i="4"/>
  <c r="J34" i="4"/>
  <c r="I7" i="4"/>
  <c r="B7" i="16"/>
  <c r="J7" i="4"/>
  <c r="H7" i="4"/>
  <c r="L7" i="4"/>
  <c r="F7" i="4"/>
  <c r="E7" i="6" s="1"/>
  <c r="E7" i="4"/>
  <c r="K7" i="4"/>
  <c r="B7" i="12"/>
  <c r="C7" i="7"/>
  <c r="C7" i="8"/>
  <c r="G7" i="4"/>
  <c r="F7" i="6" s="1"/>
  <c r="D22" i="12" l="1"/>
  <c r="E22" i="12"/>
  <c r="F22" i="12"/>
  <c r="J22" i="12"/>
  <c r="K22" i="12"/>
  <c r="G22" i="12"/>
  <c r="H22" i="12"/>
  <c r="I22" i="12"/>
  <c r="C22" i="12"/>
  <c r="R7" i="12"/>
  <c r="E35" i="4"/>
  <c r="D35" i="4"/>
  <c r="C36" i="4"/>
  <c r="H35" i="4"/>
  <c r="G35" i="4"/>
  <c r="K35" i="4"/>
  <c r="J35" i="4"/>
  <c r="F35" i="4"/>
  <c r="I35" i="4"/>
  <c r="L35" i="4"/>
  <c r="K7" i="7"/>
  <c r="J7" i="6"/>
  <c r="G7" i="16"/>
  <c r="G7" i="6"/>
  <c r="E7" i="8"/>
  <c r="D7" i="6"/>
  <c r="J7" i="7"/>
  <c r="I7" i="6"/>
  <c r="K7" i="16"/>
  <c r="K7" i="6"/>
  <c r="I7" i="7"/>
  <c r="H7" i="6"/>
  <c r="H7" i="7"/>
  <c r="I7" i="8"/>
  <c r="G7" i="8"/>
  <c r="K7" i="8"/>
  <c r="H7" i="5"/>
  <c r="D7" i="16"/>
  <c r="E7" i="16"/>
  <c r="I7" i="16"/>
  <c r="D7" i="8"/>
  <c r="C7" i="16"/>
  <c r="C7" i="5"/>
  <c r="F7" i="16"/>
  <c r="J7" i="16"/>
  <c r="H7" i="16"/>
  <c r="I7" i="5"/>
  <c r="J7" i="8"/>
  <c r="F7" i="7"/>
  <c r="J7" i="5"/>
  <c r="G7" i="7"/>
  <c r="F7" i="8"/>
  <c r="H7" i="8"/>
  <c r="G7" i="5"/>
  <c r="D7" i="5"/>
  <c r="F7" i="5"/>
  <c r="E7" i="5"/>
  <c r="E7" i="7"/>
  <c r="K7" i="5"/>
  <c r="L7" i="7"/>
  <c r="L7" i="8"/>
  <c r="S7" i="12" l="1"/>
  <c r="E36" i="4"/>
  <c r="D36" i="4"/>
  <c r="C37" i="4"/>
  <c r="H36" i="4"/>
  <c r="J36" i="4"/>
  <c r="G36" i="4"/>
  <c r="F36" i="4"/>
  <c r="L36" i="4"/>
  <c r="K36" i="4"/>
  <c r="I36" i="4"/>
  <c r="T7" i="12" l="1"/>
  <c r="E37" i="4"/>
  <c r="D37" i="4"/>
  <c r="C38" i="4"/>
  <c r="H37" i="4"/>
  <c r="G37" i="4"/>
  <c r="I37" i="4"/>
  <c r="F37" i="4"/>
  <c r="K37" i="4"/>
  <c r="L37" i="4"/>
  <c r="J37" i="4"/>
  <c r="U7" i="12" l="1"/>
  <c r="E38" i="4"/>
  <c r="D38" i="4"/>
  <c r="C39" i="4"/>
  <c r="H38" i="4"/>
  <c r="G38" i="4"/>
  <c r="K38" i="4"/>
  <c r="J38" i="4"/>
  <c r="F38" i="4"/>
  <c r="I38" i="4"/>
  <c r="L38" i="4"/>
  <c r="V7" i="12" l="1"/>
  <c r="D39" i="4"/>
  <c r="E39" i="4"/>
  <c r="C40" i="4"/>
  <c r="H39" i="4"/>
  <c r="I39" i="4"/>
  <c r="G39" i="4"/>
  <c r="F39" i="4"/>
  <c r="L39" i="4"/>
  <c r="K39" i="4"/>
  <c r="J39" i="4"/>
  <c r="W7" i="12" l="1"/>
  <c r="D40" i="4"/>
  <c r="E40" i="4"/>
  <c r="C41" i="4"/>
  <c r="H40" i="4"/>
  <c r="K40" i="4"/>
  <c r="G40" i="4"/>
  <c r="F40" i="4"/>
  <c r="J40" i="4"/>
  <c r="L40" i="4"/>
  <c r="I40" i="4"/>
  <c r="X7" i="12" l="1"/>
  <c r="E41" i="4"/>
  <c r="D41" i="4"/>
  <c r="C42" i="4"/>
  <c r="H41" i="4"/>
  <c r="G41" i="4"/>
  <c r="K41" i="4"/>
  <c r="I41" i="4"/>
  <c r="F41" i="4"/>
  <c r="J41" i="4"/>
  <c r="L41" i="4"/>
  <c r="Y7" i="12" l="1"/>
  <c r="E42" i="4"/>
  <c r="D42" i="4"/>
  <c r="C43" i="4"/>
  <c r="H42" i="4"/>
  <c r="J42" i="4"/>
  <c r="G42" i="4"/>
  <c r="F42" i="4"/>
  <c r="K42" i="4"/>
  <c r="I42" i="4"/>
  <c r="L42" i="4"/>
  <c r="Z7" i="12" l="1"/>
  <c r="E43" i="4"/>
  <c r="D43" i="4"/>
  <c r="C44" i="4"/>
  <c r="H43" i="4"/>
  <c r="G43" i="4"/>
  <c r="I43" i="4"/>
  <c r="F43" i="4"/>
  <c r="L43" i="4"/>
  <c r="K43" i="4"/>
  <c r="J43" i="4"/>
  <c r="E44" i="4" l="1"/>
  <c r="D44" i="4"/>
  <c r="C45" i="4"/>
  <c r="H44" i="4"/>
  <c r="G44" i="4"/>
  <c r="J44" i="4"/>
  <c r="F44" i="4"/>
  <c r="K44" i="4"/>
  <c r="L44" i="4"/>
  <c r="I44" i="4"/>
  <c r="E45" i="4" l="1"/>
  <c r="D45" i="4"/>
  <c r="C46" i="4"/>
  <c r="H45" i="4"/>
  <c r="G45" i="4"/>
  <c r="K45" i="4"/>
  <c r="F45" i="4"/>
  <c r="I45" i="4"/>
  <c r="J45" i="4"/>
  <c r="L45" i="4"/>
  <c r="E46" i="4" l="1"/>
  <c r="D46" i="4"/>
  <c r="C47" i="4"/>
  <c r="H46" i="4"/>
  <c r="K46" i="4"/>
  <c r="I46" i="4"/>
  <c r="G46" i="4"/>
  <c r="F46" i="4"/>
  <c r="L46" i="4"/>
  <c r="J46" i="4"/>
  <c r="D47" i="4" l="1"/>
  <c r="E47" i="4"/>
  <c r="C48" i="4"/>
  <c r="H47" i="4"/>
  <c r="G47" i="4"/>
  <c r="I47" i="4"/>
  <c r="F47" i="4"/>
  <c r="J47" i="4"/>
  <c r="L47" i="4"/>
  <c r="K47" i="4"/>
  <c r="D48" i="4" l="1"/>
  <c r="E48" i="4"/>
  <c r="C49" i="4"/>
  <c r="H48" i="4"/>
  <c r="J48" i="4"/>
  <c r="G48" i="4"/>
  <c r="K48" i="4"/>
  <c r="F48" i="4"/>
  <c r="L48" i="4"/>
  <c r="I48" i="4"/>
  <c r="E49" i="4" l="1"/>
  <c r="D49" i="4"/>
  <c r="C50" i="4"/>
  <c r="H49" i="4"/>
  <c r="G49" i="4"/>
  <c r="J49" i="4"/>
  <c r="F49" i="4"/>
  <c r="K49" i="4"/>
  <c r="I49" i="4"/>
  <c r="L49" i="4"/>
  <c r="E50" i="4" l="1"/>
  <c r="D50" i="4"/>
  <c r="C51" i="4"/>
  <c r="H50" i="4"/>
  <c r="G50" i="4"/>
  <c r="F50" i="4"/>
  <c r="I50" i="4"/>
  <c r="K50" i="4"/>
  <c r="J50" i="4"/>
  <c r="L50" i="4"/>
  <c r="E51" i="4" l="1"/>
  <c r="D51" i="4"/>
  <c r="F51" i="4"/>
  <c r="C52" i="4"/>
  <c r="L51" i="4"/>
  <c r="G51" i="4"/>
  <c r="J51" i="4"/>
  <c r="H51" i="4"/>
  <c r="I51" i="4"/>
  <c r="K51" i="4"/>
  <c r="E52" i="4" l="1"/>
  <c r="D52" i="4"/>
  <c r="K52" i="4"/>
  <c r="H52" i="4"/>
  <c r="F52" i="4"/>
  <c r="I52" i="4"/>
  <c r="G52" i="4"/>
  <c r="J52" i="4"/>
  <c r="C53" i="4"/>
  <c r="L52" i="4"/>
  <c r="E53" i="4" l="1"/>
  <c r="D53" i="4"/>
  <c r="H53" i="4"/>
  <c r="I53" i="4"/>
  <c r="G53" i="4"/>
  <c r="J53" i="4"/>
  <c r="L53" i="4"/>
  <c r="K53" i="4"/>
  <c r="C54" i="4"/>
  <c r="F53" i="4"/>
  <c r="E54" i="4" l="1"/>
  <c r="D54" i="4"/>
  <c r="H54" i="4"/>
  <c r="K54" i="4"/>
  <c r="I54" i="4"/>
  <c r="F54" i="4"/>
  <c r="J54" i="4"/>
  <c r="L54" i="4"/>
  <c r="G54" i="4"/>
  <c r="C55" i="4"/>
  <c r="D55" i="4" l="1"/>
  <c r="E55" i="4"/>
  <c r="J55" i="4"/>
  <c r="G55" i="4"/>
  <c r="K55" i="4"/>
  <c r="C56" i="4"/>
  <c r="I55" i="4"/>
  <c r="L55" i="4"/>
  <c r="F55" i="4"/>
  <c r="H55" i="4"/>
  <c r="D56" i="4" l="1"/>
  <c r="E56" i="4"/>
  <c r="I56" i="4"/>
  <c r="G56" i="4"/>
  <c r="J56" i="4"/>
  <c r="K56" i="4"/>
  <c r="H56" i="4"/>
  <c r="C57" i="4"/>
  <c r="L56" i="4"/>
  <c r="F56" i="4"/>
  <c r="E57" i="4" l="1"/>
  <c r="D57" i="4"/>
  <c r="C58" i="4"/>
  <c r="F57" i="4"/>
  <c r="L57" i="4"/>
  <c r="K57" i="4"/>
  <c r="H57" i="4"/>
  <c r="G57" i="4"/>
  <c r="I57" i="4"/>
  <c r="J57" i="4"/>
  <c r="E58" i="4" l="1"/>
  <c r="D58" i="4"/>
  <c r="K58" i="4"/>
  <c r="L58" i="4"/>
  <c r="C59" i="4"/>
  <c r="J58" i="4"/>
  <c r="I58" i="4"/>
  <c r="H58" i="4"/>
  <c r="G58" i="4"/>
  <c r="F58" i="4"/>
  <c r="E59" i="4" l="1"/>
  <c r="D59" i="4"/>
  <c r="H59" i="4"/>
  <c r="J59" i="4"/>
  <c r="F59" i="4"/>
  <c r="K59" i="4"/>
  <c r="I59" i="4"/>
  <c r="G59" i="4"/>
  <c r="C60" i="4"/>
  <c r="L59" i="4"/>
  <c r="E60" i="4" l="1"/>
  <c r="D60" i="4"/>
  <c r="K60" i="4"/>
  <c r="I60" i="4"/>
  <c r="L60" i="4"/>
  <c r="C61" i="4"/>
  <c r="J60" i="4"/>
  <c r="F60" i="4"/>
  <c r="G60" i="4"/>
  <c r="H60" i="4"/>
  <c r="E61" i="4" l="1"/>
  <c r="D61" i="4"/>
  <c r="F61" i="4"/>
  <c r="K61" i="4"/>
  <c r="H61" i="4"/>
  <c r="J61" i="4"/>
  <c r="C62" i="4"/>
  <c r="L61" i="4"/>
  <c r="G61" i="4"/>
  <c r="I61" i="4"/>
  <c r="E62" i="4" l="1"/>
  <c r="D62" i="4"/>
  <c r="K62" i="4"/>
  <c r="H62" i="4"/>
  <c r="L62" i="4"/>
  <c r="J62" i="4"/>
  <c r="C63" i="4"/>
  <c r="I62" i="4"/>
  <c r="G62" i="4"/>
  <c r="F62" i="4"/>
  <c r="D63" i="4" l="1"/>
  <c r="E63" i="4"/>
  <c r="J63" i="4"/>
  <c r="K63" i="4"/>
  <c r="L63" i="4"/>
  <c r="F63" i="4"/>
  <c r="H63" i="4"/>
  <c r="I63" i="4"/>
  <c r="G63" i="4"/>
</calcChain>
</file>

<file path=xl/sharedStrings.xml><?xml version="1.0" encoding="utf-8"?>
<sst xmlns="http://schemas.openxmlformats.org/spreadsheetml/2006/main" count="3176" uniqueCount="235">
  <si>
    <t>GDX index</t>
  </si>
  <si>
    <t>rdim</t>
  </si>
  <si>
    <t>cdim</t>
  </si>
  <si>
    <t>par</t>
  </si>
  <si>
    <t>Sets and parameters used in 2simulation.gms</t>
  </si>
  <si>
    <t>T</t>
  </si>
  <si>
    <t>TC</t>
  </si>
  <si>
    <t>X</t>
  </si>
  <si>
    <t>XC</t>
  </si>
  <si>
    <t>dset</t>
  </si>
  <si>
    <t>sets!a7</t>
  </si>
  <si>
    <t>sets!b7</t>
  </si>
  <si>
    <t>sets!d7</t>
  </si>
  <si>
    <t>sets!e7</t>
  </si>
  <si>
    <t>Simulation set definitions</t>
  </si>
  <si>
    <t>Time periods</t>
  </si>
  <si>
    <t>Simulations</t>
  </si>
  <si>
    <t>All</t>
  </si>
  <si>
    <t>Active</t>
  </si>
  <si>
    <t>base</t>
  </si>
  <si>
    <t>Closures</t>
  </si>
  <si>
    <t>Fixed factors</t>
  </si>
  <si>
    <t>Macro and factor market closures</t>
  </si>
  <si>
    <t>Land</t>
  </si>
  <si>
    <t>Capital</t>
  </si>
  <si>
    <t>FL</t>
  </si>
  <si>
    <t>AFX</t>
  </si>
  <si>
    <t>Macro</t>
  </si>
  <si>
    <t>Numerraire</t>
  </si>
  <si>
    <t>dum</t>
  </si>
  <si>
    <t>Macro closure options (selected on simulation sheets)</t>
  </si>
  <si>
    <t>Savings-invest.</t>
  </si>
  <si>
    <t>s-i</t>
  </si>
  <si>
    <t>Numeraire</t>
  </si>
  <si>
    <t>Government</t>
  </si>
  <si>
    <t>gov</t>
  </si>
  <si>
    <t>CPI is numeraire (and fixed) -- DPI is flexible</t>
  </si>
  <si>
    <t>Foreign</t>
  </si>
  <si>
    <t>row</t>
  </si>
  <si>
    <t>DPI is numeraire (and fixed) -- CPI is flexible</t>
  </si>
  <si>
    <t>Factors</t>
  </si>
  <si>
    <t>Labor</t>
  </si>
  <si>
    <t>Savings-investment</t>
  </si>
  <si>
    <t>investment-driven savings -- uniform mps rate point change for selected institutions</t>
  </si>
  <si>
    <t>investment-driven savings -- scaled mps for for selected institutions</t>
  </si>
  <si>
    <t>investment is savings-driven</t>
  </si>
  <si>
    <t>investment and govt expenditure are fixed shares of absorption - uniform mps rate point change - balanced closure</t>
  </si>
  <si>
    <t>investment and govt expenditure are fixed shares of absorption - scaled mps - balanced closure</t>
  </si>
  <si>
    <t>Government account</t>
  </si>
  <si>
    <t>government savings are flexible, direct tax rate is fixed</t>
  </si>
  <si>
    <t>government savings are fixed, uniform direct tax rate point change for selected ins</t>
  </si>
  <si>
    <t>government savings are fixed, scaled direct tax rate for selected institutions</t>
  </si>
  <si>
    <t>Current account</t>
  </si>
  <si>
    <t>exchange rate is flexible, foreign savings are fixed</t>
  </si>
  <si>
    <t>exchange rate is fixed, foreign savings are flexible</t>
  </si>
  <si>
    <t>Factor closure options (selected on simulation sheets)</t>
  </si>
  <si>
    <t>fully employed and mobile</t>
  </si>
  <si>
    <t>fully employed and activity-specific</t>
  </si>
  <si>
    <t>unemployed and mobile</t>
  </si>
  <si>
    <t>Factor and macroeconomic closures</t>
  </si>
  <si>
    <t>afood</t>
  </si>
  <si>
    <t>apetr</t>
  </si>
  <si>
    <t>aelec</t>
  </si>
  <si>
    <t>nat</t>
  </si>
  <si>
    <t>Total factor productivity growth rates</t>
  </si>
  <si>
    <t>Factor-specific productivity growth rates</t>
  </si>
  <si>
    <t>eps</t>
  </si>
  <si>
    <t>Sector-specific capital stock fixed growth rates</t>
  </si>
  <si>
    <t>Factor supply  growth rates</t>
  </si>
  <si>
    <t>Government consumption spending</t>
  </si>
  <si>
    <t>Government transfers to households</t>
  </si>
  <si>
    <t>Household remittances</t>
  </si>
  <si>
    <t>Foreign savings</t>
  </si>
  <si>
    <t>Government savings</t>
  </si>
  <si>
    <t>World export prices</t>
  </si>
  <si>
    <t>World import prices</t>
  </si>
  <si>
    <t>qg</t>
  </si>
  <si>
    <t>gtrh</t>
  </si>
  <si>
    <t>hrem</t>
  </si>
  <si>
    <t>fsav</t>
  </si>
  <si>
    <t>gsav</t>
  </si>
  <si>
    <t>pwe</t>
  </si>
  <si>
    <t>pwm</t>
  </si>
  <si>
    <t>Miscellaneous projections</t>
  </si>
  <si>
    <t>facprod!a6</t>
  </si>
  <si>
    <t>facsup!a6</t>
  </si>
  <si>
    <t>fixcap!a6</t>
  </si>
  <si>
    <t>misc!b6</t>
  </si>
  <si>
    <t>closures!a7</t>
  </si>
  <si>
    <t>closures!b7</t>
  </si>
  <si>
    <t>init</t>
  </si>
  <si>
    <t>bio</t>
  </si>
  <si>
    <t>nuc</t>
  </si>
  <si>
    <t>awood</t>
  </si>
  <si>
    <t>closures!g6</t>
  </si>
  <si>
    <t>values=nodata</t>
  </si>
  <si>
    <t>set</t>
  </si>
  <si>
    <t>afore</t>
  </si>
  <si>
    <t>afish</t>
  </si>
  <si>
    <t>Household population growth projection</t>
  </si>
  <si>
    <t>CLOSURES</t>
  </si>
  <si>
    <t>TFPPROJ</t>
  </si>
  <si>
    <t>FPRDPROJ</t>
  </si>
  <si>
    <t>FACPROJ</t>
  </si>
  <si>
    <t>MISCPROJ</t>
  </si>
  <si>
    <t>POPPROJ</t>
  </si>
  <si>
    <t>upward-sloping labor supply curves</t>
  </si>
  <si>
    <t>Absolute acceleration or decelaration adjustment (i.e., point change to growth rate from starting year)</t>
  </si>
  <si>
    <t>STFPAD</t>
  </si>
  <si>
    <t>tfp!p7</t>
  </si>
  <si>
    <t>SFACAD</t>
  </si>
  <si>
    <t>SFPRDAD</t>
  </si>
  <si>
    <t>SAFXAD</t>
  </si>
  <si>
    <t>SMISCAD</t>
  </si>
  <si>
    <t>SPOPAD</t>
  </si>
  <si>
    <t>Initial growth rate and starting year</t>
  </si>
  <si>
    <t>facprod!p7</t>
  </si>
  <si>
    <t>facsup!p7</t>
  </si>
  <si>
    <t>fixcap!p7</t>
  </si>
  <si>
    <t>population!p7</t>
  </si>
  <si>
    <t>misc!p7</t>
  </si>
  <si>
    <t>mps</t>
  </si>
  <si>
    <t>Private savings rate</t>
  </si>
  <si>
    <t>Direct tax rate</t>
  </si>
  <si>
    <t>dtax</t>
  </si>
  <si>
    <t>AFXPROJ</t>
  </si>
  <si>
    <t>government savings are fixed, uniform activity tax rate point change for selected act</t>
  </si>
  <si>
    <t>government savings are fixed, scaled activity tax rate for selected act</t>
  </si>
  <si>
    <t>government savings are fixed, scaled sales tax rate for selected commodities</t>
  </si>
  <si>
    <t>government savings are fixed, uniform sales tax rate point change for selected commodites</t>
  </si>
  <si>
    <t>Factor return growth rates</t>
  </si>
  <si>
    <t>WPROJ</t>
  </si>
  <si>
    <t>wage!a6</t>
  </si>
  <si>
    <t>SWAD</t>
  </si>
  <si>
    <t>wage!p7</t>
  </si>
  <si>
    <t>sim2</t>
  </si>
  <si>
    <t>sim3</t>
  </si>
  <si>
    <t>sim4</t>
  </si>
  <si>
    <t>sim5</t>
  </si>
  <si>
    <t>sim6</t>
  </si>
  <si>
    <t>sim7</t>
  </si>
  <si>
    <t>sim8</t>
  </si>
  <si>
    <t>sim9</t>
  </si>
  <si>
    <t>areal</t>
  </si>
  <si>
    <t>aeduc</t>
  </si>
  <si>
    <t>aheal</t>
  </si>
  <si>
    <t>amach</t>
  </si>
  <si>
    <t>sim1</t>
  </si>
  <si>
    <t>flnd</t>
  </si>
  <si>
    <t>amaiz</t>
  </si>
  <si>
    <t>arice</t>
  </si>
  <si>
    <t>apuls</t>
  </si>
  <si>
    <t>aoils</t>
  </si>
  <si>
    <t>aroot</t>
  </si>
  <si>
    <t>avege</t>
  </si>
  <si>
    <t>asugr</t>
  </si>
  <si>
    <t>atoba</t>
  </si>
  <si>
    <t>acott</t>
  </si>
  <si>
    <t>afrui</t>
  </si>
  <si>
    <t>acoff</t>
  </si>
  <si>
    <t>aocrp</t>
  </si>
  <si>
    <t>acatt</t>
  </si>
  <si>
    <t>apoul</t>
  </si>
  <si>
    <t>aoliv</t>
  </si>
  <si>
    <t>abeve</t>
  </si>
  <si>
    <t>atext</t>
  </si>
  <si>
    <t>achem</t>
  </si>
  <si>
    <t>anmet</t>
  </si>
  <si>
    <t>ametl</t>
  </si>
  <si>
    <t>aoman</t>
  </si>
  <si>
    <t>awatr</t>
  </si>
  <si>
    <t>acons</t>
  </si>
  <si>
    <t>atrad</t>
  </si>
  <si>
    <t>atran</t>
  </si>
  <si>
    <t>ahotl</t>
  </si>
  <si>
    <t>acomm</t>
  </si>
  <si>
    <t>afsrv</t>
  </si>
  <si>
    <t>absrv</t>
  </si>
  <si>
    <t>apadm</t>
  </si>
  <si>
    <t>aosrv</t>
  </si>
  <si>
    <t>hhd-u1</t>
  </si>
  <si>
    <t>hhd-u2</t>
  </si>
  <si>
    <t>hhd-u3</t>
  </si>
  <si>
    <t>hhd-u4</t>
  </si>
  <si>
    <t>hhd-u5</t>
  </si>
  <si>
    <t>flab-rn</t>
  </si>
  <si>
    <t>flab-rp</t>
  </si>
  <si>
    <t>flab-rs</t>
  </si>
  <si>
    <t>flab-rt</t>
  </si>
  <si>
    <t>flab-un</t>
  </si>
  <si>
    <t>flab-up</t>
  </si>
  <si>
    <t>flab-us</t>
  </si>
  <si>
    <t>flab-ut</t>
  </si>
  <si>
    <t>asorg</t>
  </si>
  <si>
    <t>agnut</t>
  </si>
  <si>
    <t>acass</t>
  </si>
  <si>
    <t>acoco</t>
  </si>
  <si>
    <t>acoil</t>
  </si>
  <si>
    <t>aomin</t>
  </si>
  <si>
    <t>ameat</t>
  </si>
  <si>
    <t>afveg</t>
  </si>
  <si>
    <t>afoil</t>
  </si>
  <si>
    <t>agmll</t>
  </si>
  <si>
    <t>asref</t>
  </si>
  <si>
    <t>aptob</t>
  </si>
  <si>
    <t>aclth</t>
  </si>
  <si>
    <t>aleat</t>
  </si>
  <si>
    <t>hhd-f1</t>
  </si>
  <si>
    <t>hhd-f2</t>
  </si>
  <si>
    <t>hhd-f3</t>
  </si>
  <si>
    <t>hhd-f4</t>
  </si>
  <si>
    <t>hhd-f5</t>
  </si>
  <si>
    <t>hhd-n1</t>
  </si>
  <si>
    <t>hhd-n2</t>
  </si>
  <si>
    <t>hhd-n3</t>
  </si>
  <si>
    <t>hhd-n4</t>
  </si>
  <si>
    <t>hhd-n5</t>
  </si>
  <si>
    <t>fcap</t>
  </si>
  <si>
    <t>Energy</t>
  </si>
  <si>
    <t>fegy</t>
  </si>
  <si>
    <t>angas</t>
  </si>
  <si>
    <t>TFPgr!A6</t>
  </si>
  <si>
    <t>Mining</t>
  </si>
  <si>
    <t>Manufacturing</t>
  </si>
  <si>
    <t>Utilities</t>
  </si>
  <si>
    <t>Construction</t>
  </si>
  <si>
    <t>Government services</t>
  </si>
  <si>
    <t>population2!a7</t>
  </si>
  <si>
    <t>Agriculture</t>
  </si>
  <si>
    <t>Trade services</t>
  </si>
  <si>
    <t>Transport services</t>
  </si>
  <si>
    <t>Business services</t>
  </si>
  <si>
    <t>Financial services</t>
  </si>
  <si>
    <t>Real estate</t>
  </si>
  <si>
    <t>Other services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</si>
</sst>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0.0%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i/>
      <u/>
      <sz val="11"/>
      <name val="Calibri"/>
      <family val="2"/>
      <scheme val="minor"/>
    </font>
    <font>
      <b/>
      <sz val="14"/>
      <name val="Calibri"/>
      <family val="2"/>
      <scheme val="minor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43" fontId="9" fillId="0" borderId="0" applyFont="0" applyFill="0" applyBorder="0" applyAlignment="0" applyProtection="0"/>
    <xf numFmtId="9" fontId="9" fillId="0" borderId="0" applyFont="0" applyFill="0" applyBorder="0" applyAlignment="0" applyProtection="0"/>
  </cellStyleXfs>
  <cellXfs count="22">
    <xf numFmtId="0" fontId="0" fillId="0" borderId="0" xfId="0"/>
    <xf numFmtId="0" fontId="2" fillId="0" borderId="0" xfId="0" applyFont="1"/>
    <xf numFmtId="0" fontId="1" fillId="0" borderId="0" xfId="0" applyFont="1"/>
    <xf numFmtId="0" fontId="0" fillId="0" borderId="1" xfId="0" applyBorder="1"/>
    <xf numFmtId="0" fontId="3" fillId="0" borderId="0" xfId="0" applyFont="1"/>
    <xf numFmtId="0" fontId="4" fillId="0" borderId="0" xfId="0" applyFont="1"/>
    <xf numFmtId="0" fontId="5" fillId="0" borderId="0" xfId="0" applyFont="1"/>
    <xf numFmtId="0" fontId="6" fillId="0" borderId="0" xfId="0" applyFont="1"/>
    <xf numFmtId="0" fontId="0" fillId="0" borderId="0" xfId="0" applyAlignment="1">
      <alignment horizontal="right"/>
    </xf>
    <xf numFmtId="2" fontId="6" fillId="0" borderId="0" xfId="0" applyNumberFormat="1" applyFont="1"/>
    <xf numFmtId="0" fontId="7" fillId="0" borderId="0" xfId="0" applyFont="1"/>
    <xf numFmtId="0" fontId="6" fillId="0" borderId="1" xfId="0" applyFont="1" applyBorder="1"/>
    <xf numFmtId="0" fontId="8" fillId="0" borderId="0" xfId="0" applyFont="1"/>
    <xf numFmtId="2" fontId="0" fillId="0" borderId="0" xfId="0" applyNumberFormat="1" applyAlignment="1">
      <alignment horizontal="right"/>
    </xf>
    <xf numFmtId="1" fontId="0" fillId="0" borderId="0" xfId="0" applyNumberFormat="1" applyAlignment="1">
      <alignment horizontal="right"/>
    </xf>
    <xf numFmtId="3" fontId="0" fillId="0" borderId="0" xfId="0" applyNumberFormat="1"/>
    <xf numFmtId="43" fontId="0" fillId="0" borderId="0" xfId="0" applyNumberFormat="1"/>
    <xf numFmtId="164" fontId="0" fillId="0" borderId="0" xfId="2" applyNumberFormat="1" applyFont="1" applyAlignment="1">
      <alignment horizontal="right"/>
    </xf>
    <xf numFmtId="164" fontId="0" fillId="0" borderId="0" xfId="2" applyNumberFormat="1" applyFont="1"/>
    <xf numFmtId="43" fontId="0" fillId="0" borderId="0" xfId="1" applyFont="1"/>
    <xf numFmtId="0" fontId="0" fillId="2" borderId="0" xfId="0" applyFill="1"/>
    <xf numFmtId="43" fontId="0" fillId="0" borderId="0" xfId="1" applyFont="1" applyAlignment="1">
      <alignment horizontal="right"/>
    </xf>
  </cellXfs>
  <cellStyles count="3">
    <cellStyle name="Comma" xfId="1" builtinId="3"/>
    <cellStyle name="Normal" xfId="0" builtinId="0"/>
    <cellStyle name="Percent" xfId="2" builtinId="5"/>
  </cellStyles>
  <dxfs count="134"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  <dxf>
      <font>
        <color theme="0" tint="-0.34998626667073579"/>
      </font>
      <fill>
        <patternFill patternType="none">
          <bgColor auto="1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HFaaiqa/Downloads/2simulationx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es"/>
      <sheetName val="Index"/>
      <sheetName val="Sets"/>
      <sheetName val="Closures"/>
      <sheetName val="TFPgr"/>
      <sheetName val="TFP"/>
      <sheetName val="FacProd"/>
      <sheetName val="FacSup"/>
      <sheetName val="Wage"/>
      <sheetName val="FixCap"/>
      <sheetName val="Misc"/>
      <sheetName val="Population"/>
    </sheetNames>
    <sheetDataSet>
      <sheetData sheetId="0"/>
      <sheetData sheetId="1"/>
      <sheetData sheetId="2"/>
      <sheetData sheetId="3">
        <row r="6">
          <cell r="H6" t="str">
            <v>base</v>
          </cell>
        </row>
      </sheetData>
      <sheetData sheetId="4"/>
      <sheetData sheetId="5"/>
      <sheetData sheetId="6"/>
      <sheetData sheetId="7"/>
      <sheetData sheetId="8"/>
      <sheetData sheetId="9"/>
      <sheetData sheetId="10"/>
      <sheetData sheetId="1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5:C32"/>
  <sheetViews>
    <sheetView workbookViewId="0"/>
  </sheetViews>
  <sheetFormatPr defaultRowHeight="14.4" x14ac:dyDescent="0.3"/>
  <sheetData>
    <row r="5" spans="2:3" x14ac:dyDescent="0.3">
      <c r="B5" s="6" t="s">
        <v>30</v>
      </c>
      <c r="C5" s="7"/>
    </row>
    <row r="6" spans="2:3" x14ac:dyDescent="0.3">
      <c r="B6" s="10" t="s">
        <v>33</v>
      </c>
      <c r="C6" s="7"/>
    </row>
    <row r="7" spans="2:3" x14ac:dyDescent="0.3">
      <c r="B7" s="7">
        <v>1</v>
      </c>
      <c r="C7" s="7" t="s">
        <v>36</v>
      </c>
    </row>
    <row r="8" spans="2:3" x14ac:dyDescent="0.3">
      <c r="B8" s="7">
        <v>2</v>
      </c>
      <c r="C8" s="7" t="s">
        <v>39</v>
      </c>
    </row>
    <row r="9" spans="2:3" x14ac:dyDescent="0.3">
      <c r="B9" s="10" t="s">
        <v>42</v>
      </c>
      <c r="C9" s="7"/>
    </row>
    <row r="10" spans="2:3" x14ac:dyDescent="0.3">
      <c r="B10" s="7">
        <v>1</v>
      </c>
      <c r="C10" s="7" t="s">
        <v>43</v>
      </c>
    </row>
    <row r="11" spans="2:3" x14ac:dyDescent="0.3">
      <c r="B11" s="7">
        <v>2</v>
      </c>
      <c r="C11" s="7" t="s">
        <v>44</v>
      </c>
    </row>
    <row r="12" spans="2:3" x14ac:dyDescent="0.3">
      <c r="B12" s="7">
        <v>3</v>
      </c>
      <c r="C12" s="7" t="s">
        <v>45</v>
      </c>
    </row>
    <row r="13" spans="2:3" x14ac:dyDescent="0.3">
      <c r="B13" s="7">
        <v>4</v>
      </c>
      <c r="C13" s="7" t="s">
        <v>46</v>
      </c>
    </row>
    <row r="14" spans="2:3" x14ac:dyDescent="0.3">
      <c r="B14" s="7">
        <v>5</v>
      </c>
      <c r="C14" s="7" t="s">
        <v>47</v>
      </c>
    </row>
    <row r="15" spans="2:3" x14ac:dyDescent="0.3">
      <c r="B15" s="10" t="s">
        <v>48</v>
      </c>
      <c r="C15" s="7"/>
    </row>
    <row r="16" spans="2:3" x14ac:dyDescent="0.3">
      <c r="B16" s="7">
        <v>1</v>
      </c>
      <c r="C16" s="7" t="s">
        <v>49</v>
      </c>
    </row>
    <row r="17" spans="2:3" x14ac:dyDescent="0.3">
      <c r="B17" s="7">
        <v>2</v>
      </c>
      <c r="C17" s="7" t="s">
        <v>50</v>
      </c>
    </row>
    <row r="18" spans="2:3" x14ac:dyDescent="0.3">
      <c r="B18" s="7">
        <v>3</v>
      </c>
      <c r="C18" s="7" t="s">
        <v>51</v>
      </c>
    </row>
    <row r="19" spans="2:3" x14ac:dyDescent="0.3">
      <c r="B19" s="7">
        <v>4</v>
      </c>
      <c r="C19" s="7" t="s">
        <v>126</v>
      </c>
    </row>
    <row r="20" spans="2:3" x14ac:dyDescent="0.3">
      <c r="B20" s="7">
        <v>5</v>
      </c>
      <c r="C20" s="7" t="s">
        <v>127</v>
      </c>
    </row>
    <row r="21" spans="2:3" x14ac:dyDescent="0.3">
      <c r="B21" s="7">
        <v>6</v>
      </c>
      <c r="C21" s="7" t="s">
        <v>129</v>
      </c>
    </row>
    <row r="22" spans="2:3" x14ac:dyDescent="0.3">
      <c r="B22" s="7">
        <v>7</v>
      </c>
      <c r="C22" s="7" t="s">
        <v>128</v>
      </c>
    </row>
    <row r="23" spans="2:3" x14ac:dyDescent="0.3">
      <c r="B23" s="7"/>
      <c r="C23" s="7"/>
    </row>
    <row r="24" spans="2:3" x14ac:dyDescent="0.3">
      <c r="B24" s="10" t="s">
        <v>52</v>
      </c>
      <c r="C24" s="7"/>
    </row>
    <row r="25" spans="2:3" x14ac:dyDescent="0.3">
      <c r="B25" s="7">
        <v>1</v>
      </c>
      <c r="C25" s="7" t="s">
        <v>53</v>
      </c>
    </row>
    <row r="26" spans="2:3" x14ac:dyDescent="0.3">
      <c r="B26" s="7">
        <v>2</v>
      </c>
      <c r="C26" s="7" t="s">
        <v>54</v>
      </c>
    </row>
    <row r="27" spans="2:3" x14ac:dyDescent="0.3">
      <c r="B27" s="7"/>
      <c r="C27" s="7"/>
    </row>
    <row r="28" spans="2:3" x14ac:dyDescent="0.3">
      <c r="B28" s="6" t="s">
        <v>55</v>
      </c>
      <c r="C28" s="7"/>
    </row>
    <row r="29" spans="2:3" x14ac:dyDescent="0.3">
      <c r="B29" s="7">
        <v>1</v>
      </c>
      <c r="C29" s="7" t="s">
        <v>56</v>
      </c>
    </row>
    <row r="30" spans="2:3" x14ac:dyDescent="0.3">
      <c r="B30" s="7">
        <v>2</v>
      </c>
      <c r="C30" s="7" t="s">
        <v>57</v>
      </c>
    </row>
    <row r="31" spans="2:3" x14ac:dyDescent="0.3">
      <c r="B31" s="7">
        <v>3</v>
      </c>
      <c r="C31" s="7" t="s">
        <v>58</v>
      </c>
    </row>
    <row r="32" spans="2:3" x14ac:dyDescent="0.3">
      <c r="B32" s="7">
        <v>4</v>
      </c>
      <c r="C32" s="7" t="s">
        <v>106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AA70"/>
  <sheetViews>
    <sheetView workbookViewId="0"/>
  </sheetViews>
  <sheetFormatPr defaultRowHeight="14.4" x14ac:dyDescent="0.3"/>
  <sheetData>
    <row r="1" spans="1:27" ht="18" x14ac:dyDescent="0.35">
      <c r="A1" s="1" t="s">
        <v>67</v>
      </c>
    </row>
    <row r="5" spans="1:27" x14ac:dyDescent="0.3">
      <c r="A5" s="2" t="s">
        <v>115</v>
      </c>
      <c r="P5" s="2" t="s">
        <v>107</v>
      </c>
    </row>
    <row r="6" spans="1:27" x14ac:dyDescent="0.3">
      <c r="C6" s="8" t="str">
        <f>TFP!C6</f>
        <v>base</v>
      </c>
      <c r="D6" s="8" t="str">
        <f>TFP!D6</f>
        <v>sim1</v>
      </c>
      <c r="E6" s="8" t="str">
        <f>TFP!E6</f>
        <v>sim2</v>
      </c>
      <c r="F6" s="8" t="str">
        <f>TFP!F6</f>
        <v>sim3</v>
      </c>
      <c r="G6" s="8" t="str">
        <f>TFP!G6</f>
        <v>sim4</v>
      </c>
      <c r="H6" s="8" t="str">
        <f>TFP!H6</f>
        <v>sim5</v>
      </c>
      <c r="I6" s="8" t="str">
        <f>TFP!I6</f>
        <v>sim6</v>
      </c>
      <c r="J6" s="8" t="str">
        <f>TFP!J6</f>
        <v>sim7</v>
      </c>
      <c r="K6" s="8" t="str">
        <f>TFP!K6</f>
        <v>sim8</v>
      </c>
      <c r="L6" s="8" t="str">
        <f>TFP!L6</f>
        <v>sim9</v>
      </c>
    </row>
    <row r="7" spans="1:27" x14ac:dyDescent="0.3">
      <c r="C7" s="8">
        <f>TFP!C7</f>
        <v>2016</v>
      </c>
      <c r="D7" s="8">
        <f>TFP!D7</f>
        <v>2016</v>
      </c>
      <c r="E7" s="8">
        <f>TFP!E7</f>
        <v>2016</v>
      </c>
      <c r="F7" s="8">
        <f>TFP!F7</f>
        <v>2016</v>
      </c>
      <c r="G7" s="8">
        <f>TFP!G7</f>
        <v>2016</v>
      </c>
      <c r="H7" s="8">
        <f>TFP!H7</f>
        <v>2016</v>
      </c>
      <c r="I7" s="8">
        <f>TFP!I7</f>
        <v>2016</v>
      </c>
      <c r="J7" s="8">
        <f>TFP!J7</f>
        <v>2016</v>
      </c>
      <c r="K7" s="8">
        <f>TFP!K7</f>
        <v>2016</v>
      </c>
      <c r="L7" s="8">
        <f>TFP!L7</f>
        <v>2016</v>
      </c>
      <c r="R7" s="8" t="str">
        <f t="shared" ref="R7:AA7" si="0">C6</f>
        <v>base</v>
      </c>
      <c r="S7" s="8" t="str">
        <f t="shared" si="0"/>
        <v>sim1</v>
      </c>
      <c r="T7" s="8" t="str">
        <f t="shared" si="0"/>
        <v>sim2</v>
      </c>
      <c r="U7" s="8" t="str">
        <f t="shared" si="0"/>
        <v>sim3</v>
      </c>
      <c r="V7" s="8" t="str">
        <f t="shared" si="0"/>
        <v>sim4</v>
      </c>
      <c r="W7" s="8" t="str">
        <f t="shared" si="0"/>
        <v>sim5</v>
      </c>
      <c r="X7" s="8" t="str">
        <f t="shared" si="0"/>
        <v>sim6</v>
      </c>
      <c r="Y7" s="8" t="str">
        <f t="shared" si="0"/>
        <v>sim7</v>
      </c>
      <c r="Z7" s="8" t="str">
        <f t="shared" si="0"/>
        <v>sim8</v>
      </c>
      <c r="AA7" s="8" t="str">
        <f t="shared" si="0"/>
        <v>sim9</v>
      </c>
    </row>
    <row r="8" spans="1:27" x14ac:dyDescent="0.3">
      <c r="A8" s="15" t="s">
        <v>149</v>
      </c>
      <c r="B8" t="s">
        <v>63</v>
      </c>
      <c r="C8" s="13" t="s">
        <v>66</v>
      </c>
      <c r="D8" s="13" t="s">
        <v>66</v>
      </c>
      <c r="E8" s="13" t="s">
        <v>66</v>
      </c>
      <c r="F8" s="13" t="s">
        <v>66</v>
      </c>
      <c r="G8" s="13" t="s">
        <v>66</v>
      </c>
      <c r="H8" s="13" t="s">
        <v>66</v>
      </c>
      <c r="I8" s="13" t="s">
        <v>66</v>
      </c>
      <c r="J8" s="13" t="s">
        <v>66</v>
      </c>
      <c r="K8" s="13" t="s">
        <v>66</v>
      </c>
      <c r="L8" s="13" t="s">
        <v>66</v>
      </c>
      <c r="P8" s="15" t="str">
        <f t="shared" ref="P8:P49" si="1">A8</f>
        <v>amaiz</v>
      </c>
      <c r="Q8" t="s">
        <v>63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  <c r="AA8" s="13" t="s">
        <v>66</v>
      </c>
    </row>
    <row r="9" spans="1:27" x14ac:dyDescent="0.3">
      <c r="A9" s="15" t="s">
        <v>193</v>
      </c>
      <c r="B9" t="s">
        <v>63</v>
      </c>
      <c r="C9" s="13" t="s">
        <v>66</v>
      </c>
      <c r="D9" s="13" t="s">
        <v>66</v>
      </c>
      <c r="E9" s="13" t="s">
        <v>66</v>
      </c>
      <c r="F9" s="13" t="s">
        <v>66</v>
      </c>
      <c r="G9" s="13" t="s">
        <v>66</v>
      </c>
      <c r="H9" s="13" t="s">
        <v>66</v>
      </c>
      <c r="I9" s="13" t="s">
        <v>66</v>
      </c>
      <c r="J9" s="13" t="s">
        <v>66</v>
      </c>
      <c r="K9" s="13" t="s">
        <v>66</v>
      </c>
      <c r="L9" s="13" t="s">
        <v>66</v>
      </c>
      <c r="P9" s="15" t="str">
        <f t="shared" si="1"/>
        <v>asorg</v>
      </c>
      <c r="Q9" t="s">
        <v>63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  <c r="AA9" s="13" t="s">
        <v>66</v>
      </c>
    </row>
    <row r="10" spans="1:27" x14ac:dyDescent="0.3">
      <c r="A10" s="15" t="s">
        <v>150</v>
      </c>
      <c r="B10" t="s">
        <v>63</v>
      </c>
      <c r="C10" s="13" t="s">
        <v>66</v>
      </c>
      <c r="D10" s="13" t="s">
        <v>66</v>
      </c>
      <c r="E10" s="13" t="s">
        <v>66</v>
      </c>
      <c r="F10" s="13" t="s">
        <v>66</v>
      </c>
      <c r="G10" s="13" t="s">
        <v>66</v>
      </c>
      <c r="H10" s="13" t="s">
        <v>66</v>
      </c>
      <c r="I10" s="13" t="s">
        <v>66</v>
      </c>
      <c r="J10" s="13" t="s">
        <v>66</v>
      </c>
      <c r="K10" s="13" t="s">
        <v>66</v>
      </c>
      <c r="L10" s="13" t="s">
        <v>66</v>
      </c>
      <c r="P10" s="15" t="str">
        <f t="shared" si="1"/>
        <v>arice</v>
      </c>
      <c r="Q10" t="s">
        <v>63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  <c r="AA10" s="13" t="s">
        <v>66</v>
      </c>
    </row>
    <row r="11" spans="1:27" x14ac:dyDescent="0.3">
      <c r="A11" s="15" t="s">
        <v>151</v>
      </c>
      <c r="B11" t="s">
        <v>63</v>
      </c>
      <c r="C11" s="13" t="s">
        <v>66</v>
      </c>
      <c r="D11" s="13" t="s">
        <v>66</v>
      </c>
      <c r="E11" s="13" t="s">
        <v>66</v>
      </c>
      <c r="F11" s="13" t="s">
        <v>66</v>
      </c>
      <c r="G11" s="13" t="s">
        <v>66</v>
      </c>
      <c r="H11" s="13" t="s">
        <v>66</v>
      </c>
      <c r="I11" s="13" t="s">
        <v>66</v>
      </c>
      <c r="J11" s="13" t="s">
        <v>66</v>
      </c>
      <c r="K11" s="13" t="s">
        <v>66</v>
      </c>
      <c r="L11" s="13" t="s">
        <v>66</v>
      </c>
      <c r="P11" s="15" t="str">
        <f t="shared" si="1"/>
        <v>apuls</v>
      </c>
      <c r="Q11" t="s">
        <v>63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  <c r="AA11" s="13" t="s">
        <v>66</v>
      </c>
    </row>
    <row r="12" spans="1:27" x14ac:dyDescent="0.3">
      <c r="A12" s="15" t="s">
        <v>194</v>
      </c>
      <c r="B12" t="s">
        <v>63</v>
      </c>
      <c r="C12" s="13" t="s">
        <v>66</v>
      </c>
      <c r="D12" s="13" t="s">
        <v>66</v>
      </c>
      <c r="E12" s="13" t="s">
        <v>66</v>
      </c>
      <c r="F12" s="13" t="s">
        <v>66</v>
      </c>
      <c r="G12" s="13" t="s">
        <v>66</v>
      </c>
      <c r="H12" s="13" t="s">
        <v>66</v>
      </c>
      <c r="I12" s="13" t="s">
        <v>66</v>
      </c>
      <c r="J12" s="13" t="s">
        <v>66</v>
      </c>
      <c r="K12" s="13" t="s">
        <v>66</v>
      </c>
      <c r="L12" s="13" t="s">
        <v>66</v>
      </c>
      <c r="P12" s="15" t="str">
        <f t="shared" si="1"/>
        <v>agnut</v>
      </c>
      <c r="Q12" t="s">
        <v>63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  <c r="AA12" s="13" t="s">
        <v>66</v>
      </c>
    </row>
    <row r="13" spans="1:27" x14ac:dyDescent="0.3">
      <c r="A13" s="15" t="s">
        <v>152</v>
      </c>
      <c r="B13" t="s">
        <v>63</v>
      </c>
      <c r="C13" s="13" t="s">
        <v>66</v>
      </c>
      <c r="D13" s="13" t="s">
        <v>66</v>
      </c>
      <c r="E13" s="13" t="s">
        <v>66</v>
      </c>
      <c r="F13" s="13" t="s">
        <v>66</v>
      </c>
      <c r="G13" s="13" t="s">
        <v>66</v>
      </c>
      <c r="H13" s="13" t="s">
        <v>66</v>
      </c>
      <c r="I13" s="13" t="s">
        <v>66</v>
      </c>
      <c r="J13" s="13" t="s">
        <v>66</v>
      </c>
      <c r="K13" s="13" t="s">
        <v>66</v>
      </c>
      <c r="L13" s="13" t="s">
        <v>66</v>
      </c>
      <c r="P13" s="15" t="str">
        <f t="shared" si="1"/>
        <v>aoils</v>
      </c>
      <c r="Q13" t="s">
        <v>63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  <c r="AA13" s="13" t="s">
        <v>66</v>
      </c>
    </row>
    <row r="14" spans="1:27" x14ac:dyDescent="0.3">
      <c r="A14" s="15" t="s">
        <v>195</v>
      </c>
      <c r="B14" t="s">
        <v>63</v>
      </c>
      <c r="C14" s="13" t="s">
        <v>66</v>
      </c>
      <c r="D14" s="13" t="s">
        <v>66</v>
      </c>
      <c r="E14" s="13" t="s">
        <v>66</v>
      </c>
      <c r="F14" s="13" t="s">
        <v>66</v>
      </c>
      <c r="G14" s="13" t="s">
        <v>66</v>
      </c>
      <c r="H14" s="13" t="s">
        <v>66</v>
      </c>
      <c r="I14" s="13" t="s">
        <v>66</v>
      </c>
      <c r="J14" s="13" t="s">
        <v>66</v>
      </c>
      <c r="K14" s="13" t="s">
        <v>66</v>
      </c>
      <c r="L14" s="13" t="s">
        <v>66</v>
      </c>
      <c r="P14" s="15" t="str">
        <f t="shared" si="1"/>
        <v>acass</v>
      </c>
      <c r="Q14" t="s">
        <v>63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  <c r="AA14" s="13" t="s">
        <v>66</v>
      </c>
    </row>
    <row r="15" spans="1:27" x14ac:dyDescent="0.3">
      <c r="A15" s="15" t="s">
        <v>153</v>
      </c>
      <c r="B15" t="s">
        <v>63</v>
      </c>
      <c r="C15" s="13" t="s">
        <v>66</v>
      </c>
      <c r="D15" s="13" t="s">
        <v>66</v>
      </c>
      <c r="E15" s="13" t="s">
        <v>66</v>
      </c>
      <c r="F15" s="13" t="s">
        <v>66</v>
      </c>
      <c r="G15" s="13" t="s">
        <v>66</v>
      </c>
      <c r="H15" s="13" t="s">
        <v>66</v>
      </c>
      <c r="I15" s="13" t="s">
        <v>66</v>
      </c>
      <c r="J15" s="13" t="s">
        <v>66</v>
      </c>
      <c r="K15" s="13" t="s">
        <v>66</v>
      </c>
      <c r="L15" s="13" t="s">
        <v>66</v>
      </c>
      <c r="P15" s="15" t="str">
        <f t="shared" si="1"/>
        <v>aroot</v>
      </c>
      <c r="Q15" t="s">
        <v>63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  <c r="AA15" s="13" t="s">
        <v>66</v>
      </c>
    </row>
    <row r="16" spans="1:27" x14ac:dyDescent="0.3">
      <c r="A16" s="15" t="s">
        <v>154</v>
      </c>
      <c r="B16" t="s">
        <v>63</v>
      </c>
      <c r="C16" s="13" t="s">
        <v>66</v>
      </c>
      <c r="D16" s="13" t="s">
        <v>66</v>
      </c>
      <c r="E16" s="13" t="s">
        <v>66</v>
      </c>
      <c r="F16" s="13" t="s">
        <v>66</v>
      </c>
      <c r="G16" s="13" t="s">
        <v>66</v>
      </c>
      <c r="H16" s="13" t="s">
        <v>66</v>
      </c>
      <c r="I16" s="13" t="s">
        <v>66</v>
      </c>
      <c r="J16" s="13" t="s">
        <v>66</v>
      </c>
      <c r="K16" s="13" t="s">
        <v>66</v>
      </c>
      <c r="L16" s="13" t="s">
        <v>66</v>
      </c>
      <c r="P16" s="15" t="str">
        <f t="shared" si="1"/>
        <v>avege</v>
      </c>
      <c r="Q16" t="s">
        <v>63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  <c r="AA16" s="13" t="s">
        <v>66</v>
      </c>
    </row>
    <row r="17" spans="1:27" x14ac:dyDescent="0.3">
      <c r="A17" s="15" t="s">
        <v>155</v>
      </c>
      <c r="B17" t="s">
        <v>63</v>
      </c>
      <c r="C17" s="13" t="s">
        <v>66</v>
      </c>
      <c r="D17" s="13" t="s">
        <v>66</v>
      </c>
      <c r="E17" s="13" t="s">
        <v>66</v>
      </c>
      <c r="F17" s="13" t="s">
        <v>66</v>
      </c>
      <c r="G17" s="13" t="s">
        <v>66</v>
      </c>
      <c r="H17" s="13" t="s">
        <v>66</v>
      </c>
      <c r="I17" s="13" t="s">
        <v>66</v>
      </c>
      <c r="J17" s="13" t="s">
        <v>66</v>
      </c>
      <c r="K17" s="13" t="s">
        <v>66</v>
      </c>
      <c r="L17" s="13" t="s">
        <v>66</v>
      </c>
      <c r="P17" s="15" t="str">
        <f t="shared" si="1"/>
        <v>asugr</v>
      </c>
      <c r="Q17" t="s">
        <v>63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  <c r="AA17" s="13" t="s">
        <v>66</v>
      </c>
    </row>
    <row r="18" spans="1:27" x14ac:dyDescent="0.3">
      <c r="A18" s="15" t="s">
        <v>156</v>
      </c>
      <c r="B18" t="s">
        <v>63</v>
      </c>
      <c r="C18" s="13" t="s">
        <v>66</v>
      </c>
      <c r="D18" s="13" t="s">
        <v>66</v>
      </c>
      <c r="E18" s="13" t="s">
        <v>66</v>
      </c>
      <c r="F18" s="13" t="s">
        <v>66</v>
      </c>
      <c r="G18" s="13" t="s">
        <v>66</v>
      </c>
      <c r="H18" s="13" t="s">
        <v>66</v>
      </c>
      <c r="I18" s="13" t="s">
        <v>66</v>
      </c>
      <c r="J18" s="13" t="s">
        <v>66</v>
      </c>
      <c r="K18" s="13" t="s">
        <v>66</v>
      </c>
      <c r="L18" s="13" t="s">
        <v>66</v>
      </c>
      <c r="P18" s="15" t="str">
        <f t="shared" si="1"/>
        <v>atoba</v>
      </c>
      <c r="Q18" t="s">
        <v>63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  <c r="AA18" s="13" t="s">
        <v>66</v>
      </c>
    </row>
    <row r="19" spans="1:27" x14ac:dyDescent="0.3">
      <c r="A19" s="15" t="s">
        <v>157</v>
      </c>
      <c r="B19" t="s">
        <v>63</v>
      </c>
      <c r="C19" s="13" t="s">
        <v>66</v>
      </c>
      <c r="D19" s="13" t="s">
        <v>66</v>
      </c>
      <c r="E19" s="13" t="s">
        <v>66</v>
      </c>
      <c r="F19" s="13" t="s">
        <v>66</v>
      </c>
      <c r="G19" s="13" t="s">
        <v>66</v>
      </c>
      <c r="H19" s="13" t="s">
        <v>66</v>
      </c>
      <c r="I19" s="13" t="s">
        <v>66</v>
      </c>
      <c r="J19" s="13" t="s">
        <v>66</v>
      </c>
      <c r="K19" s="13" t="s">
        <v>66</v>
      </c>
      <c r="L19" s="13" t="s">
        <v>66</v>
      </c>
      <c r="P19" s="15" t="str">
        <f t="shared" si="1"/>
        <v>acott</v>
      </c>
      <c r="Q19" t="s">
        <v>63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  <c r="AA19" s="13" t="s">
        <v>66</v>
      </c>
    </row>
    <row r="20" spans="1:27" x14ac:dyDescent="0.3">
      <c r="A20" s="15" t="s">
        <v>158</v>
      </c>
      <c r="B20" t="s">
        <v>63</v>
      </c>
      <c r="C20" s="13" t="s">
        <v>66</v>
      </c>
      <c r="D20" s="13" t="s">
        <v>66</v>
      </c>
      <c r="E20" s="13" t="s">
        <v>66</v>
      </c>
      <c r="F20" s="13" t="s">
        <v>66</v>
      </c>
      <c r="G20" s="13" t="s">
        <v>66</v>
      </c>
      <c r="H20" s="13" t="s">
        <v>66</v>
      </c>
      <c r="I20" s="13" t="s">
        <v>66</v>
      </c>
      <c r="J20" s="13" t="s">
        <v>66</v>
      </c>
      <c r="K20" s="13" t="s">
        <v>66</v>
      </c>
      <c r="L20" s="13" t="s">
        <v>66</v>
      </c>
      <c r="P20" s="15" t="str">
        <f t="shared" si="1"/>
        <v>afrui</v>
      </c>
      <c r="Q20" t="s">
        <v>63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  <c r="AA20" s="13" t="s">
        <v>66</v>
      </c>
    </row>
    <row r="21" spans="1:27" x14ac:dyDescent="0.3">
      <c r="A21" s="15" t="s">
        <v>196</v>
      </c>
      <c r="B21" t="s">
        <v>63</v>
      </c>
      <c r="C21" s="13" t="s">
        <v>66</v>
      </c>
      <c r="D21" s="13" t="s">
        <v>66</v>
      </c>
      <c r="E21" s="13" t="s">
        <v>66</v>
      </c>
      <c r="F21" s="13" t="s">
        <v>66</v>
      </c>
      <c r="G21" s="13" t="s">
        <v>66</v>
      </c>
      <c r="H21" s="13" t="s">
        <v>66</v>
      </c>
      <c r="I21" s="13" t="s">
        <v>66</v>
      </c>
      <c r="J21" s="13" t="s">
        <v>66</v>
      </c>
      <c r="K21" s="13" t="s">
        <v>66</v>
      </c>
      <c r="L21" s="13" t="s">
        <v>66</v>
      </c>
      <c r="P21" s="15" t="str">
        <f t="shared" si="1"/>
        <v>acoco</v>
      </c>
      <c r="Q21" t="s">
        <v>63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  <c r="AA21" s="13" t="s">
        <v>66</v>
      </c>
    </row>
    <row r="22" spans="1:27" x14ac:dyDescent="0.3">
      <c r="A22" s="15" t="s">
        <v>159</v>
      </c>
      <c r="B22" t="s">
        <v>63</v>
      </c>
      <c r="C22" s="13" t="s">
        <v>66</v>
      </c>
      <c r="D22" s="13" t="s">
        <v>66</v>
      </c>
      <c r="E22" s="13" t="s">
        <v>66</v>
      </c>
      <c r="F22" s="13" t="s">
        <v>66</v>
      </c>
      <c r="G22" s="13" t="s">
        <v>66</v>
      </c>
      <c r="H22" s="13" t="s">
        <v>66</v>
      </c>
      <c r="I22" s="13" t="s">
        <v>66</v>
      </c>
      <c r="J22" s="13" t="s">
        <v>66</v>
      </c>
      <c r="K22" s="13" t="s">
        <v>66</v>
      </c>
      <c r="L22" s="13" t="s">
        <v>66</v>
      </c>
      <c r="P22" s="15" t="str">
        <f t="shared" si="1"/>
        <v>acoff</v>
      </c>
      <c r="Q22" t="s">
        <v>63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  <c r="AA22" s="13" t="s">
        <v>66</v>
      </c>
    </row>
    <row r="23" spans="1:27" x14ac:dyDescent="0.3">
      <c r="A23" s="15" t="s">
        <v>160</v>
      </c>
      <c r="B23" t="s">
        <v>63</v>
      </c>
      <c r="C23" s="13" t="s">
        <v>66</v>
      </c>
      <c r="D23" s="13" t="s">
        <v>66</v>
      </c>
      <c r="E23" s="13" t="s">
        <v>66</v>
      </c>
      <c r="F23" s="13" t="s">
        <v>66</v>
      </c>
      <c r="G23" s="13" t="s">
        <v>66</v>
      </c>
      <c r="H23" s="13" t="s">
        <v>66</v>
      </c>
      <c r="I23" s="13" t="s">
        <v>66</v>
      </c>
      <c r="J23" s="13" t="s">
        <v>66</v>
      </c>
      <c r="K23" s="13" t="s">
        <v>66</v>
      </c>
      <c r="L23" s="13" t="s">
        <v>66</v>
      </c>
      <c r="P23" s="15" t="str">
        <f t="shared" si="1"/>
        <v>aocrp</v>
      </c>
      <c r="Q23" t="s">
        <v>63</v>
      </c>
      <c r="R23" s="13" t="s">
        <v>66</v>
      </c>
      <c r="S23" s="13" t="s">
        <v>66</v>
      </c>
      <c r="T23" s="13" t="s">
        <v>66</v>
      </c>
      <c r="U23" s="13" t="s">
        <v>66</v>
      </c>
      <c r="V23" s="13" t="s">
        <v>66</v>
      </c>
      <c r="W23" s="13" t="s">
        <v>66</v>
      </c>
      <c r="X23" s="13" t="s">
        <v>66</v>
      </c>
      <c r="Y23" s="13" t="s">
        <v>66</v>
      </c>
      <c r="Z23" s="13" t="s">
        <v>66</v>
      </c>
      <c r="AA23" s="13" t="s">
        <v>66</v>
      </c>
    </row>
    <row r="24" spans="1:27" x14ac:dyDescent="0.3">
      <c r="A24" s="15" t="s">
        <v>161</v>
      </c>
      <c r="B24" t="s">
        <v>63</v>
      </c>
      <c r="C24" s="13" t="s">
        <v>66</v>
      </c>
      <c r="D24" s="13" t="s">
        <v>66</v>
      </c>
      <c r="E24" s="13" t="s">
        <v>66</v>
      </c>
      <c r="F24" s="13" t="s">
        <v>66</v>
      </c>
      <c r="G24" s="13" t="s">
        <v>66</v>
      </c>
      <c r="H24" s="13" t="s">
        <v>66</v>
      </c>
      <c r="I24" s="13" t="s">
        <v>66</v>
      </c>
      <c r="J24" s="13" t="s">
        <v>66</v>
      </c>
      <c r="K24" s="13" t="s">
        <v>66</v>
      </c>
      <c r="L24" s="13" t="s">
        <v>66</v>
      </c>
      <c r="P24" s="15" t="str">
        <f t="shared" si="1"/>
        <v>acatt</v>
      </c>
      <c r="Q24" t="s">
        <v>63</v>
      </c>
      <c r="R24" s="13" t="s">
        <v>66</v>
      </c>
      <c r="S24" s="13" t="s">
        <v>66</v>
      </c>
      <c r="T24" s="13" t="s">
        <v>66</v>
      </c>
      <c r="U24" s="13" t="s">
        <v>66</v>
      </c>
      <c r="V24" s="13" t="s">
        <v>66</v>
      </c>
      <c r="W24" s="13" t="s">
        <v>66</v>
      </c>
      <c r="X24" s="13" t="s">
        <v>66</v>
      </c>
      <c r="Y24" s="13" t="s">
        <v>66</v>
      </c>
      <c r="Z24" s="13" t="s">
        <v>66</v>
      </c>
      <c r="AA24" s="13" t="s">
        <v>66</v>
      </c>
    </row>
    <row r="25" spans="1:27" x14ac:dyDescent="0.3">
      <c r="A25" s="15" t="s">
        <v>162</v>
      </c>
      <c r="B25" t="s">
        <v>63</v>
      </c>
      <c r="C25" s="13" t="s">
        <v>66</v>
      </c>
      <c r="D25" s="13" t="s">
        <v>66</v>
      </c>
      <c r="E25" s="13" t="s">
        <v>66</v>
      </c>
      <c r="F25" s="13" t="s">
        <v>66</v>
      </c>
      <c r="G25" s="13" t="s">
        <v>66</v>
      </c>
      <c r="H25" s="13" t="s">
        <v>66</v>
      </c>
      <c r="I25" s="13" t="s">
        <v>66</v>
      </c>
      <c r="J25" s="13" t="s">
        <v>66</v>
      </c>
      <c r="K25" s="13" t="s">
        <v>66</v>
      </c>
      <c r="L25" s="13" t="s">
        <v>66</v>
      </c>
      <c r="P25" s="15" t="str">
        <f t="shared" si="1"/>
        <v>apoul</v>
      </c>
      <c r="Q25" t="s">
        <v>63</v>
      </c>
      <c r="R25" s="13" t="s">
        <v>66</v>
      </c>
      <c r="S25" s="13" t="s">
        <v>66</v>
      </c>
      <c r="T25" s="13" t="s">
        <v>66</v>
      </c>
      <c r="U25" s="13" t="s">
        <v>66</v>
      </c>
      <c r="V25" s="13" t="s">
        <v>66</v>
      </c>
      <c r="W25" s="13" t="s">
        <v>66</v>
      </c>
      <c r="X25" s="13" t="s">
        <v>66</v>
      </c>
      <c r="Y25" s="13" t="s">
        <v>66</v>
      </c>
      <c r="Z25" s="13" t="s">
        <v>66</v>
      </c>
      <c r="AA25" s="13" t="s">
        <v>66</v>
      </c>
    </row>
    <row r="26" spans="1:27" x14ac:dyDescent="0.3">
      <c r="A26" s="15" t="s">
        <v>163</v>
      </c>
      <c r="B26" t="s">
        <v>63</v>
      </c>
      <c r="C26" s="13" t="s">
        <v>66</v>
      </c>
      <c r="D26" s="13" t="s">
        <v>66</v>
      </c>
      <c r="E26" s="13" t="s">
        <v>66</v>
      </c>
      <c r="F26" s="13" t="s">
        <v>66</v>
      </c>
      <c r="G26" s="13" t="s">
        <v>66</v>
      </c>
      <c r="H26" s="13" t="s">
        <v>66</v>
      </c>
      <c r="I26" s="13" t="s">
        <v>66</v>
      </c>
      <c r="J26" s="13" t="s">
        <v>66</v>
      </c>
      <c r="K26" s="13" t="s">
        <v>66</v>
      </c>
      <c r="L26" s="13" t="s">
        <v>66</v>
      </c>
      <c r="P26" s="15" t="str">
        <f t="shared" si="1"/>
        <v>aoliv</v>
      </c>
      <c r="Q26" t="s">
        <v>63</v>
      </c>
      <c r="R26" s="13" t="s">
        <v>66</v>
      </c>
      <c r="S26" s="13" t="s">
        <v>66</v>
      </c>
      <c r="T26" s="13" t="s">
        <v>66</v>
      </c>
      <c r="U26" s="13" t="s">
        <v>66</v>
      </c>
      <c r="V26" s="13" t="s">
        <v>66</v>
      </c>
      <c r="W26" s="13" t="s">
        <v>66</v>
      </c>
      <c r="X26" s="13" t="s">
        <v>66</v>
      </c>
      <c r="Y26" s="13" t="s">
        <v>66</v>
      </c>
      <c r="Z26" s="13" t="s">
        <v>66</v>
      </c>
      <c r="AA26" s="13" t="s">
        <v>66</v>
      </c>
    </row>
    <row r="27" spans="1:27" x14ac:dyDescent="0.3">
      <c r="A27" s="15" t="s">
        <v>97</v>
      </c>
      <c r="B27" t="s">
        <v>63</v>
      </c>
      <c r="C27" s="13" t="s">
        <v>66</v>
      </c>
      <c r="D27" s="13" t="s">
        <v>66</v>
      </c>
      <c r="E27" s="13" t="s">
        <v>66</v>
      </c>
      <c r="F27" s="13" t="s">
        <v>66</v>
      </c>
      <c r="G27" s="13" t="s">
        <v>66</v>
      </c>
      <c r="H27" s="13" t="s">
        <v>66</v>
      </c>
      <c r="I27" s="13" t="s">
        <v>66</v>
      </c>
      <c r="J27" s="13" t="s">
        <v>66</v>
      </c>
      <c r="K27" s="13" t="s">
        <v>66</v>
      </c>
      <c r="L27" s="13" t="s">
        <v>66</v>
      </c>
      <c r="P27" s="15" t="str">
        <f t="shared" si="1"/>
        <v>afore</v>
      </c>
      <c r="Q27" t="s">
        <v>63</v>
      </c>
      <c r="R27" s="13" t="s">
        <v>66</v>
      </c>
      <c r="S27" s="13" t="s">
        <v>66</v>
      </c>
      <c r="T27" s="13" t="s">
        <v>66</v>
      </c>
      <c r="U27" s="13" t="s">
        <v>66</v>
      </c>
      <c r="V27" s="13" t="s">
        <v>66</v>
      </c>
      <c r="W27" s="13" t="s">
        <v>66</v>
      </c>
      <c r="X27" s="13" t="s">
        <v>66</v>
      </c>
      <c r="Y27" s="13" t="s">
        <v>66</v>
      </c>
      <c r="Z27" s="13" t="s">
        <v>66</v>
      </c>
      <c r="AA27" s="13" t="s">
        <v>66</v>
      </c>
    </row>
    <row r="28" spans="1:27" x14ac:dyDescent="0.3">
      <c r="A28" s="15" t="s">
        <v>98</v>
      </c>
      <c r="B28" t="s">
        <v>63</v>
      </c>
      <c r="C28" s="13" t="s">
        <v>66</v>
      </c>
      <c r="D28" s="13" t="s">
        <v>66</v>
      </c>
      <c r="E28" s="13" t="s">
        <v>66</v>
      </c>
      <c r="F28" s="13" t="s">
        <v>66</v>
      </c>
      <c r="G28" s="13" t="s">
        <v>66</v>
      </c>
      <c r="H28" s="13" t="s">
        <v>66</v>
      </c>
      <c r="I28" s="13" t="s">
        <v>66</v>
      </c>
      <c r="J28" s="13" t="s">
        <v>66</v>
      </c>
      <c r="K28" s="13" t="s">
        <v>66</v>
      </c>
      <c r="L28" s="13" t="s">
        <v>66</v>
      </c>
      <c r="P28" s="15" t="str">
        <f t="shared" si="1"/>
        <v>afish</v>
      </c>
      <c r="Q28" t="s">
        <v>63</v>
      </c>
      <c r="R28" s="13" t="s">
        <v>66</v>
      </c>
      <c r="S28" s="13" t="s">
        <v>66</v>
      </c>
      <c r="T28" s="13" t="s">
        <v>66</v>
      </c>
      <c r="U28" s="13" t="s">
        <v>66</v>
      </c>
      <c r="V28" s="13" t="s">
        <v>66</v>
      </c>
      <c r="W28" s="13" t="s">
        <v>66</v>
      </c>
      <c r="X28" s="13" t="s">
        <v>66</v>
      </c>
      <c r="Y28" s="13" t="s">
        <v>66</v>
      </c>
      <c r="Z28" s="13" t="s">
        <v>66</v>
      </c>
      <c r="AA28" s="13" t="s">
        <v>66</v>
      </c>
    </row>
    <row r="29" spans="1:27" x14ac:dyDescent="0.3">
      <c r="A29" s="15" t="s">
        <v>197</v>
      </c>
      <c r="B29" t="s">
        <v>63</v>
      </c>
      <c r="C29" s="13" t="s">
        <v>66</v>
      </c>
      <c r="D29" s="13" t="s">
        <v>66</v>
      </c>
      <c r="E29" s="13" t="s">
        <v>66</v>
      </c>
      <c r="F29" s="13" t="s">
        <v>66</v>
      </c>
      <c r="G29" s="13" t="s">
        <v>66</v>
      </c>
      <c r="H29" s="13" t="s">
        <v>66</v>
      </c>
      <c r="I29" s="13" t="s">
        <v>66</v>
      </c>
      <c r="J29" s="13" t="s">
        <v>66</v>
      </c>
      <c r="K29" s="13" t="s">
        <v>66</v>
      </c>
      <c r="L29" s="13" t="s">
        <v>66</v>
      </c>
      <c r="P29" s="15" t="str">
        <f t="shared" si="1"/>
        <v>acoil</v>
      </c>
      <c r="Q29" t="s">
        <v>63</v>
      </c>
      <c r="R29" s="13" t="s">
        <v>66</v>
      </c>
      <c r="S29" s="13" t="s">
        <v>66</v>
      </c>
      <c r="T29" s="13" t="s">
        <v>66</v>
      </c>
      <c r="U29" s="13" t="s">
        <v>66</v>
      </c>
      <c r="V29" s="13" t="s">
        <v>66</v>
      </c>
      <c r="W29" s="13" t="s">
        <v>66</v>
      </c>
      <c r="X29" s="13" t="s">
        <v>66</v>
      </c>
      <c r="Y29" s="13" t="s">
        <v>66</v>
      </c>
      <c r="Z29" s="13" t="s">
        <v>66</v>
      </c>
      <c r="AA29" s="13" t="s">
        <v>66</v>
      </c>
    </row>
    <row r="30" spans="1:27" x14ac:dyDescent="0.3">
      <c r="A30" s="15" t="s">
        <v>220</v>
      </c>
      <c r="B30" t="s">
        <v>63</v>
      </c>
      <c r="C30" s="13" t="s">
        <v>66</v>
      </c>
      <c r="D30" s="13" t="s">
        <v>66</v>
      </c>
      <c r="E30" s="13" t="s">
        <v>66</v>
      </c>
      <c r="F30" s="13" t="s">
        <v>66</v>
      </c>
      <c r="G30" s="13" t="s">
        <v>66</v>
      </c>
      <c r="H30" s="13" t="s">
        <v>66</v>
      </c>
      <c r="I30" s="13" t="s">
        <v>66</v>
      </c>
      <c r="J30" s="13" t="s">
        <v>66</v>
      </c>
      <c r="K30" s="13" t="s">
        <v>66</v>
      </c>
      <c r="L30" s="13" t="s">
        <v>66</v>
      </c>
      <c r="P30" s="15" t="str">
        <f t="shared" si="1"/>
        <v>angas</v>
      </c>
      <c r="Q30" t="str">
        <f>B30</f>
        <v>nat</v>
      </c>
      <c r="R30" s="13" t="s">
        <v>66</v>
      </c>
      <c r="S30" s="13" t="s">
        <v>66</v>
      </c>
      <c r="T30" s="13" t="s">
        <v>66</v>
      </c>
      <c r="U30" s="13" t="s">
        <v>66</v>
      </c>
      <c r="V30" s="13" t="s">
        <v>66</v>
      </c>
      <c r="W30" s="13" t="s">
        <v>66</v>
      </c>
      <c r="X30" s="13" t="s">
        <v>66</v>
      </c>
      <c r="Y30" s="13" t="s">
        <v>66</v>
      </c>
      <c r="Z30" s="13" t="s">
        <v>66</v>
      </c>
      <c r="AA30" s="13" t="s">
        <v>66</v>
      </c>
    </row>
    <row r="31" spans="1:27" x14ac:dyDescent="0.3">
      <c r="A31" s="15" t="s">
        <v>198</v>
      </c>
      <c r="B31" t="s">
        <v>63</v>
      </c>
      <c r="C31" s="13" t="s">
        <v>66</v>
      </c>
      <c r="D31" s="13" t="s">
        <v>66</v>
      </c>
      <c r="E31" s="13" t="s">
        <v>66</v>
      </c>
      <c r="F31" s="13" t="s">
        <v>66</v>
      </c>
      <c r="G31" s="13" t="s">
        <v>66</v>
      </c>
      <c r="H31" s="13" t="s">
        <v>66</v>
      </c>
      <c r="I31" s="13" t="s">
        <v>66</v>
      </c>
      <c r="J31" s="13" t="s">
        <v>66</v>
      </c>
      <c r="K31" s="13" t="s">
        <v>66</v>
      </c>
      <c r="L31" s="13" t="s">
        <v>66</v>
      </c>
      <c r="P31" s="15" t="str">
        <f t="shared" si="1"/>
        <v>aomin</v>
      </c>
      <c r="Q31" t="s">
        <v>63</v>
      </c>
      <c r="R31" s="13" t="s">
        <v>66</v>
      </c>
      <c r="S31" s="13" t="s">
        <v>66</v>
      </c>
      <c r="T31" s="13" t="s">
        <v>66</v>
      </c>
      <c r="U31" s="13" t="s">
        <v>66</v>
      </c>
      <c r="V31" s="13" t="s">
        <v>66</v>
      </c>
      <c r="W31" s="13" t="s">
        <v>66</v>
      </c>
      <c r="X31" s="13" t="s">
        <v>66</v>
      </c>
      <c r="Y31" s="13" t="s">
        <v>66</v>
      </c>
      <c r="Z31" s="13" t="s">
        <v>66</v>
      </c>
      <c r="AA31" s="13" t="s">
        <v>66</v>
      </c>
    </row>
    <row r="32" spans="1:27" x14ac:dyDescent="0.3">
      <c r="A32" s="15" t="s">
        <v>199</v>
      </c>
      <c r="B32" t="s">
        <v>63</v>
      </c>
      <c r="C32" s="13" t="s">
        <v>66</v>
      </c>
      <c r="D32" s="13" t="s">
        <v>66</v>
      </c>
      <c r="E32" s="13" t="s">
        <v>66</v>
      </c>
      <c r="F32" s="13" t="s">
        <v>66</v>
      </c>
      <c r="G32" s="13" t="s">
        <v>66</v>
      </c>
      <c r="H32" s="13" t="s">
        <v>66</v>
      </c>
      <c r="I32" s="13" t="s">
        <v>66</v>
      </c>
      <c r="J32" s="13" t="s">
        <v>66</v>
      </c>
      <c r="K32" s="13" t="s">
        <v>66</v>
      </c>
      <c r="L32" s="13" t="s">
        <v>66</v>
      </c>
      <c r="P32" s="15" t="str">
        <f t="shared" si="1"/>
        <v>ameat</v>
      </c>
      <c r="Q32" t="s">
        <v>63</v>
      </c>
      <c r="R32" s="13" t="s">
        <v>66</v>
      </c>
      <c r="S32" s="13" t="s">
        <v>66</v>
      </c>
      <c r="T32" s="13" t="s">
        <v>66</v>
      </c>
      <c r="U32" s="13" t="s">
        <v>66</v>
      </c>
      <c r="V32" s="13" t="s">
        <v>66</v>
      </c>
      <c r="W32" s="13" t="s">
        <v>66</v>
      </c>
      <c r="X32" s="13" t="s">
        <v>66</v>
      </c>
      <c r="Y32" s="13" t="s">
        <v>66</v>
      </c>
      <c r="Z32" s="13" t="s">
        <v>66</v>
      </c>
      <c r="AA32" s="13" t="s">
        <v>66</v>
      </c>
    </row>
    <row r="33" spans="1:27" x14ac:dyDescent="0.3">
      <c r="A33" s="15" t="s">
        <v>200</v>
      </c>
      <c r="B33" t="s">
        <v>63</v>
      </c>
      <c r="C33" s="13" t="s">
        <v>66</v>
      </c>
      <c r="D33" s="13" t="s">
        <v>66</v>
      </c>
      <c r="E33" s="13" t="s">
        <v>66</v>
      </c>
      <c r="F33" s="13" t="s">
        <v>66</v>
      </c>
      <c r="G33" s="13" t="s">
        <v>66</v>
      </c>
      <c r="H33" s="13" t="s">
        <v>66</v>
      </c>
      <c r="I33" s="13" t="s">
        <v>66</v>
      </c>
      <c r="J33" s="13" t="s">
        <v>66</v>
      </c>
      <c r="K33" s="13" t="s">
        <v>66</v>
      </c>
      <c r="L33" s="13" t="s">
        <v>66</v>
      </c>
      <c r="P33" s="15" t="str">
        <f t="shared" si="1"/>
        <v>afveg</v>
      </c>
      <c r="Q33" t="s">
        <v>63</v>
      </c>
      <c r="R33" s="13" t="s">
        <v>66</v>
      </c>
      <c r="S33" s="13" t="s">
        <v>66</v>
      </c>
      <c r="T33" s="13" t="s">
        <v>66</v>
      </c>
      <c r="U33" s="13" t="s">
        <v>66</v>
      </c>
      <c r="V33" s="13" t="s">
        <v>66</v>
      </c>
      <c r="W33" s="13" t="s">
        <v>66</v>
      </c>
      <c r="X33" s="13" t="s">
        <v>66</v>
      </c>
      <c r="Y33" s="13" t="s">
        <v>66</v>
      </c>
      <c r="Z33" s="13" t="s">
        <v>66</v>
      </c>
      <c r="AA33" s="13" t="s">
        <v>66</v>
      </c>
    </row>
    <row r="34" spans="1:27" x14ac:dyDescent="0.3">
      <c r="A34" s="15" t="s">
        <v>201</v>
      </c>
      <c r="B34" t="s">
        <v>63</v>
      </c>
      <c r="C34" s="13" t="s">
        <v>66</v>
      </c>
      <c r="D34" s="13" t="s">
        <v>66</v>
      </c>
      <c r="E34" s="13" t="s">
        <v>66</v>
      </c>
      <c r="F34" s="13" t="s">
        <v>66</v>
      </c>
      <c r="G34" s="13" t="s">
        <v>66</v>
      </c>
      <c r="H34" s="13" t="s">
        <v>66</v>
      </c>
      <c r="I34" s="13" t="s">
        <v>66</v>
      </c>
      <c r="J34" s="13" t="s">
        <v>66</v>
      </c>
      <c r="K34" s="13" t="s">
        <v>66</v>
      </c>
      <c r="L34" s="13" t="s">
        <v>66</v>
      </c>
      <c r="P34" s="15" t="str">
        <f t="shared" si="1"/>
        <v>afoil</v>
      </c>
      <c r="Q34" t="s">
        <v>63</v>
      </c>
      <c r="R34" s="13" t="s">
        <v>66</v>
      </c>
      <c r="S34" s="13" t="s">
        <v>66</v>
      </c>
      <c r="T34" s="13" t="s">
        <v>66</v>
      </c>
      <c r="U34" s="13" t="s">
        <v>66</v>
      </c>
      <c r="V34" s="13" t="s">
        <v>66</v>
      </c>
      <c r="W34" s="13" t="s">
        <v>66</v>
      </c>
      <c r="X34" s="13" t="s">
        <v>66</v>
      </c>
      <c r="Y34" s="13" t="s">
        <v>66</v>
      </c>
      <c r="Z34" s="13" t="s">
        <v>66</v>
      </c>
      <c r="AA34" s="13" t="s">
        <v>66</v>
      </c>
    </row>
    <row r="35" spans="1:27" x14ac:dyDescent="0.3">
      <c r="A35" s="15" t="s">
        <v>202</v>
      </c>
      <c r="B35" t="s">
        <v>63</v>
      </c>
      <c r="C35" s="13" t="s">
        <v>66</v>
      </c>
      <c r="D35" s="13" t="s">
        <v>66</v>
      </c>
      <c r="E35" s="13" t="s">
        <v>66</v>
      </c>
      <c r="F35" s="13" t="s">
        <v>66</v>
      </c>
      <c r="G35" s="13" t="s">
        <v>66</v>
      </c>
      <c r="H35" s="13" t="s">
        <v>66</v>
      </c>
      <c r="I35" s="13" t="s">
        <v>66</v>
      </c>
      <c r="J35" s="13" t="s">
        <v>66</v>
      </c>
      <c r="K35" s="13" t="s">
        <v>66</v>
      </c>
      <c r="L35" s="13" t="s">
        <v>66</v>
      </c>
      <c r="P35" s="15" t="str">
        <f t="shared" si="1"/>
        <v>agmll</v>
      </c>
      <c r="Q35" t="s">
        <v>63</v>
      </c>
      <c r="R35" s="13" t="s">
        <v>66</v>
      </c>
      <c r="S35" s="13" t="s">
        <v>66</v>
      </c>
      <c r="T35" s="13" t="s">
        <v>66</v>
      </c>
      <c r="U35" s="13" t="s">
        <v>66</v>
      </c>
      <c r="V35" s="13" t="s">
        <v>66</v>
      </c>
      <c r="W35" s="13" t="s">
        <v>66</v>
      </c>
      <c r="X35" s="13" t="s">
        <v>66</v>
      </c>
      <c r="Y35" s="13" t="s">
        <v>66</v>
      </c>
      <c r="Z35" s="13" t="s">
        <v>66</v>
      </c>
      <c r="AA35" s="13" t="s">
        <v>66</v>
      </c>
    </row>
    <row r="36" spans="1:27" x14ac:dyDescent="0.3">
      <c r="A36" s="15" t="s">
        <v>203</v>
      </c>
      <c r="B36" t="s">
        <v>63</v>
      </c>
      <c r="C36" s="13" t="s">
        <v>66</v>
      </c>
      <c r="D36" s="13" t="s">
        <v>66</v>
      </c>
      <c r="E36" s="13" t="s">
        <v>66</v>
      </c>
      <c r="F36" s="13" t="s">
        <v>66</v>
      </c>
      <c r="G36" s="13" t="s">
        <v>66</v>
      </c>
      <c r="H36" s="13" t="s">
        <v>66</v>
      </c>
      <c r="I36" s="13" t="s">
        <v>66</v>
      </c>
      <c r="J36" s="13" t="s">
        <v>66</v>
      </c>
      <c r="K36" s="13" t="s">
        <v>66</v>
      </c>
      <c r="L36" s="13" t="s">
        <v>66</v>
      </c>
      <c r="P36" s="15" t="str">
        <f t="shared" si="1"/>
        <v>asref</v>
      </c>
      <c r="Q36" t="s">
        <v>63</v>
      </c>
      <c r="R36" s="13" t="s">
        <v>66</v>
      </c>
      <c r="S36" s="13" t="s">
        <v>66</v>
      </c>
      <c r="T36" s="13" t="s">
        <v>66</v>
      </c>
      <c r="U36" s="13" t="s">
        <v>66</v>
      </c>
      <c r="V36" s="13" t="s">
        <v>66</v>
      </c>
      <c r="W36" s="13" t="s">
        <v>66</v>
      </c>
      <c r="X36" s="13" t="s">
        <v>66</v>
      </c>
      <c r="Y36" s="13" t="s">
        <v>66</v>
      </c>
      <c r="Z36" s="13" t="s">
        <v>66</v>
      </c>
      <c r="AA36" s="13" t="s">
        <v>66</v>
      </c>
    </row>
    <row r="37" spans="1:27" x14ac:dyDescent="0.3">
      <c r="A37" s="15" t="s">
        <v>60</v>
      </c>
      <c r="B37" t="s">
        <v>63</v>
      </c>
      <c r="C37" s="13" t="s">
        <v>66</v>
      </c>
      <c r="D37" s="13" t="s">
        <v>66</v>
      </c>
      <c r="E37" s="13" t="s">
        <v>66</v>
      </c>
      <c r="F37" s="13" t="s">
        <v>66</v>
      </c>
      <c r="G37" s="13" t="s">
        <v>66</v>
      </c>
      <c r="H37" s="13" t="s">
        <v>66</v>
      </c>
      <c r="I37" s="13" t="s">
        <v>66</v>
      </c>
      <c r="J37" s="13" t="s">
        <v>66</v>
      </c>
      <c r="K37" s="13" t="s">
        <v>66</v>
      </c>
      <c r="L37" s="13" t="s">
        <v>66</v>
      </c>
      <c r="P37" s="15" t="str">
        <f t="shared" si="1"/>
        <v>afood</v>
      </c>
      <c r="Q37" t="s">
        <v>63</v>
      </c>
      <c r="R37" s="13" t="s">
        <v>66</v>
      </c>
      <c r="S37" s="13" t="s">
        <v>66</v>
      </c>
      <c r="T37" s="13" t="s">
        <v>66</v>
      </c>
      <c r="U37" s="13" t="s">
        <v>66</v>
      </c>
      <c r="V37" s="13" t="s">
        <v>66</v>
      </c>
      <c r="W37" s="13" t="s">
        <v>66</v>
      </c>
      <c r="X37" s="13" t="s">
        <v>66</v>
      </c>
      <c r="Y37" s="13" t="s">
        <v>66</v>
      </c>
      <c r="Z37" s="13" t="s">
        <v>66</v>
      </c>
      <c r="AA37" s="13" t="s">
        <v>66</v>
      </c>
    </row>
    <row r="38" spans="1:27" x14ac:dyDescent="0.3">
      <c r="A38" s="15" t="s">
        <v>164</v>
      </c>
      <c r="B38" t="s">
        <v>63</v>
      </c>
      <c r="C38" s="13" t="s">
        <v>66</v>
      </c>
      <c r="D38" s="13" t="s">
        <v>66</v>
      </c>
      <c r="E38" s="13" t="s">
        <v>66</v>
      </c>
      <c r="F38" s="13" t="s">
        <v>66</v>
      </c>
      <c r="G38" s="13" t="s">
        <v>66</v>
      </c>
      <c r="H38" s="13" t="s">
        <v>66</v>
      </c>
      <c r="I38" s="13" t="s">
        <v>66</v>
      </c>
      <c r="J38" s="13" t="s">
        <v>66</v>
      </c>
      <c r="K38" s="13" t="s">
        <v>66</v>
      </c>
      <c r="L38" s="13" t="s">
        <v>66</v>
      </c>
      <c r="P38" s="15" t="str">
        <f t="shared" si="1"/>
        <v>abeve</v>
      </c>
      <c r="Q38" t="s">
        <v>63</v>
      </c>
      <c r="R38" s="13" t="s">
        <v>66</v>
      </c>
      <c r="S38" s="13" t="s">
        <v>66</v>
      </c>
      <c r="T38" s="13" t="s">
        <v>66</v>
      </c>
      <c r="U38" s="13" t="s">
        <v>66</v>
      </c>
      <c r="V38" s="13" t="s">
        <v>66</v>
      </c>
      <c r="W38" s="13" t="s">
        <v>66</v>
      </c>
      <c r="X38" s="13" t="s">
        <v>66</v>
      </c>
      <c r="Y38" s="13" t="s">
        <v>66</v>
      </c>
      <c r="Z38" s="13" t="s">
        <v>66</v>
      </c>
      <c r="AA38" s="13" t="s">
        <v>66</v>
      </c>
    </row>
    <row r="39" spans="1:27" x14ac:dyDescent="0.3">
      <c r="A39" s="15" t="s">
        <v>204</v>
      </c>
      <c r="B39" t="s">
        <v>63</v>
      </c>
      <c r="C39" s="13" t="s">
        <v>66</v>
      </c>
      <c r="D39" s="13" t="s">
        <v>66</v>
      </c>
      <c r="E39" s="13" t="s">
        <v>66</v>
      </c>
      <c r="F39" s="13" t="s">
        <v>66</v>
      </c>
      <c r="G39" s="13" t="s">
        <v>66</v>
      </c>
      <c r="H39" s="13" t="s">
        <v>66</v>
      </c>
      <c r="I39" s="13" t="s">
        <v>66</v>
      </c>
      <c r="J39" s="13" t="s">
        <v>66</v>
      </c>
      <c r="K39" s="13" t="s">
        <v>66</v>
      </c>
      <c r="L39" s="13" t="s">
        <v>66</v>
      </c>
      <c r="P39" s="15" t="str">
        <f t="shared" si="1"/>
        <v>aptob</v>
      </c>
      <c r="Q39" t="s">
        <v>63</v>
      </c>
      <c r="R39" s="13" t="s">
        <v>66</v>
      </c>
      <c r="S39" s="13" t="s">
        <v>66</v>
      </c>
      <c r="T39" s="13" t="s">
        <v>66</v>
      </c>
      <c r="U39" s="13" t="s">
        <v>66</v>
      </c>
      <c r="V39" s="13" t="s">
        <v>66</v>
      </c>
      <c r="W39" s="13" t="s">
        <v>66</v>
      </c>
      <c r="X39" s="13" t="s">
        <v>66</v>
      </c>
      <c r="Y39" s="13" t="s">
        <v>66</v>
      </c>
      <c r="Z39" s="13" t="s">
        <v>66</v>
      </c>
      <c r="AA39" s="13" t="s">
        <v>66</v>
      </c>
    </row>
    <row r="40" spans="1:27" x14ac:dyDescent="0.3">
      <c r="A40" s="15" t="s">
        <v>165</v>
      </c>
      <c r="B40" t="s">
        <v>63</v>
      </c>
      <c r="C40" s="13" t="s">
        <v>66</v>
      </c>
      <c r="D40" s="13" t="s">
        <v>66</v>
      </c>
      <c r="E40" s="13" t="s">
        <v>66</v>
      </c>
      <c r="F40" s="13" t="s">
        <v>66</v>
      </c>
      <c r="G40" s="13" t="s">
        <v>66</v>
      </c>
      <c r="H40" s="13" t="s">
        <v>66</v>
      </c>
      <c r="I40" s="13" t="s">
        <v>66</v>
      </c>
      <c r="J40" s="13" t="s">
        <v>66</v>
      </c>
      <c r="K40" s="13" t="s">
        <v>66</v>
      </c>
      <c r="L40" s="13" t="s">
        <v>66</v>
      </c>
      <c r="P40" s="15" t="str">
        <f t="shared" si="1"/>
        <v>atext</v>
      </c>
      <c r="Q40" t="s">
        <v>63</v>
      </c>
      <c r="R40" s="13" t="s">
        <v>66</v>
      </c>
      <c r="S40" s="13" t="s">
        <v>66</v>
      </c>
      <c r="T40" s="13" t="s">
        <v>66</v>
      </c>
      <c r="U40" s="13" t="s">
        <v>66</v>
      </c>
      <c r="V40" s="13" t="s">
        <v>66</v>
      </c>
      <c r="W40" s="13" t="s">
        <v>66</v>
      </c>
      <c r="X40" s="13" t="s">
        <v>66</v>
      </c>
      <c r="Y40" s="13" t="s">
        <v>66</v>
      </c>
      <c r="Z40" s="13" t="s">
        <v>66</v>
      </c>
      <c r="AA40" s="13" t="s">
        <v>66</v>
      </c>
    </row>
    <row r="41" spans="1:27" x14ac:dyDescent="0.3">
      <c r="A41" s="15" t="s">
        <v>205</v>
      </c>
      <c r="B41" t="s">
        <v>63</v>
      </c>
      <c r="C41" s="13" t="s">
        <v>66</v>
      </c>
      <c r="D41" s="13" t="s">
        <v>66</v>
      </c>
      <c r="E41" s="13" t="s">
        <v>66</v>
      </c>
      <c r="F41" s="13" t="s">
        <v>66</v>
      </c>
      <c r="G41" s="13" t="s">
        <v>66</v>
      </c>
      <c r="H41" s="13" t="s">
        <v>66</v>
      </c>
      <c r="I41" s="13" t="s">
        <v>66</v>
      </c>
      <c r="J41" s="13" t="s">
        <v>66</v>
      </c>
      <c r="K41" s="13" t="s">
        <v>66</v>
      </c>
      <c r="L41" s="13" t="s">
        <v>66</v>
      </c>
      <c r="P41" s="15" t="str">
        <f t="shared" si="1"/>
        <v>aclth</v>
      </c>
      <c r="Q41" t="s">
        <v>63</v>
      </c>
      <c r="R41" s="13" t="s">
        <v>66</v>
      </c>
      <c r="S41" s="13" t="s">
        <v>66</v>
      </c>
      <c r="T41" s="13" t="s">
        <v>66</v>
      </c>
      <c r="U41" s="13" t="s">
        <v>66</v>
      </c>
      <c r="V41" s="13" t="s">
        <v>66</v>
      </c>
      <c r="W41" s="13" t="s">
        <v>66</v>
      </c>
      <c r="X41" s="13" t="s">
        <v>66</v>
      </c>
      <c r="Y41" s="13" t="s">
        <v>66</v>
      </c>
      <c r="Z41" s="13" t="s">
        <v>66</v>
      </c>
      <c r="AA41" s="13" t="s">
        <v>66</v>
      </c>
    </row>
    <row r="42" spans="1:27" x14ac:dyDescent="0.3">
      <c r="A42" s="15" t="s">
        <v>206</v>
      </c>
      <c r="B42" t="s">
        <v>63</v>
      </c>
      <c r="C42" s="13" t="s">
        <v>66</v>
      </c>
      <c r="D42" s="13" t="s">
        <v>66</v>
      </c>
      <c r="E42" s="13" t="s">
        <v>66</v>
      </c>
      <c r="F42" s="13" t="s">
        <v>66</v>
      </c>
      <c r="G42" s="13" t="s">
        <v>66</v>
      </c>
      <c r="H42" s="13" t="s">
        <v>66</v>
      </c>
      <c r="I42" s="13" t="s">
        <v>66</v>
      </c>
      <c r="J42" s="13" t="s">
        <v>66</v>
      </c>
      <c r="K42" s="13" t="s">
        <v>66</v>
      </c>
      <c r="L42" s="13" t="s">
        <v>66</v>
      </c>
      <c r="P42" s="15" t="str">
        <f t="shared" si="1"/>
        <v>aleat</v>
      </c>
      <c r="Q42" t="s">
        <v>63</v>
      </c>
      <c r="R42" s="13" t="s">
        <v>66</v>
      </c>
      <c r="S42" s="13" t="s">
        <v>66</v>
      </c>
      <c r="T42" s="13" t="s">
        <v>66</v>
      </c>
      <c r="U42" s="13" t="s">
        <v>66</v>
      </c>
      <c r="V42" s="13" t="s">
        <v>66</v>
      </c>
      <c r="W42" s="13" t="s">
        <v>66</v>
      </c>
      <c r="X42" s="13" t="s">
        <v>66</v>
      </c>
      <c r="Y42" s="13" t="s">
        <v>66</v>
      </c>
      <c r="Z42" s="13" t="s">
        <v>66</v>
      </c>
      <c r="AA42" s="13" t="s">
        <v>66</v>
      </c>
    </row>
    <row r="43" spans="1:27" x14ac:dyDescent="0.3">
      <c r="A43" s="15" t="s">
        <v>93</v>
      </c>
      <c r="B43" t="s">
        <v>63</v>
      </c>
      <c r="C43" s="13" t="s">
        <v>66</v>
      </c>
      <c r="D43" s="13" t="s">
        <v>66</v>
      </c>
      <c r="E43" s="13" t="s">
        <v>66</v>
      </c>
      <c r="F43" s="13" t="s">
        <v>66</v>
      </c>
      <c r="G43" s="13" t="s">
        <v>66</v>
      </c>
      <c r="H43" s="13" t="s">
        <v>66</v>
      </c>
      <c r="I43" s="13" t="s">
        <v>66</v>
      </c>
      <c r="J43" s="13" t="s">
        <v>66</v>
      </c>
      <c r="K43" s="13" t="s">
        <v>66</v>
      </c>
      <c r="L43" s="13" t="s">
        <v>66</v>
      </c>
      <c r="P43" s="15" t="str">
        <f t="shared" si="1"/>
        <v>awood</v>
      </c>
      <c r="Q43" t="s">
        <v>63</v>
      </c>
      <c r="R43" s="13" t="s">
        <v>66</v>
      </c>
      <c r="S43" s="13" t="s">
        <v>66</v>
      </c>
      <c r="T43" s="13" t="s">
        <v>66</v>
      </c>
      <c r="U43" s="13" t="s">
        <v>66</v>
      </c>
      <c r="V43" s="13" t="s">
        <v>66</v>
      </c>
      <c r="W43" s="13" t="s">
        <v>66</v>
      </c>
      <c r="X43" s="13" t="s">
        <v>66</v>
      </c>
      <c r="Y43" s="13" t="s">
        <v>66</v>
      </c>
      <c r="Z43" s="13" t="s">
        <v>66</v>
      </c>
      <c r="AA43" s="13" t="s">
        <v>66</v>
      </c>
    </row>
    <row r="44" spans="1:27" x14ac:dyDescent="0.3">
      <c r="A44" s="15" t="s">
        <v>61</v>
      </c>
      <c r="B44" t="s">
        <v>63</v>
      </c>
      <c r="C44" s="13" t="s">
        <v>66</v>
      </c>
      <c r="D44" s="13" t="s">
        <v>66</v>
      </c>
      <c r="E44" s="13" t="s">
        <v>66</v>
      </c>
      <c r="F44" s="13" t="s">
        <v>66</v>
      </c>
      <c r="G44" s="13" t="s">
        <v>66</v>
      </c>
      <c r="H44" s="13" t="s">
        <v>66</v>
      </c>
      <c r="I44" s="13" t="s">
        <v>66</v>
      </c>
      <c r="J44" s="13" t="s">
        <v>66</v>
      </c>
      <c r="K44" s="13" t="s">
        <v>66</v>
      </c>
      <c r="L44" s="13" t="s">
        <v>66</v>
      </c>
      <c r="P44" s="15" t="str">
        <f t="shared" si="1"/>
        <v>apetr</v>
      </c>
      <c r="Q44" t="s">
        <v>63</v>
      </c>
      <c r="R44" s="13" t="s">
        <v>66</v>
      </c>
      <c r="S44" s="13" t="s">
        <v>66</v>
      </c>
      <c r="T44" s="13" t="s">
        <v>66</v>
      </c>
      <c r="U44" s="13" t="s">
        <v>66</v>
      </c>
      <c r="V44" s="13" t="s">
        <v>66</v>
      </c>
      <c r="W44" s="13" t="s">
        <v>66</v>
      </c>
      <c r="X44" s="13" t="s">
        <v>66</v>
      </c>
      <c r="Y44" s="13" t="s">
        <v>66</v>
      </c>
      <c r="Z44" s="13" t="s">
        <v>66</v>
      </c>
      <c r="AA44" s="13" t="s">
        <v>66</v>
      </c>
    </row>
    <row r="45" spans="1:27" x14ac:dyDescent="0.3">
      <c r="A45" s="15" t="s">
        <v>166</v>
      </c>
      <c r="B45" t="s">
        <v>63</v>
      </c>
      <c r="C45" s="13" t="s">
        <v>66</v>
      </c>
      <c r="D45" s="13" t="s">
        <v>66</v>
      </c>
      <c r="E45" s="13" t="s">
        <v>66</v>
      </c>
      <c r="F45" s="13" t="s">
        <v>66</v>
      </c>
      <c r="G45" s="13" t="s">
        <v>66</v>
      </c>
      <c r="H45" s="13" t="s">
        <v>66</v>
      </c>
      <c r="I45" s="13" t="s">
        <v>66</v>
      </c>
      <c r="J45" s="13" t="s">
        <v>66</v>
      </c>
      <c r="K45" s="13" t="s">
        <v>66</v>
      </c>
      <c r="L45" s="13" t="s">
        <v>66</v>
      </c>
      <c r="P45" s="15" t="str">
        <f t="shared" si="1"/>
        <v>achem</v>
      </c>
      <c r="Q45" t="s">
        <v>63</v>
      </c>
      <c r="R45" s="13" t="s">
        <v>66</v>
      </c>
      <c r="S45" s="13" t="s">
        <v>66</v>
      </c>
      <c r="T45" s="13" t="s">
        <v>66</v>
      </c>
      <c r="U45" s="13" t="s">
        <v>66</v>
      </c>
      <c r="V45" s="13" t="s">
        <v>66</v>
      </c>
      <c r="W45" s="13" t="s">
        <v>66</v>
      </c>
      <c r="X45" s="13" t="s">
        <v>66</v>
      </c>
      <c r="Y45" s="13" t="s">
        <v>66</v>
      </c>
      <c r="Z45" s="13" t="s">
        <v>66</v>
      </c>
      <c r="AA45" s="13" t="s">
        <v>66</v>
      </c>
    </row>
    <row r="46" spans="1:27" x14ac:dyDescent="0.3">
      <c r="A46" s="15" t="s">
        <v>167</v>
      </c>
      <c r="B46" t="s">
        <v>63</v>
      </c>
      <c r="C46" s="13" t="s">
        <v>66</v>
      </c>
      <c r="D46" s="13" t="s">
        <v>66</v>
      </c>
      <c r="E46" s="13" t="s">
        <v>66</v>
      </c>
      <c r="F46" s="13" t="s">
        <v>66</v>
      </c>
      <c r="G46" s="13" t="s">
        <v>66</v>
      </c>
      <c r="H46" s="13" t="s">
        <v>66</v>
      </c>
      <c r="I46" s="13" t="s">
        <v>66</v>
      </c>
      <c r="J46" s="13" t="s">
        <v>66</v>
      </c>
      <c r="K46" s="13" t="s">
        <v>66</v>
      </c>
      <c r="L46" s="13" t="s">
        <v>66</v>
      </c>
      <c r="P46" s="15" t="str">
        <f t="shared" si="1"/>
        <v>anmet</v>
      </c>
      <c r="Q46" t="s">
        <v>63</v>
      </c>
      <c r="R46" s="13" t="s">
        <v>66</v>
      </c>
      <c r="S46" s="13" t="s">
        <v>66</v>
      </c>
      <c r="T46" s="13" t="s">
        <v>66</v>
      </c>
      <c r="U46" s="13" t="s">
        <v>66</v>
      </c>
      <c r="V46" s="13" t="s">
        <v>66</v>
      </c>
      <c r="W46" s="13" t="s">
        <v>66</v>
      </c>
      <c r="X46" s="13" t="s">
        <v>66</v>
      </c>
      <c r="Y46" s="13" t="s">
        <v>66</v>
      </c>
      <c r="Z46" s="13" t="s">
        <v>66</v>
      </c>
      <c r="AA46" s="13" t="s">
        <v>66</v>
      </c>
    </row>
    <row r="47" spans="1:27" x14ac:dyDescent="0.3">
      <c r="A47" s="15" t="s">
        <v>168</v>
      </c>
      <c r="B47" t="s">
        <v>63</v>
      </c>
      <c r="C47" s="13" t="s">
        <v>66</v>
      </c>
      <c r="D47" s="13" t="s">
        <v>66</v>
      </c>
      <c r="E47" s="13" t="s">
        <v>66</v>
      </c>
      <c r="F47" s="13" t="s">
        <v>66</v>
      </c>
      <c r="G47" s="13" t="s">
        <v>66</v>
      </c>
      <c r="H47" s="13" t="s">
        <v>66</v>
      </c>
      <c r="I47" s="13" t="s">
        <v>66</v>
      </c>
      <c r="J47" s="13" t="s">
        <v>66</v>
      </c>
      <c r="K47" s="13" t="s">
        <v>66</v>
      </c>
      <c r="L47" s="13" t="s">
        <v>66</v>
      </c>
      <c r="P47" s="15" t="str">
        <f t="shared" si="1"/>
        <v>ametl</v>
      </c>
      <c r="Q47" t="s">
        <v>63</v>
      </c>
      <c r="R47" s="13" t="s">
        <v>66</v>
      </c>
      <c r="S47" s="13" t="s">
        <v>66</v>
      </c>
      <c r="T47" s="13" t="s">
        <v>66</v>
      </c>
      <c r="U47" s="13" t="s">
        <v>66</v>
      </c>
      <c r="V47" s="13" t="s">
        <v>66</v>
      </c>
      <c r="W47" s="13" t="s">
        <v>66</v>
      </c>
      <c r="X47" s="13" t="s">
        <v>66</v>
      </c>
      <c r="Y47" s="13" t="s">
        <v>66</v>
      </c>
      <c r="Z47" s="13" t="s">
        <v>66</v>
      </c>
      <c r="AA47" s="13" t="s">
        <v>66</v>
      </c>
    </row>
    <row r="48" spans="1:27" x14ac:dyDescent="0.3">
      <c r="A48" s="15" t="s">
        <v>146</v>
      </c>
      <c r="B48" t="s">
        <v>63</v>
      </c>
      <c r="C48" s="13" t="s">
        <v>66</v>
      </c>
      <c r="D48" s="13" t="s">
        <v>66</v>
      </c>
      <c r="E48" s="13" t="s">
        <v>66</v>
      </c>
      <c r="F48" s="13" t="s">
        <v>66</v>
      </c>
      <c r="G48" s="13" t="s">
        <v>66</v>
      </c>
      <c r="H48" s="13" t="s">
        <v>66</v>
      </c>
      <c r="I48" s="13" t="s">
        <v>66</v>
      </c>
      <c r="J48" s="13" t="s">
        <v>66</v>
      </c>
      <c r="K48" s="13" t="s">
        <v>66</v>
      </c>
      <c r="L48" s="13" t="s">
        <v>66</v>
      </c>
      <c r="P48" s="15" t="str">
        <f t="shared" si="1"/>
        <v>amach</v>
      </c>
      <c r="Q48" t="s">
        <v>63</v>
      </c>
      <c r="R48" s="13" t="s">
        <v>66</v>
      </c>
      <c r="S48" s="13" t="s">
        <v>66</v>
      </c>
      <c r="T48" s="13" t="s">
        <v>66</v>
      </c>
      <c r="U48" s="13" t="s">
        <v>66</v>
      </c>
      <c r="V48" s="13" t="s">
        <v>66</v>
      </c>
      <c r="W48" s="13" t="s">
        <v>66</v>
      </c>
      <c r="X48" s="13" t="s">
        <v>66</v>
      </c>
      <c r="Y48" s="13" t="s">
        <v>66</v>
      </c>
      <c r="Z48" s="13" t="s">
        <v>66</v>
      </c>
      <c r="AA48" s="13" t="s">
        <v>66</v>
      </c>
    </row>
    <row r="49" spans="1:27" x14ac:dyDescent="0.3">
      <c r="A49" s="15" t="s">
        <v>169</v>
      </c>
      <c r="B49" t="s">
        <v>63</v>
      </c>
      <c r="C49" s="13" t="s">
        <v>66</v>
      </c>
      <c r="D49" s="13" t="s">
        <v>66</v>
      </c>
      <c r="E49" s="13" t="s">
        <v>66</v>
      </c>
      <c r="F49" s="13" t="s">
        <v>66</v>
      </c>
      <c r="G49" s="13" t="s">
        <v>66</v>
      </c>
      <c r="H49" s="13" t="s">
        <v>66</v>
      </c>
      <c r="I49" s="13" t="s">
        <v>66</v>
      </c>
      <c r="J49" s="13" t="s">
        <v>66</v>
      </c>
      <c r="K49" s="13" t="s">
        <v>66</v>
      </c>
      <c r="L49" s="13" t="s">
        <v>66</v>
      </c>
      <c r="P49" s="15" t="str">
        <f t="shared" si="1"/>
        <v>aoman</v>
      </c>
      <c r="Q49" t="s">
        <v>63</v>
      </c>
      <c r="R49" s="13" t="s">
        <v>66</v>
      </c>
      <c r="S49" s="13" t="s">
        <v>66</v>
      </c>
      <c r="T49" s="13" t="s">
        <v>66</v>
      </c>
      <c r="U49" s="13" t="s">
        <v>66</v>
      </c>
      <c r="V49" s="13" t="s">
        <v>66</v>
      </c>
      <c r="W49" s="13" t="s">
        <v>66</v>
      </c>
      <c r="X49" s="13" t="s">
        <v>66</v>
      </c>
      <c r="Y49" s="13" t="s">
        <v>66</v>
      </c>
      <c r="Z49" s="13" t="s">
        <v>66</v>
      </c>
      <c r="AA49" s="13" t="s">
        <v>66</v>
      </c>
    </row>
    <row r="50" spans="1:27" x14ac:dyDescent="0.3">
      <c r="A50" s="15" t="s">
        <v>62</v>
      </c>
      <c r="B50" t="s">
        <v>63</v>
      </c>
      <c r="C50" s="13" t="s">
        <v>66</v>
      </c>
      <c r="D50" s="13" t="s">
        <v>66</v>
      </c>
      <c r="E50" s="13" t="s">
        <v>66</v>
      </c>
      <c r="F50" s="13" t="s">
        <v>66</v>
      </c>
      <c r="G50" s="13" t="s">
        <v>66</v>
      </c>
      <c r="H50" s="13" t="s">
        <v>66</v>
      </c>
      <c r="I50" s="13" t="s">
        <v>66</v>
      </c>
      <c r="J50" s="13" t="s">
        <v>66</v>
      </c>
      <c r="K50" s="13" t="s">
        <v>66</v>
      </c>
      <c r="L50" s="13" t="s">
        <v>66</v>
      </c>
      <c r="P50" s="15" t="str">
        <f>A50</f>
        <v>aelec</v>
      </c>
      <c r="Q50" t="s">
        <v>63</v>
      </c>
      <c r="R50" s="13" t="s">
        <v>66</v>
      </c>
      <c r="S50" s="13" t="s">
        <v>66</v>
      </c>
      <c r="T50" s="13" t="s">
        <v>66</v>
      </c>
      <c r="U50" s="13" t="s">
        <v>66</v>
      </c>
      <c r="V50" s="13" t="s">
        <v>66</v>
      </c>
      <c r="W50" s="13" t="s">
        <v>66</v>
      </c>
      <c r="X50" s="13" t="s">
        <v>66</v>
      </c>
      <c r="Y50" s="13" t="s">
        <v>66</v>
      </c>
      <c r="Z50" s="13" t="s">
        <v>66</v>
      </c>
      <c r="AA50" s="13" t="s">
        <v>66</v>
      </c>
    </row>
    <row r="51" spans="1:27" x14ac:dyDescent="0.3">
      <c r="A51" s="15" t="s">
        <v>170</v>
      </c>
      <c r="B51" t="s">
        <v>63</v>
      </c>
      <c r="C51" s="13" t="s">
        <v>66</v>
      </c>
      <c r="D51" s="13" t="s">
        <v>66</v>
      </c>
      <c r="E51" s="13" t="s">
        <v>66</v>
      </c>
      <c r="F51" s="13" t="s">
        <v>66</v>
      </c>
      <c r="G51" s="13" t="s">
        <v>66</v>
      </c>
      <c r="H51" s="13" t="s">
        <v>66</v>
      </c>
      <c r="I51" s="13" t="s">
        <v>66</v>
      </c>
      <c r="J51" s="13" t="s">
        <v>66</v>
      </c>
      <c r="K51" s="13" t="s">
        <v>66</v>
      </c>
      <c r="L51" s="13" t="s">
        <v>66</v>
      </c>
      <c r="P51" s="15" t="str">
        <f t="shared" ref="P51:P63" si="2">A51</f>
        <v>awatr</v>
      </c>
      <c r="Q51" t="s">
        <v>63</v>
      </c>
      <c r="R51" s="13" t="s">
        <v>66</v>
      </c>
      <c r="S51" s="13" t="s">
        <v>66</v>
      </c>
      <c r="T51" s="13" t="s">
        <v>66</v>
      </c>
      <c r="U51" s="13" t="s">
        <v>66</v>
      </c>
      <c r="V51" s="13" t="s">
        <v>66</v>
      </c>
      <c r="W51" s="13" t="s">
        <v>66</v>
      </c>
      <c r="X51" s="13" t="s">
        <v>66</v>
      </c>
      <c r="Y51" s="13" t="s">
        <v>66</v>
      </c>
      <c r="Z51" s="13" t="s">
        <v>66</v>
      </c>
      <c r="AA51" s="13" t="s">
        <v>66</v>
      </c>
    </row>
    <row r="52" spans="1:27" x14ac:dyDescent="0.3">
      <c r="A52" s="15" t="s">
        <v>171</v>
      </c>
      <c r="B52" t="s">
        <v>63</v>
      </c>
      <c r="C52" s="13" t="s">
        <v>66</v>
      </c>
      <c r="D52" s="13" t="s">
        <v>66</v>
      </c>
      <c r="E52" s="13" t="s">
        <v>66</v>
      </c>
      <c r="F52" s="13" t="s">
        <v>66</v>
      </c>
      <c r="G52" s="13" t="s">
        <v>66</v>
      </c>
      <c r="H52" s="13" t="s">
        <v>66</v>
      </c>
      <c r="I52" s="13" t="s">
        <v>66</v>
      </c>
      <c r="J52" s="13" t="s">
        <v>66</v>
      </c>
      <c r="K52" s="13" t="s">
        <v>66</v>
      </c>
      <c r="L52" s="13" t="s">
        <v>66</v>
      </c>
      <c r="P52" s="15" t="str">
        <f t="shared" si="2"/>
        <v>acons</v>
      </c>
      <c r="Q52" t="s">
        <v>63</v>
      </c>
      <c r="R52" s="13" t="s">
        <v>66</v>
      </c>
      <c r="S52" s="13" t="s">
        <v>66</v>
      </c>
      <c r="T52" s="13" t="s">
        <v>66</v>
      </c>
      <c r="U52" s="13" t="s">
        <v>66</v>
      </c>
      <c r="V52" s="13" t="s">
        <v>66</v>
      </c>
      <c r="W52" s="13" t="s">
        <v>66</v>
      </c>
      <c r="X52" s="13" t="s">
        <v>66</v>
      </c>
      <c r="Y52" s="13" t="s">
        <v>66</v>
      </c>
      <c r="Z52" s="13" t="s">
        <v>66</v>
      </c>
      <c r="AA52" s="13" t="s">
        <v>66</v>
      </c>
    </row>
    <row r="53" spans="1:27" x14ac:dyDescent="0.3">
      <c r="A53" s="15" t="s">
        <v>172</v>
      </c>
      <c r="B53" t="s">
        <v>63</v>
      </c>
      <c r="C53" s="13" t="s">
        <v>66</v>
      </c>
      <c r="D53" s="13" t="s">
        <v>66</v>
      </c>
      <c r="E53" s="13" t="s">
        <v>66</v>
      </c>
      <c r="F53" s="13" t="s">
        <v>66</v>
      </c>
      <c r="G53" s="13" t="s">
        <v>66</v>
      </c>
      <c r="H53" s="13" t="s">
        <v>66</v>
      </c>
      <c r="I53" s="13" t="s">
        <v>66</v>
      </c>
      <c r="J53" s="13" t="s">
        <v>66</v>
      </c>
      <c r="K53" s="13" t="s">
        <v>66</v>
      </c>
      <c r="L53" s="13" t="s">
        <v>66</v>
      </c>
      <c r="P53" s="15" t="str">
        <f t="shared" si="2"/>
        <v>atrad</v>
      </c>
      <c r="Q53" t="s">
        <v>63</v>
      </c>
      <c r="R53" s="13" t="s">
        <v>66</v>
      </c>
      <c r="S53" s="13" t="s">
        <v>66</v>
      </c>
      <c r="T53" s="13" t="s">
        <v>66</v>
      </c>
      <c r="U53" s="13" t="s">
        <v>66</v>
      </c>
      <c r="V53" s="13" t="s">
        <v>66</v>
      </c>
      <c r="W53" s="13" t="s">
        <v>66</v>
      </c>
      <c r="X53" s="13" t="s">
        <v>66</v>
      </c>
      <c r="Y53" s="13" t="s">
        <v>66</v>
      </c>
      <c r="Z53" s="13" t="s">
        <v>66</v>
      </c>
      <c r="AA53" s="13" t="s">
        <v>66</v>
      </c>
    </row>
    <row r="54" spans="1:27" x14ac:dyDescent="0.3">
      <c r="A54" s="15" t="s">
        <v>173</v>
      </c>
      <c r="B54" t="s">
        <v>63</v>
      </c>
      <c r="C54" s="13" t="s">
        <v>66</v>
      </c>
      <c r="D54" s="13" t="s">
        <v>66</v>
      </c>
      <c r="E54" s="13" t="s">
        <v>66</v>
      </c>
      <c r="F54" s="13" t="s">
        <v>66</v>
      </c>
      <c r="G54" s="13" t="s">
        <v>66</v>
      </c>
      <c r="H54" s="13" t="s">
        <v>66</v>
      </c>
      <c r="I54" s="13" t="s">
        <v>66</v>
      </c>
      <c r="J54" s="13" t="s">
        <v>66</v>
      </c>
      <c r="K54" s="13" t="s">
        <v>66</v>
      </c>
      <c r="L54" s="13" t="s">
        <v>66</v>
      </c>
      <c r="P54" s="15" t="str">
        <f t="shared" si="2"/>
        <v>atran</v>
      </c>
      <c r="Q54" t="s">
        <v>63</v>
      </c>
      <c r="R54" s="13" t="s">
        <v>66</v>
      </c>
      <c r="S54" s="13" t="s">
        <v>66</v>
      </c>
      <c r="T54" s="13" t="s">
        <v>66</v>
      </c>
      <c r="U54" s="13" t="s">
        <v>66</v>
      </c>
      <c r="V54" s="13" t="s">
        <v>66</v>
      </c>
      <c r="W54" s="13" t="s">
        <v>66</v>
      </c>
      <c r="X54" s="13" t="s">
        <v>66</v>
      </c>
      <c r="Y54" s="13" t="s">
        <v>66</v>
      </c>
      <c r="Z54" s="13" t="s">
        <v>66</v>
      </c>
      <c r="AA54" s="13" t="s">
        <v>66</v>
      </c>
    </row>
    <row r="55" spans="1:27" x14ac:dyDescent="0.3">
      <c r="A55" s="15" t="s">
        <v>174</v>
      </c>
      <c r="B55" t="s">
        <v>63</v>
      </c>
      <c r="C55" s="13" t="s">
        <v>66</v>
      </c>
      <c r="D55" s="13" t="s">
        <v>66</v>
      </c>
      <c r="E55" s="13" t="s">
        <v>66</v>
      </c>
      <c r="F55" s="13" t="s">
        <v>66</v>
      </c>
      <c r="G55" s="13" t="s">
        <v>66</v>
      </c>
      <c r="H55" s="13" t="s">
        <v>66</v>
      </c>
      <c r="I55" s="13" t="s">
        <v>66</v>
      </c>
      <c r="J55" s="13" t="s">
        <v>66</v>
      </c>
      <c r="K55" s="13" t="s">
        <v>66</v>
      </c>
      <c r="L55" s="13" t="s">
        <v>66</v>
      </c>
      <c r="P55" s="15" t="str">
        <f t="shared" si="2"/>
        <v>ahotl</v>
      </c>
      <c r="Q55" t="s">
        <v>63</v>
      </c>
      <c r="R55" s="13" t="s">
        <v>66</v>
      </c>
      <c r="S55" s="13" t="s">
        <v>66</v>
      </c>
      <c r="T55" s="13" t="s">
        <v>66</v>
      </c>
      <c r="U55" s="13" t="s">
        <v>66</v>
      </c>
      <c r="V55" s="13" t="s">
        <v>66</v>
      </c>
      <c r="W55" s="13" t="s">
        <v>66</v>
      </c>
      <c r="X55" s="13" t="s">
        <v>66</v>
      </c>
      <c r="Y55" s="13" t="s">
        <v>66</v>
      </c>
      <c r="Z55" s="13" t="s">
        <v>66</v>
      </c>
      <c r="AA55" s="13" t="s">
        <v>66</v>
      </c>
    </row>
    <row r="56" spans="1:27" x14ac:dyDescent="0.3">
      <c r="A56" s="15" t="s">
        <v>175</v>
      </c>
      <c r="B56" t="s">
        <v>63</v>
      </c>
      <c r="C56" s="13" t="s">
        <v>66</v>
      </c>
      <c r="D56" s="13" t="s">
        <v>66</v>
      </c>
      <c r="E56" s="13" t="s">
        <v>66</v>
      </c>
      <c r="F56" s="13" t="s">
        <v>66</v>
      </c>
      <c r="G56" s="13" t="s">
        <v>66</v>
      </c>
      <c r="H56" s="13" t="s">
        <v>66</v>
      </c>
      <c r="I56" s="13" t="s">
        <v>66</v>
      </c>
      <c r="J56" s="13" t="s">
        <v>66</v>
      </c>
      <c r="K56" s="13" t="s">
        <v>66</v>
      </c>
      <c r="L56" s="13" t="s">
        <v>66</v>
      </c>
      <c r="P56" s="15" t="str">
        <f t="shared" si="2"/>
        <v>acomm</v>
      </c>
      <c r="Q56" t="s">
        <v>63</v>
      </c>
      <c r="R56" s="13" t="s">
        <v>66</v>
      </c>
      <c r="S56" s="13" t="s">
        <v>66</v>
      </c>
      <c r="T56" s="13" t="s">
        <v>66</v>
      </c>
      <c r="U56" s="13" t="s">
        <v>66</v>
      </c>
      <c r="V56" s="13" t="s">
        <v>66</v>
      </c>
      <c r="W56" s="13" t="s">
        <v>66</v>
      </c>
      <c r="X56" s="13" t="s">
        <v>66</v>
      </c>
      <c r="Y56" s="13" t="s">
        <v>66</v>
      </c>
      <c r="Z56" s="13" t="s">
        <v>66</v>
      </c>
      <c r="AA56" s="13" t="s">
        <v>66</v>
      </c>
    </row>
    <row r="57" spans="1:27" x14ac:dyDescent="0.3">
      <c r="A57" s="15" t="s">
        <v>176</v>
      </c>
      <c r="B57" t="s">
        <v>63</v>
      </c>
      <c r="C57" s="13" t="s">
        <v>66</v>
      </c>
      <c r="D57" s="13" t="s">
        <v>66</v>
      </c>
      <c r="E57" s="13" t="s">
        <v>66</v>
      </c>
      <c r="F57" s="13" t="s">
        <v>66</v>
      </c>
      <c r="G57" s="13" t="s">
        <v>66</v>
      </c>
      <c r="H57" s="13" t="s">
        <v>66</v>
      </c>
      <c r="I57" s="13" t="s">
        <v>66</v>
      </c>
      <c r="J57" s="13" t="s">
        <v>66</v>
      </c>
      <c r="K57" s="13" t="s">
        <v>66</v>
      </c>
      <c r="L57" s="13" t="s">
        <v>66</v>
      </c>
      <c r="P57" s="15" t="str">
        <f t="shared" si="2"/>
        <v>afsrv</v>
      </c>
      <c r="Q57" t="s">
        <v>63</v>
      </c>
      <c r="R57" s="13" t="s">
        <v>66</v>
      </c>
      <c r="S57" s="13" t="s">
        <v>66</v>
      </c>
      <c r="T57" s="13" t="s">
        <v>66</v>
      </c>
      <c r="U57" s="13" t="s">
        <v>66</v>
      </c>
      <c r="V57" s="13" t="s">
        <v>66</v>
      </c>
      <c r="W57" s="13" t="s">
        <v>66</v>
      </c>
      <c r="X57" s="13" t="s">
        <v>66</v>
      </c>
      <c r="Y57" s="13" t="s">
        <v>66</v>
      </c>
      <c r="Z57" s="13" t="s">
        <v>66</v>
      </c>
      <c r="AA57" s="13" t="s">
        <v>66</v>
      </c>
    </row>
    <row r="58" spans="1:27" x14ac:dyDescent="0.3">
      <c r="A58" s="15" t="s">
        <v>143</v>
      </c>
      <c r="B58" t="s">
        <v>63</v>
      </c>
      <c r="C58" s="13" t="s">
        <v>66</v>
      </c>
      <c r="D58" s="13" t="s">
        <v>66</v>
      </c>
      <c r="E58" s="13" t="s">
        <v>66</v>
      </c>
      <c r="F58" s="13" t="s">
        <v>66</v>
      </c>
      <c r="G58" s="13" t="s">
        <v>66</v>
      </c>
      <c r="H58" s="13" t="s">
        <v>66</v>
      </c>
      <c r="I58" s="13" t="s">
        <v>66</v>
      </c>
      <c r="J58" s="13" t="s">
        <v>66</v>
      </c>
      <c r="K58" s="13" t="s">
        <v>66</v>
      </c>
      <c r="L58" s="13" t="s">
        <v>66</v>
      </c>
      <c r="P58" s="15" t="str">
        <f t="shared" si="2"/>
        <v>areal</v>
      </c>
      <c r="Q58" t="s">
        <v>63</v>
      </c>
      <c r="R58" s="13" t="s">
        <v>66</v>
      </c>
      <c r="S58" s="13" t="s">
        <v>66</v>
      </c>
      <c r="T58" s="13" t="s">
        <v>66</v>
      </c>
      <c r="U58" s="13" t="s">
        <v>66</v>
      </c>
      <c r="V58" s="13" t="s">
        <v>66</v>
      </c>
      <c r="W58" s="13" t="s">
        <v>66</v>
      </c>
      <c r="X58" s="13" t="s">
        <v>66</v>
      </c>
      <c r="Y58" s="13" t="s">
        <v>66</v>
      </c>
      <c r="Z58" s="13" t="s">
        <v>66</v>
      </c>
      <c r="AA58" s="13" t="s">
        <v>66</v>
      </c>
    </row>
    <row r="59" spans="1:27" x14ac:dyDescent="0.3">
      <c r="A59" s="15" t="s">
        <v>177</v>
      </c>
      <c r="B59" t="s">
        <v>63</v>
      </c>
      <c r="C59" s="13" t="s">
        <v>66</v>
      </c>
      <c r="D59" s="13" t="s">
        <v>66</v>
      </c>
      <c r="E59" s="13" t="s">
        <v>66</v>
      </c>
      <c r="F59" s="13" t="s">
        <v>66</v>
      </c>
      <c r="G59" s="13" t="s">
        <v>66</v>
      </c>
      <c r="H59" s="13" t="s">
        <v>66</v>
      </c>
      <c r="I59" s="13" t="s">
        <v>66</v>
      </c>
      <c r="J59" s="13" t="s">
        <v>66</v>
      </c>
      <c r="K59" s="13" t="s">
        <v>66</v>
      </c>
      <c r="L59" s="13" t="s">
        <v>66</v>
      </c>
      <c r="P59" s="15" t="str">
        <f t="shared" si="2"/>
        <v>absrv</v>
      </c>
      <c r="Q59" t="s">
        <v>63</v>
      </c>
      <c r="R59" s="13" t="s">
        <v>66</v>
      </c>
      <c r="S59" s="13" t="s">
        <v>66</v>
      </c>
      <c r="T59" s="13" t="s">
        <v>66</v>
      </c>
      <c r="U59" s="13" t="s">
        <v>66</v>
      </c>
      <c r="V59" s="13" t="s">
        <v>66</v>
      </c>
      <c r="W59" s="13" t="s">
        <v>66</v>
      </c>
      <c r="X59" s="13" t="s">
        <v>66</v>
      </c>
      <c r="Y59" s="13" t="s">
        <v>66</v>
      </c>
      <c r="Z59" s="13" t="s">
        <v>66</v>
      </c>
      <c r="AA59" s="13" t="s">
        <v>66</v>
      </c>
    </row>
    <row r="60" spans="1:27" x14ac:dyDescent="0.3">
      <c r="A60" s="15" t="s">
        <v>178</v>
      </c>
      <c r="B60" t="s">
        <v>63</v>
      </c>
      <c r="C60" s="13" t="s">
        <v>66</v>
      </c>
      <c r="D60" s="13" t="s">
        <v>66</v>
      </c>
      <c r="E60" s="13" t="s">
        <v>66</v>
      </c>
      <c r="F60" s="13" t="s">
        <v>66</v>
      </c>
      <c r="G60" s="13" t="s">
        <v>66</v>
      </c>
      <c r="H60" s="13" t="s">
        <v>66</v>
      </c>
      <c r="I60" s="13" t="s">
        <v>66</v>
      </c>
      <c r="J60" s="13" t="s">
        <v>66</v>
      </c>
      <c r="K60" s="13" t="s">
        <v>66</v>
      </c>
      <c r="L60" s="13" t="s">
        <v>66</v>
      </c>
      <c r="P60" s="15" t="str">
        <f t="shared" si="2"/>
        <v>apadm</v>
      </c>
      <c r="Q60" t="s">
        <v>63</v>
      </c>
      <c r="R60" s="13" t="s">
        <v>66</v>
      </c>
      <c r="S60" s="13" t="s">
        <v>66</v>
      </c>
      <c r="T60" s="13" t="s">
        <v>66</v>
      </c>
      <c r="U60" s="13" t="s">
        <v>66</v>
      </c>
      <c r="V60" s="13" t="s">
        <v>66</v>
      </c>
      <c r="W60" s="13" t="s">
        <v>66</v>
      </c>
      <c r="X60" s="13" t="s">
        <v>66</v>
      </c>
      <c r="Y60" s="13" t="s">
        <v>66</v>
      </c>
      <c r="Z60" s="13" t="s">
        <v>66</v>
      </c>
      <c r="AA60" s="13" t="s">
        <v>66</v>
      </c>
    </row>
    <row r="61" spans="1:27" x14ac:dyDescent="0.3">
      <c r="A61" s="15" t="s">
        <v>144</v>
      </c>
      <c r="B61" t="s">
        <v>63</v>
      </c>
      <c r="C61" s="13" t="s">
        <v>66</v>
      </c>
      <c r="D61" s="13" t="s">
        <v>66</v>
      </c>
      <c r="E61" s="13" t="s">
        <v>66</v>
      </c>
      <c r="F61" s="13" t="s">
        <v>66</v>
      </c>
      <c r="G61" s="13" t="s">
        <v>66</v>
      </c>
      <c r="H61" s="13" t="s">
        <v>66</v>
      </c>
      <c r="I61" s="13" t="s">
        <v>66</v>
      </c>
      <c r="J61" s="13" t="s">
        <v>66</v>
      </c>
      <c r="K61" s="13" t="s">
        <v>66</v>
      </c>
      <c r="L61" s="13" t="s">
        <v>66</v>
      </c>
      <c r="P61" s="15" t="str">
        <f t="shared" si="2"/>
        <v>aeduc</v>
      </c>
      <c r="Q61" t="s">
        <v>63</v>
      </c>
      <c r="R61" s="13" t="s">
        <v>66</v>
      </c>
      <c r="S61" s="13" t="s">
        <v>66</v>
      </c>
      <c r="T61" s="13" t="s">
        <v>66</v>
      </c>
      <c r="U61" s="13" t="s">
        <v>66</v>
      </c>
      <c r="V61" s="13" t="s">
        <v>66</v>
      </c>
      <c r="W61" s="13" t="s">
        <v>66</v>
      </c>
      <c r="X61" s="13" t="s">
        <v>66</v>
      </c>
      <c r="Y61" s="13" t="s">
        <v>66</v>
      </c>
      <c r="Z61" s="13" t="s">
        <v>66</v>
      </c>
      <c r="AA61" s="13" t="s">
        <v>66</v>
      </c>
    </row>
    <row r="62" spans="1:27" x14ac:dyDescent="0.3">
      <c r="A62" s="15" t="s">
        <v>145</v>
      </c>
      <c r="B62" t="s">
        <v>63</v>
      </c>
      <c r="C62" s="13" t="s">
        <v>66</v>
      </c>
      <c r="D62" s="13" t="s">
        <v>66</v>
      </c>
      <c r="E62" s="13" t="s">
        <v>66</v>
      </c>
      <c r="F62" s="13" t="s">
        <v>66</v>
      </c>
      <c r="G62" s="13" t="s">
        <v>66</v>
      </c>
      <c r="H62" s="13" t="s">
        <v>66</v>
      </c>
      <c r="I62" s="13" t="s">
        <v>66</v>
      </c>
      <c r="J62" s="13" t="s">
        <v>66</v>
      </c>
      <c r="K62" s="13" t="s">
        <v>66</v>
      </c>
      <c r="L62" s="13" t="s">
        <v>66</v>
      </c>
      <c r="P62" s="15" t="str">
        <f t="shared" si="2"/>
        <v>aheal</v>
      </c>
      <c r="Q62" t="s">
        <v>63</v>
      </c>
      <c r="R62" s="13" t="s">
        <v>66</v>
      </c>
      <c r="S62" s="13" t="s">
        <v>66</v>
      </c>
      <c r="T62" s="13" t="s">
        <v>66</v>
      </c>
      <c r="U62" s="13" t="s">
        <v>66</v>
      </c>
      <c r="V62" s="13" t="s">
        <v>66</v>
      </c>
      <c r="W62" s="13" t="s">
        <v>66</v>
      </c>
      <c r="X62" s="13" t="s">
        <v>66</v>
      </c>
      <c r="Y62" s="13" t="s">
        <v>66</v>
      </c>
      <c r="Z62" s="13" t="s">
        <v>66</v>
      </c>
      <c r="AA62" s="13" t="s">
        <v>66</v>
      </c>
    </row>
    <row r="63" spans="1:27" x14ac:dyDescent="0.3">
      <c r="A63" s="15" t="s">
        <v>179</v>
      </c>
      <c r="B63" t="s">
        <v>63</v>
      </c>
      <c r="C63" s="13" t="s">
        <v>66</v>
      </c>
      <c r="D63" s="13" t="s">
        <v>66</v>
      </c>
      <c r="E63" s="13" t="s">
        <v>66</v>
      </c>
      <c r="F63" s="13" t="s">
        <v>66</v>
      </c>
      <c r="G63" s="13" t="s">
        <v>66</v>
      </c>
      <c r="H63" s="13" t="s">
        <v>66</v>
      </c>
      <c r="I63" s="13" t="s">
        <v>66</v>
      </c>
      <c r="J63" s="13" t="s">
        <v>66</v>
      </c>
      <c r="K63" s="13" t="s">
        <v>66</v>
      </c>
      <c r="L63" s="13" t="s">
        <v>66</v>
      </c>
      <c r="P63" s="15" t="str">
        <f t="shared" si="2"/>
        <v>aosrv</v>
      </c>
      <c r="Q63" t="s">
        <v>63</v>
      </c>
      <c r="R63" s="13" t="s">
        <v>66</v>
      </c>
      <c r="S63" s="13" t="s">
        <v>66</v>
      </c>
      <c r="T63" s="13" t="s">
        <v>66</v>
      </c>
      <c r="U63" s="13" t="s">
        <v>66</v>
      </c>
      <c r="V63" s="13" t="s">
        <v>66</v>
      </c>
      <c r="W63" s="13" t="s">
        <v>66</v>
      </c>
      <c r="X63" s="13" t="s">
        <v>66</v>
      </c>
      <c r="Y63" s="13" t="s">
        <v>66</v>
      </c>
      <c r="Z63" s="13" t="s">
        <v>66</v>
      </c>
      <c r="AA63" s="13" t="s">
        <v>66</v>
      </c>
    </row>
    <row r="64" spans="1:27" x14ac:dyDescent="0.3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P64" s="15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x14ac:dyDescent="0.3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P65" s="15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x14ac:dyDescent="0.3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P66" s="15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x14ac:dyDescent="0.3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P67" s="15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x14ac:dyDescent="0.3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P68" s="15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x14ac:dyDescent="0.3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P69" s="15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x14ac:dyDescent="0.3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P70" s="15"/>
      <c r="R70" s="13"/>
      <c r="S70" s="13"/>
      <c r="T70" s="13"/>
      <c r="U70" s="13"/>
      <c r="V70" s="13"/>
      <c r="W70" s="13"/>
      <c r="X70" s="13"/>
      <c r="Y70" s="13"/>
      <c r="Z70" s="13"/>
      <c r="AA70" s="13"/>
    </row>
  </sheetData>
  <conditionalFormatting sqref="D7:L7 C8:L70 R8:AA70">
    <cfRule type="cellIs" dxfId="48" priority="9" operator="equal">
      <formula>"eps"</formula>
    </cfRule>
  </conditionalFormatting>
  <conditionalFormatting sqref="R8:AA70">
    <cfRule type="cellIs" dxfId="47" priority="3" operator="equal">
      <formula>"eps"</formula>
    </cfRule>
  </conditionalFormatting>
  <conditionalFormatting sqref="S8:AA70">
    <cfRule type="cellIs" dxfId="46" priority="2" operator="equal">
      <formula>"eps"</formula>
    </cfRule>
  </conditionalFormatting>
  <conditionalFormatting sqref="S8:AA70">
    <cfRule type="cellIs" dxfId="45" priority="1" operator="equal">
      <formula>"eps"</formula>
    </cfRule>
  </conditionalFormatting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Z16"/>
  <sheetViews>
    <sheetView workbookViewId="0">
      <selection activeCell="Q11" sqref="Q11"/>
    </sheetView>
  </sheetViews>
  <sheetFormatPr defaultRowHeight="14.4" x14ac:dyDescent="0.3"/>
  <cols>
    <col min="1" max="1" width="12.6640625" customWidth="1"/>
  </cols>
  <sheetData>
    <row r="1" spans="1:26" ht="18" x14ac:dyDescent="0.35">
      <c r="A1" s="1" t="s">
        <v>83</v>
      </c>
    </row>
    <row r="5" spans="1:26" x14ac:dyDescent="0.3">
      <c r="A5" s="2" t="s">
        <v>115</v>
      </c>
      <c r="P5" s="2" t="s">
        <v>107</v>
      </c>
    </row>
    <row r="6" spans="1:26" x14ac:dyDescent="0.3">
      <c r="C6" s="8" t="str">
        <f>TFP!C6</f>
        <v>base</v>
      </c>
      <c r="D6" s="8" t="str">
        <f>TFP!D6</f>
        <v>sim1</v>
      </c>
      <c r="E6" s="8" t="str">
        <f>TFP!E6</f>
        <v>sim2</v>
      </c>
      <c r="F6" s="8" t="str">
        <f>TFP!F6</f>
        <v>sim3</v>
      </c>
      <c r="G6" s="8" t="str">
        <f>TFP!G6</f>
        <v>sim4</v>
      </c>
      <c r="H6" s="8" t="str">
        <f>TFP!H6</f>
        <v>sim5</v>
      </c>
      <c r="I6" s="8" t="str">
        <f>TFP!I6</f>
        <v>sim6</v>
      </c>
      <c r="J6" s="8" t="str">
        <f>TFP!J6</f>
        <v>sim7</v>
      </c>
      <c r="K6" s="8" t="str">
        <f>TFP!K6</f>
        <v>sim8</v>
      </c>
      <c r="L6" s="8" t="str">
        <f>TFP!L6</f>
        <v>sim9</v>
      </c>
    </row>
    <row r="7" spans="1:26" x14ac:dyDescent="0.3">
      <c r="C7" s="8">
        <f>TFP!C7</f>
        <v>2016</v>
      </c>
      <c r="D7" s="8">
        <f>TFP!D7</f>
        <v>2016</v>
      </c>
      <c r="E7" s="8">
        <f>TFP!E7</f>
        <v>2016</v>
      </c>
      <c r="F7" s="8">
        <f>TFP!F7</f>
        <v>2016</v>
      </c>
      <c r="G7" s="8">
        <f>TFP!G7</f>
        <v>2016</v>
      </c>
      <c r="H7" s="8">
        <f>TFP!H7</f>
        <v>2016</v>
      </c>
      <c r="I7" s="8">
        <f>TFP!I7</f>
        <v>2016</v>
      </c>
      <c r="J7" s="8">
        <f>TFP!J7</f>
        <v>2016</v>
      </c>
      <c r="K7" s="8">
        <f>TFP!K7</f>
        <v>2016</v>
      </c>
      <c r="L7" s="8">
        <f>TFP!L7</f>
        <v>2016</v>
      </c>
      <c r="Q7" s="8" t="str">
        <f t="shared" ref="Q7:Z7" si="0">C6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t="s">
        <v>69</v>
      </c>
      <c r="B8" t="s">
        <v>76</v>
      </c>
      <c r="C8" s="13" t="s">
        <v>66</v>
      </c>
      <c r="D8" s="13" t="str">
        <f>$C8</f>
        <v>eps</v>
      </c>
      <c r="E8" s="13" t="str">
        <f t="shared" ref="E8:L16" si="1">$C8</f>
        <v>eps</v>
      </c>
      <c r="F8" s="13" t="str">
        <f t="shared" si="1"/>
        <v>eps</v>
      </c>
      <c r="G8" s="13" t="str">
        <f t="shared" si="1"/>
        <v>eps</v>
      </c>
      <c r="H8" s="13" t="str">
        <f t="shared" si="1"/>
        <v>eps</v>
      </c>
      <c r="I8" s="13" t="str">
        <f t="shared" si="1"/>
        <v>eps</v>
      </c>
      <c r="J8" s="13" t="str">
        <f t="shared" si="1"/>
        <v>eps</v>
      </c>
      <c r="K8" s="13" t="str">
        <f t="shared" si="1"/>
        <v>eps</v>
      </c>
      <c r="L8" s="13" t="str">
        <f t="shared" si="1"/>
        <v>eps</v>
      </c>
      <c r="N8" s="13"/>
      <c r="P8" t="s">
        <v>76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t="s">
        <v>70</v>
      </c>
      <c r="B9" t="s">
        <v>77</v>
      </c>
      <c r="C9" s="13" t="s">
        <v>66</v>
      </c>
      <c r="D9" s="13" t="str">
        <f t="shared" ref="D9:D16" si="2">$C9</f>
        <v>eps</v>
      </c>
      <c r="E9" s="13" t="str">
        <f t="shared" si="1"/>
        <v>eps</v>
      </c>
      <c r="F9" s="13" t="str">
        <f t="shared" si="1"/>
        <v>eps</v>
      </c>
      <c r="G9" s="13" t="str">
        <f t="shared" si="1"/>
        <v>eps</v>
      </c>
      <c r="H9" s="13" t="str">
        <f t="shared" si="1"/>
        <v>eps</v>
      </c>
      <c r="I9" s="13" t="str">
        <f t="shared" si="1"/>
        <v>eps</v>
      </c>
      <c r="J9" s="13" t="str">
        <f t="shared" si="1"/>
        <v>eps</v>
      </c>
      <c r="K9" s="13" t="str">
        <f t="shared" si="1"/>
        <v>eps</v>
      </c>
      <c r="L9" s="13" t="str">
        <f t="shared" si="1"/>
        <v>eps</v>
      </c>
      <c r="N9" s="13"/>
      <c r="P9" t="s">
        <v>77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t="s">
        <v>71</v>
      </c>
      <c r="B10" t="s">
        <v>78</v>
      </c>
      <c r="C10" s="13" t="s">
        <v>66</v>
      </c>
      <c r="D10" s="13" t="str">
        <f t="shared" si="2"/>
        <v>eps</v>
      </c>
      <c r="E10" s="13" t="str">
        <f t="shared" si="1"/>
        <v>eps</v>
      </c>
      <c r="F10" s="13" t="str">
        <f t="shared" si="1"/>
        <v>eps</v>
      </c>
      <c r="G10" s="13" t="str">
        <f t="shared" si="1"/>
        <v>eps</v>
      </c>
      <c r="H10" s="13" t="str">
        <f t="shared" si="1"/>
        <v>eps</v>
      </c>
      <c r="I10" s="13" t="str">
        <f t="shared" si="1"/>
        <v>eps</v>
      </c>
      <c r="J10" s="13" t="str">
        <f t="shared" si="1"/>
        <v>eps</v>
      </c>
      <c r="K10" s="13" t="str">
        <f t="shared" si="1"/>
        <v>eps</v>
      </c>
      <c r="L10" s="13" t="str">
        <f t="shared" si="1"/>
        <v>eps</v>
      </c>
      <c r="N10" s="13"/>
      <c r="P10" t="s">
        <v>78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t="s">
        <v>72</v>
      </c>
      <c r="B11" t="s">
        <v>79</v>
      </c>
      <c r="C11" s="13">
        <v>6.8</v>
      </c>
      <c r="D11" s="13">
        <f t="shared" si="2"/>
        <v>6.8</v>
      </c>
      <c r="E11" s="13">
        <f t="shared" si="1"/>
        <v>6.8</v>
      </c>
      <c r="F11" s="13">
        <f t="shared" si="1"/>
        <v>6.8</v>
      </c>
      <c r="G11" s="13">
        <f t="shared" si="1"/>
        <v>6.8</v>
      </c>
      <c r="H11" s="13">
        <f t="shared" si="1"/>
        <v>6.8</v>
      </c>
      <c r="I11" s="13">
        <f t="shared" si="1"/>
        <v>6.8</v>
      </c>
      <c r="J11" s="13">
        <f t="shared" si="1"/>
        <v>6.8</v>
      </c>
      <c r="K11" s="13">
        <f t="shared" si="1"/>
        <v>6.8</v>
      </c>
      <c r="L11" s="13">
        <f t="shared" si="1"/>
        <v>6.8</v>
      </c>
      <c r="N11" s="13"/>
      <c r="P11" t="s">
        <v>79</v>
      </c>
      <c r="Q11" s="13">
        <v>-0.05</v>
      </c>
      <c r="R11" s="13">
        <v>-0.05</v>
      </c>
      <c r="S11" s="13">
        <v>-0.05</v>
      </c>
      <c r="T11" s="13">
        <v>-0.05</v>
      </c>
      <c r="U11" s="13">
        <v>-0.05</v>
      </c>
      <c r="V11" s="13">
        <v>-0.05</v>
      </c>
      <c r="W11" s="13">
        <v>-0.05</v>
      </c>
      <c r="X11" s="13">
        <v>-0.05</v>
      </c>
      <c r="Y11" s="13">
        <v>-0.05</v>
      </c>
      <c r="Z11" s="13">
        <v>-0.05</v>
      </c>
    </row>
    <row r="12" spans="1:26" x14ac:dyDescent="0.3">
      <c r="A12" t="s">
        <v>73</v>
      </c>
      <c r="B12" t="s">
        <v>80</v>
      </c>
      <c r="C12" s="13" t="s">
        <v>66</v>
      </c>
      <c r="D12" s="13" t="str">
        <f t="shared" si="2"/>
        <v>eps</v>
      </c>
      <c r="E12" s="13" t="str">
        <f t="shared" si="1"/>
        <v>eps</v>
      </c>
      <c r="F12" s="13" t="str">
        <f t="shared" si="1"/>
        <v>eps</v>
      </c>
      <c r="G12" s="13" t="str">
        <f t="shared" si="1"/>
        <v>eps</v>
      </c>
      <c r="H12" s="13" t="str">
        <f t="shared" si="1"/>
        <v>eps</v>
      </c>
      <c r="I12" s="13" t="str">
        <f t="shared" si="1"/>
        <v>eps</v>
      </c>
      <c r="J12" s="13" t="str">
        <f t="shared" si="1"/>
        <v>eps</v>
      </c>
      <c r="K12" s="13" t="str">
        <f t="shared" si="1"/>
        <v>eps</v>
      </c>
      <c r="L12" s="13" t="str">
        <f t="shared" si="1"/>
        <v>eps</v>
      </c>
      <c r="N12" s="13"/>
      <c r="P12" t="s">
        <v>80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74</v>
      </c>
      <c r="B13" t="s">
        <v>81</v>
      </c>
      <c r="C13" s="13" t="s">
        <v>66</v>
      </c>
      <c r="D13" s="13" t="str">
        <f t="shared" si="2"/>
        <v>eps</v>
      </c>
      <c r="E13" s="13" t="str">
        <f t="shared" si="1"/>
        <v>eps</v>
      </c>
      <c r="F13" s="13" t="str">
        <f t="shared" si="1"/>
        <v>eps</v>
      </c>
      <c r="G13" s="13" t="str">
        <f t="shared" si="1"/>
        <v>eps</v>
      </c>
      <c r="H13" s="13" t="str">
        <f t="shared" si="1"/>
        <v>eps</v>
      </c>
      <c r="I13" s="13" t="str">
        <f t="shared" si="1"/>
        <v>eps</v>
      </c>
      <c r="J13" s="13" t="str">
        <f t="shared" si="1"/>
        <v>eps</v>
      </c>
      <c r="K13" s="13" t="str">
        <f t="shared" si="1"/>
        <v>eps</v>
      </c>
      <c r="L13" s="13" t="str">
        <f t="shared" si="1"/>
        <v>eps</v>
      </c>
      <c r="N13" s="13"/>
      <c r="P13" t="s">
        <v>81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75</v>
      </c>
      <c r="B14" t="s">
        <v>82</v>
      </c>
      <c r="C14" s="13" t="s">
        <v>66</v>
      </c>
      <c r="D14" s="13" t="str">
        <f t="shared" si="2"/>
        <v>eps</v>
      </c>
      <c r="E14" s="13" t="str">
        <f t="shared" si="1"/>
        <v>eps</v>
      </c>
      <c r="F14" s="13" t="str">
        <f t="shared" si="1"/>
        <v>eps</v>
      </c>
      <c r="G14" s="13" t="str">
        <f t="shared" si="1"/>
        <v>eps</v>
      </c>
      <c r="H14" s="13" t="str">
        <f t="shared" si="1"/>
        <v>eps</v>
      </c>
      <c r="I14" s="13" t="str">
        <f t="shared" si="1"/>
        <v>eps</v>
      </c>
      <c r="J14" s="13" t="str">
        <f t="shared" si="1"/>
        <v>eps</v>
      </c>
      <c r="K14" s="13" t="str">
        <f t="shared" si="1"/>
        <v>eps</v>
      </c>
      <c r="L14" s="13" t="str">
        <f t="shared" si="1"/>
        <v>eps</v>
      </c>
      <c r="N14" s="13"/>
      <c r="P14" t="s">
        <v>82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122</v>
      </c>
      <c r="B15" t="s">
        <v>121</v>
      </c>
      <c r="C15" s="13" t="str">
        <f>C12</f>
        <v>eps</v>
      </c>
      <c r="D15" s="13" t="str">
        <f t="shared" si="2"/>
        <v>eps</v>
      </c>
      <c r="E15" s="13" t="str">
        <f t="shared" si="1"/>
        <v>eps</v>
      </c>
      <c r="F15" s="13" t="str">
        <f t="shared" si="1"/>
        <v>eps</v>
      </c>
      <c r="G15" s="13" t="str">
        <f t="shared" si="1"/>
        <v>eps</v>
      </c>
      <c r="H15" s="13" t="str">
        <f t="shared" si="1"/>
        <v>eps</v>
      </c>
      <c r="I15" s="13" t="str">
        <f t="shared" si="1"/>
        <v>eps</v>
      </c>
      <c r="J15" s="13" t="str">
        <f t="shared" si="1"/>
        <v>eps</v>
      </c>
      <c r="K15" s="13" t="str">
        <f t="shared" si="1"/>
        <v>eps</v>
      </c>
      <c r="L15" s="13" t="str">
        <f t="shared" si="1"/>
        <v>eps</v>
      </c>
      <c r="P15" t="s">
        <v>121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123</v>
      </c>
      <c r="B16" t="s">
        <v>124</v>
      </c>
      <c r="C16" s="13" t="s">
        <v>66</v>
      </c>
      <c r="D16" s="13" t="str">
        <f t="shared" si="2"/>
        <v>eps</v>
      </c>
      <c r="E16" s="13" t="str">
        <f t="shared" si="1"/>
        <v>eps</v>
      </c>
      <c r="F16" s="13" t="str">
        <f t="shared" si="1"/>
        <v>eps</v>
      </c>
      <c r="G16" s="13" t="str">
        <f t="shared" si="1"/>
        <v>eps</v>
      </c>
      <c r="H16" s="13" t="str">
        <f t="shared" si="1"/>
        <v>eps</v>
      </c>
      <c r="I16" s="13" t="str">
        <f t="shared" si="1"/>
        <v>eps</v>
      </c>
      <c r="J16" s="13" t="str">
        <f t="shared" si="1"/>
        <v>eps</v>
      </c>
      <c r="K16" s="13" t="str">
        <f t="shared" si="1"/>
        <v>eps</v>
      </c>
      <c r="L16" s="13" t="str">
        <f t="shared" si="1"/>
        <v>eps</v>
      </c>
      <c r="P16" t="s">
        <v>124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</sheetData>
  <conditionalFormatting sqref="N8:N14 D7:L7 C8:L14 Q8:Z16">
    <cfRule type="cellIs" dxfId="44" priority="22" operator="equal">
      <formula>"eps"</formula>
    </cfRule>
  </conditionalFormatting>
  <conditionalFormatting sqref="Q8:Z16">
    <cfRule type="cellIs" dxfId="43" priority="16" operator="equal">
      <formula>"eps"</formula>
    </cfRule>
  </conditionalFormatting>
  <conditionalFormatting sqref="R8:Z16">
    <cfRule type="cellIs" dxfId="42" priority="15" operator="equal">
      <formula>"eps"</formula>
    </cfRule>
  </conditionalFormatting>
  <conditionalFormatting sqref="R8:Z16">
    <cfRule type="cellIs" dxfId="41" priority="14" operator="equal">
      <formula>"eps"</formula>
    </cfRule>
  </conditionalFormatting>
  <conditionalFormatting sqref="R8:Z16">
    <cfRule type="cellIs" dxfId="40" priority="13" operator="equal">
      <formula>"eps"</formula>
    </cfRule>
  </conditionalFormatting>
  <conditionalFormatting sqref="R8:Z16">
    <cfRule type="cellIs" dxfId="39" priority="12" operator="equal">
      <formula>"eps"</formula>
    </cfRule>
  </conditionalFormatting>
  <conditionalFormatting sqref="C15:L15">
    <cfRule type="cellIs" dxfId="38" priority="11" operator="equal">
      <formula>"eps"</formula>
    </cfRule>
  </conditionalFormatting>
  <conditionalFormatting sqref="C16:L16">
    <cfRule type="cellIs" dxfId="37" priority="10" operator="equal">
      <formula>"eps"</formula>
    </cfRule>
  </conditionalFormatting>
  <conditionalFormatting sqref="C16:L16">
    <cfRule type="cellIs" dxfId="36" priority="9" operator="equal">
      <formula>"eps"</formula>
    </cfRule>
  </conditionalFormatting>
  <conditionalFormatting sqref="Q11">
    <cfRule type="cellIs" dxfId="30" priority="8" operator="equal">
      <formula>"eps"</formula>
    </cfRule>
  </conditionalFormatting>
  <conditionalFormatting sqref="Q11">
    <cfRule type="cellIs" dxfId="29" priority="7" operator="equal">
      <formula>"eps"</formula>
    </cfRule>
  </conditionalFormatting>
  <conditionalFormatting sqref="Q11">
    <cfRule type="cellIs" dxfId="28" priority="6" operator="equal">
      <formula>"eps"</formula>
    </cfRule>
  </conditionalFormatting>
  <conditionalFormatting sqref="Q11">
    <cfRule type="cellIs" dxfId="27" priority="5" operator="equal">
      <formula>"eps"</formula>
    </cfRule>
  </conditionalFormatting>
  <conditionalFormatting sqref="Q11">
    <cfRule type="cellIs" dxfId="26" priority="4" operator="equal">
      <formula>"eps"</formula>
    </cfRule>
  </conditionalFormatting>
  <conditionalFormatting sqref="Q11">
    <cfRule type="cellIs" dxfId="25" priority="3" operator="equal">
      <formula>"eps"</formula>
    </cfRule>
  </conditionalFormatting>
  <conditionalFormatting sqref="Q11">
    <cfRule type="cellIs" dxfId="24" priority="2" operator="equal">
      <formula>"eps"</formula>
    </cfRule>
  </conditionalFormatting>
  <conditionalFormatting sqref="Q11">
    <cfRule type="cellIs" dxfId="23" priority="1" operator="equal">
      <formula>"eps"</formula>
    </cfRule>
  </conditionalFormatting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22"/>
  <sheetViews>
    <sheetView workbookViewId="0">
      <selection activeCell="B7" sqref="B7"/>
    </sheetView>
  </sheetViews>
  <sheetFormatPr defaultRowHeight="14.4" x14ac:dyDescent="0.3"/>
  <sheetData>
    <row r="1" spans="1:26" ht="18" x14ac:dyDescent="0.35">
      <c r="A1" s="1" t="s">
        <v>99</v>
      </c>
    </row>
    <row r="5" spans="1:26" x14ac:dyDescent="0.3">
      <c r="A5" s="2" t="s">
        <v>115</v>
      </c>
      <c r="P5" s="2" t="s">
        <v>107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">
        <v>207</v>
      </c>
      <c r="B8" s="13">
        <v>1.7</v>
      </c>
      <c r="C8" s="13">
        <f t="shared" ref="C8:C22" si="1">$B8</f>
        <v>1.7</v>
      </c>
      <c r="D8" s="13">
        <f t="shared" ref="D8:K22" si="2">$B8</f>
        <v>1.7</v>
      </c>
      <c r="E8" s="13">
        <f t="shared" si="2"/>
        <v>1.7</v>
      </c>
      <c r="F8" s="13">
        <f t="shared" si="2"/>
        <v>1.7</v>
      </c>
      <c r="G8" s="13">
        <f t="shared" si="2"/>
        <v>1.7</v>
      </c>
      <c r="H8" s="13">
        <f t="shared" si="2"/>
        <v>1.7</v>
      </c>
      <c r="I8" s="13">
        <f t="shared" si="2"/>
        <v>1.7</v>
      </c>
      <c r="J8" s="13">
        <f t="shared" si="2"/>
        <v>1.7</v>
      </c>
      <c r="K8" s="13">
        <f t="shared" si="2"/>
        <v>1.7</v>
      </c>
      <c r="M8" s="13"/>
      <c r="P8" s="15" t="str">
        <f t="shared" ref="P8:P16" si="3">A8</f>
        <v>hhd-f1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">
        <v>208</v>
      </c>
      <c r="B9" s="13">
        <f>B8</f>
        <v>1.7</v>
      </c>
      <c r="C9" s="13">
        <f t="shared" si="1"/>
        <v>1.7</v>
      </c>
      <c r="D9" s="13">
        <f t="shared" si="2"/>
        <v>1.7</v>
      </c>
      <c r="E9" s="13">
        <f t="shared" si="2"/>
        <v>1.7</v>
      </c>
      <c r="F9" s="13">
        <f t="shared" si="2"/>
        <v>1.7</v>
      </c>
      <c r="G9" s="13">
        <f t="shared" si="2"/>
        <v>1.7</v>
      </c>
      <c r="H9" s="13">
        <f t="shared" si="2"/>
        <v>1.7</v>
      </c>
      <c r="I9" s="13">
        <f t="shared" si="2"/>
        <v>1.7</v>
      </c>
      <c r="J9" s="13">
        <f t="shared" si="2"/>
        <v>1.7</v>
      </c>
      <c r="K9" s="13">
        <f t="shared" si="2"/>
        <v>1.7</v>
      </c>
      <c r="M9" s="13"/>
      <c r="P9" s="15" t="str">
        <f t="shared" si="3"/>
        <v>hhd-f2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">
        <v>209</v>
      </c>
      <c r="B10" s="13">
        <f t="shared" ref="B10:B22" si="4">B9</f>
        <v>1.7</v>
      </c>
      <c r="C10" s="13">
        <f t="shared" si="1"/>
        <v>1.7</v>
      </c>
      <c r="D10" s="13">
        <f t="shared" si="2"/>
        <v>1.7</v>
      </c>
      <c r="E10" s="13">
        <f t="shared" si="2"/>
        <v>1.7</v>
      </c>
      <c r="F10" s="13">
        <f t="shared" si="2"/>
        <v>1.7</v>
      </c>
      <c r="G10" s="13">
        <f t="shared" si="2"/>
        <v>1.7</v>
      </c>
      <c r="H10" s="13">
        <f t="shared" si="2"/>
        <v>1.7</v>
      </c>
      <c r="I10" s="13">
        <f t="shared" si="2"/>
        <v>1.7</v>
      </c>
      <c r="J10" s="13">
        <f t="shared" si="2"/>
        <v>1.7</v>
      </c>
      <c r="K10" s="13">
        <f t="shared" si="2"/>
        <v>1.7</v>
      </c>
      <c r="M10" s="13"/>
      <c r="P10" s="15" t="str">
        <f t="shared" si="3"/>
        <v>hhd-f3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s="15" t="s">
        <v>210</v>
      </c>
      <c r="B11" s="13">
        <f t="shared" si="4"/>
        <v>1.7</v>
      </c>
      <c r="C11" s="13">
        <f t="shared" si="1"/>
        <v>1.7</v>
      </c>
      <c r="D11" s="13">
        <f t="shared" si="2"/>
        <v>1.7</v>
      </c>
      <c r="E11" s="13">
        <f t="shared" si="2"/>
        <v>1.7</v>
      </c>
      <c r="F11" s="13">
        <f t="shared" si="2"/>
        <v>1.7</v>
      </c>
      <c r="G11" s="13">
        <f t="shared" si="2"/>
        <v>1.7</v>
      </c>
      <c r="H11" s="13">
        <f t="shared" si="2"/>
        <v>1.7</v>
      </c>
      <c r="I11" s="13">
        <f t="shared" si="2"/>
        <v>1.7</v>
      </c>
      <c r="J11" s="13">
        <f t="shared" si="2"/>
        <v>1.7</v>
      </c>
      <c r="K11" s="13">
        <f t="shared" si="2"/>
        <v>1.7</v>
      </c>
      <c r="M11" s="13"/>
      <c r="P11" s="15" t="str">
        <f t="shared" si="3"/>
        <v>hhd-f4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s="15" t="s">
        <v>211</v>
      </c>
      <c r="B12" s="13">
        <f t="shared" si="4"/>
        <v>1.7</v>
      </c>
      <c r="C12" s="13">
        <f t="shared" si="1"/>
        <v>1.7</v>
      </c>
      <c r="D12" s="13">
        <f t="shared" si="2"/>
        <v>1.7</v>
      </c>
      <c r="E12" s="13">
        <f t="shared" si="2"/>
        <v>1.7</v>
      </c>
      <c r="F12" s="13">
        <f t="shared" si="2"/>
        <v>1.7</v>
      </c>
      <c r="G12" s="13">
        <f t="shared" si="2"/>
        <v>1.7</v>
      </c>
      <c r="H12" s="13">
        <f t="shared" si="2"/>
        <v>1.7</v>
      </c>
      <c r="I12" s="13">
        <f t="shared" si="2"/>
        <v>1.7</v>
      </c>
      <c r="J12" s="13">
        <f t="shared" si="2"/>
        <v>1.7</v>
      </c>
      <c r="K12" s="13">
        <f t="shared" si="2"/>
        <v>1.7</v>
      </c>
      <c r="M12" s="13"/>
      <c r="P12" s="15" t="str">
        <f t="shared" si="3"/>
        <v>hhd-f5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s="15" t="s">
        <v>212</v>
      </c>
      <c r="B13" s="13">
        <f t="shared" si="4"/>
        <v>1.7</v>
      </c>
      <c r="C13" s="13">
        <f t="shared" si="1"/>
        <v>1.7</v>
      </c>
      <c r="D13" s="13">
        <f t="shared" si="2"/>
        <v>1.7</v>
      </c>
      <c r="E13" s="13">
        <f t="shared" si="2"/>
        <v>1.7</v>
      </c>
      <c r="F13" s="13">
        <f t="shared" si="2"/>
        <v>1.7</v>
      </c>
      <c r="G13" s="13">
        <f t="shared" si="2"/>
        <v>1.7</v>
      </c>
      <c r="H13" s="13">
        <f t="shared" si="2"/>
        <v>1.7</v>
      </c>
      <c r="I13" s="13">
        <f t="shared" si="2"/>
        <v>1.7</v>
      </c>
      <c r="J13" s="13">
        <f t="shared" si="2"/>
        <v>1.7</v>
      </c>
      <c r="K13" s="13">
        <f t="shared" si="2"/>
        <v>1.7</v>
      </c>
      <c r="M13" s="13"/>
      <c r="P13" s="15" t="str">
        <f t="shared" si="3"/>
        <v>hhd-n1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s="15" t="s">
        <v>213</v>
      </c>
      <c r="B14" s="13">
        <f t="shared" si="4"/>
        <v>1.7</v>
      </c>
      <c r="C14" s="13">
        <f t="shared" si="1"/>
        <v>1.7</v>
      </c>
      <c r="D14" s="13">
        <f t="shared" si="2"/>
        <v>1.7</v>
      </c>
      <c r="E14" s="13">
        <f t="shared" si="2"/>
        <v>1.7</v>
      </c>
      <c r="F14" s="13">
        <f t="shared" si="2"/>
        <v>1.7</v>
      </c>
      <c r="G14" s="13">
        <f t="shared" si="2"/>
        <v>1.7</v>
      </c>
      <c r="H14" s="13">
        <f t="shared" si="2"/>
        <v>1.7</v>
      </c>
      <c r="I14" s="13">
        <f t="shared" si="2"/>
        <v>1.7</v>
      </c>
      <c r="J14" s="13">
        <f t="shared" si="2"/>
        <v>1.7</v>
      </c>
      <c r="K14" s="13">
        <f t="shared" si="2"/>
        <v>1.7</v>
      </c>
      <c r="M14" s="13"/>
      <c r="P14" s="15" t="str">
        <f t="shared" si="3"/>
        <v>hhd-n2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s="15" t="s">
        <v>214</v>
      </c>
      <c r="B15" s="13">
        <f t="shared" si="4"/>
        <v>1.7</v>
      </c>
      <c r="C15" s="13">
        <f t="shared" si="1"/>
        <v>1.7</v>
      </c>
      <c r="D15" s="13">
        <f t="shared" si="2"/>
        <v>1.7</v>
      </c>
      <c r="E15" s="13">
        <f t="shared" si="2"/>
        <v>1.7</v>
      </c>
      <c r="F15" s="13">
        <f t="shared" si="2"/>
        <v>1.7</v>
      </c>
      <c r="G15" s="13">
        <f t="shared" si="2"/>
        <v>1.7</v>
      </c>
      <c r="H15" s="13">
        <f t="shared" si="2"/>
        <v>1.7</v>
      </c>
      <c r="I15" s="13">
        <f t="shared" si="2"/>
        <v>1.7</v>
      </c>
      <c r="J15" s="13">
        <f t="shared" si="2"/>
        <v>1.7</v>
      </c>
      <c r="K15" s="13">
        <f t="shared" si="2"/>
        <v>1.7</v>
      </c>
      <c r="P15" s="15" t="str">
        <f t="shared" si="3"/>
        <v>hhd-n3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s="15" t="s">
        <v>215</v>
      </c>
      <c r="B16" s="13">
        <f t="shared" si="4"/>
        <v>1.7</v>
      </c>
      <c r="C16" s="13">
        <f t="shared" si="1"/>
        <v>1.7</v>
      </c>
      <c r="D16" s="13">
        <f t="shared" si="2"/>
        <v>1.7</v>
      </c>
      <c r="E16" s="13">
        <f t="shared" si="2"/>
        <v>1.7</v>
      </c>
      <c r="F16" s="13">
        <f t="shared" si="2"/>
        <v>1.7</v>
      </c>
      <c r="G16" s="13">
        <f t="shared" si="2"/>
        <v>1.7</v>
      </c>
      <c r="H16" s="13">
        <f t="shared" si="2"/>
        <v>1.7</v>
      </c>
      <c r="I16" s="13">
        <f t="shared" si="2"/>
        <v>1.7</v>
      </c>
      <c r="J16" s="13">
        <f t="shared" si="2"/>
        <v>1.7</v>
      </c>
      <c r="K16" s="13">
        <f t="shared" si="2"/>
        <v>1.7</v>
      </c>
      <c r="P16" s="15" t="str">
        <f t="shared" si="3"/>
        <v>hhd-n4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s="15" t="s">
        <v>216</v>
      </c>
      <c r="B17" s="13">
        <f t="shared" si="4"/>
        <v>1.7</v>
      </c>
      <c r="C17" s="13">
        <f t="shared" si="1"/>
        <v>1.7</v>
      </c>
      <c r="D17" s="13">
        <f t="shared" si="2"/>
        <v>1.7</v>
      </c>
      <c r="E17" s="13">
        <f t="shared" si="2"/>
        <v>1.7</v>
      </c>
      <c r="F17" s="13">
        <f t="shared" si="2"/>
        <v>1.7</v>
      </c>
      <c r="G17" s="13">
        <f t="shared" si="2"/>
        <v>1.7</v>
      </c>
      <c r="H17" s="13">
        <f t="shared" si="2"/>
        <v>1.7</v>
      </c>
      <c r="I17" s="13">
        <f t="shared" si="2"/>
        <v>1.7</v>
      </c>
      <c r="J17" s="13">
        <f t="shared" si="2"/>
        <v>1.7</v>
      </c>
      <c r="K17" s="13">
        <f t="shared" si="2"/>
        <v>1.7</v>
      </c>
      <c r="P17" s="15" t="str">
        <f>A17</f>
        <v>hhd-n5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  <row r="18" spans="1:26" x14ac:dyDescent="0.3">
      <c r="A18" t="s">
        <v>180</v>
      </c>
      <c r="B18" s="13">
        <f t="shared" si="4"/>
        <v>1.7</v>
      </c>
      <c r="C18" s="13">
        <f t="shared" si="1"/>
        <v>1.7</v>
      </c>
      <c r="D18" s="13">
        <f t="shared" si="2"/>
        <v>1.7</v>
      </c>
      <c r="E18" s="13">
        <f t="shared" si="2"/>
        <v>1.7</v>
      </c>
      <c r="F18" s="13">
        <f t="shared" si="2"/>
        <v>1.7</v>
      </c>
      <c r="G18" s="13">
        <f t="shared" si="2"/>
        <v>1.7</v>
      </c>
      <c r="H18" s="13">
        <f t="shared" si="2"/>
        <v>1.7</v>
      </c>
      <c r="I18" s="13">
        <f t="shared" si="2"/>
        <v>1.7</v>
      </c>
      <c r="J18" s="13">
        <f t="shared" si="2"/>
        <v>1.7</v>
      </c>
      <c r="K18" s="13">
        <f t="shared" si="2"/>
        <v>1.7</v>
      </c>
      <c r="P18" s="15" t="str">
        <f t="shared" ref="P18:P22" si="5">A18</f>
        <v>hhd-u1</v>
      </c>
      <c r="Q18" s="13" t="s">
        <v>66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</row>
    <row r="19" spans="1:26" x14ac:dyDescent="0.3">
      <c r="A19" t="s">
        <v>181</v>
      </c>
      <c r="B19" s="13">
        <f t="shared" si="4"/>
        <v>1.7</v>
      </c>
      <c r="C19" s="13">
        <f t="shared" si="1"/>
        <v>1.7</v>
      </c>
      <c r="D19" s="13">
        <f t="shared" si="2"/>
        <v>1.7</v>
      </c>
      <c r="E19" s="13">
        <f t="shared" si="2"/>
        <v>1.7</v>
      </c>
      <c r="F19" s="13">
        <f t="shared" si="2"/>
        <v>1.7</v>
      </c>
      <c r="G19" s="13">
        <f t="shared" si="2"/>
        <v>1.7</v>
      </c>
      <c r="H19" s="13">
        <f t="shared" si="2"/>
        <v>1.7</v>
      </c>
      <c r="I19" s="13">
        <f t="shared" si="2"/>
        <v>1.7</v>
      </c>
      <c r="J19" s="13">
        <f t="shared" si="2"/>
        <v>1.7</v>
      </c>
      <c r="K19" s="13">
        <f t="shared" si="2"/>
        <v>1.7</v>
      </c>
      <c r="P19" s="15" t="str">
        <f t="shared" si="5"/>
        <v>hhd-u2</v>
      </c>
      <c r="Q19" s="13" t="s">
        <v>66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</row>
    <row r="20" spans="1:26" x14ac:dyDescent="0.3">
      <c r="A20" t="s">
        <v>182</v>
      </c>
      <c r="B20" s="13">
        <f t="shared" si="4"/>
        <v>1.7</v>
      </c>
      <c r="C20" s="13">
        <f t="shared" si="1"/>
        <v>1.7</v>
      </c>
      <c r="D20" s="13">
        <f t="shared" si="2"/>
        <v>1.7</v>
      </c>
      <c r="E20" s="13">
        <f t="shared" si="2"/>
        <v>1.7</v>
      </c>
      <c r="F20" s="13">
        <f t="shared" si="2"/>
        <v>1.7</v>
      </c>
      <c r="G20" s="13">
        <f t="shared" si="2"/>
        <v>1.7</v>
      </c>
      <c r="H20" s="13">
        <f t="shared" si="2"/>
        <v>1.7</v>
      </c>
      <c r="I20" s="13">
        <f t="shared" si="2"/>
        <v>1.7</v>
      </c>
      <c r="J20" s="13">
        <f t="shared" si="2"/>
        <v>1.7</v>
      </c>
      <c r="K20" s="13">
        <f t="shared" si="2"/>
        <v>1.7</v>
      </c>
      <c r="P20" s="15" t="str">
        <f t="shared" si="5"/>
        <v>hhd-u3</v>
      </c>
      <c r="Q20" s="13" t="s">
        <v>66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</row>
    <row r="21" spans="1:26" x14ac:dyDescent="0.3">
      <c r="A21" t="s">
        <v>183</v>
      </c>
      <c r="B21" s="13">
        <f t="shared" si="4"/>
        <v>1.7</v>
      </c>
      <c r="C21" s="13">
        <f t="shared" si="1"/>
        <v>1.7</v>
      </c>
      <c r="D21" s="13">
        <f t="shared" si="2"/>
        <v>1.7</v>
      </c>
      <c r="E21" s="13">
        <f t="shared" si="2"/>
        <v>1.7</v>
      </c>
      <c r="F21" s="13">
        <f t="shared" si="2"/>
        <v>1.7</v>
      </c>
      <c r="G21" s="13">
        <f t="shared" si="2"/>
        <v>1.7</v>
      </c>
      <c r="H21" s="13">
        <f t="shared" si="2"/>
        <v>1.7</v>
      </c>
      <c r="I21" s="13">
        <f t="shared" si="2"/>
        <v>1.7</v>
      </c>
      <c r="J21" s="13">
        <f t="shared" si="2"/>
        <v>1.7</v>
      </c>
      <c r="K21" s="13">
        <f t="shared" si="2"/>
        <v>1.7</v>
      </c>
      <c r="P21" s="15" t="str">
        <f t="shared" si="5"/>
        <v>hhd-u4</v>
      </c>
      <c r="Q21" s="13" t="s">
        <v>66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</row>
    <row r="22" spans="1:26" x14ac:dyDescent="0.3">
      <c r="A22" t="s">
        <v>184</v>
      </c>
      <c r="B22" s="13">
        <f t="shared" si="4"/>
        <v>1.7</v>
      </c>
      <c r="C22" s="13">
        <f t="shared" si="1"/>
        <v>1.7</v>
      </c>
      <c r="D22" s="13">
        <f t="shared" si="2"/>
        <v>1.7</v>
      </c>
      <c r="E22" s="13">
        <f t="shared" si="2"/>
        <v>1.7</v>
      </c>
      <c r="F22" s="13">
        <f t="shared" si="2"/>
        <v>1.7</v>
      </c>
      <c r="G22" s="13">
        <f t="shared" si="2"/>
        <v>1.7</v>
      </c>
      <c r="H22" s="13">
        <f t="shared" si="2"/>
        <v>1.7</v>
      </c>
      <c r="I22" s="13">
        <f t="shared" si="2"/>
        <v>1.7</v>
      </c>
      <c r="J22" s="13">
        <f t="shared" si="2"/>
        <v>1.7</v>
      </c>
      <c r="K22" s="13">
        <f t="shared" si="2"/>
        <v>1.7</v>
      </c>
      <c r="P22" s="15" t="str">
        <f t="shared" si="5"/>
        <v>hhd-u5</v>
      </c>
      <c r="Q22" s="13" t="s">
        <v>66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</row>
  </sheetData>
  <conditionalFormatting sqref="M8:M14 C7:K7 B8:K22 Q8:Z22">
    <cfRule type="cellIs" dxfId="35" priority="11" operator="equal">
      <formula>"eps"</formula>
    </cfRule>
  </conditionalFormatting>
  <pageMargins left="0.7" right="0.7" top="0.75" bottom="0.75" header="0.3" footer="0.3"/>
  <pageSetup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C07D98-4721-4023-A15B-0EB759FEDA84}">
  <dimension ref="A1:BD142"/>
  <sheetViews>
    <sheetView topLeftCell="P1" workbookViewId="0">
      <selection activeCell="C2" sqref="C2:AK2"/>
    </sheetView>
  </sheetViews>
  <sheetFormatPr defaultRowHeight="14.4" x14ac:dyDescent="0.3"/>
  <sheetData>
    <row r="1" spans="1:56" ht="18" x14ac:dyDescent="0.35">
      <c r="B1" s="1" t="s">
        <v>99</v>
      </c>
    </row>
    <row r="2" spans="1:56" x14ac:dyDescent="0.3">
      <c r="C2" s="17">
        <v>2.3669614625281055E-2</v>
      </c>
      <c r="D2" s="17">
        <v>2.2601074368087781E-2</v>
      </c>
      <c r="E2" s="17">
        <v>2.1453688674924365E-2</v>
      </c>
      <c r="F2" s="17">
        <v>2.1109020703522052E-2</v>
      </c>
      <c r="G2" s="17">
        <v>2.0877671006770182E-2</v>
      </c>
      <c r="H2" s="17">
        <v>2.0280324652252713E-2</v>
      </c>
      <c r="I2" s="17">
        <v>1.9579033077999908E-2</v>
      </c>
      <c r="J2" s="17">
        <v>1.9300917347331081E-2</v>
      </c>
      <c r="K2" s="17">
        <v>1.9211602138621275E-2</v>
      </c>
      <c r="L2" s="17">
        <v>1.9042845575862222E-2</v>
      </c>
      <c r="M2" s="18">
        <v>1.8706405281341043E-2</v>
      </c>
      <c r="N2" s="17">
        <v>1.8412786820013016E-2</v>
      </c>
      <c r="O2" s="18">
        <v>1.8157644651773719E-2</v>
      </c>
      <c r="P2" s="18">
        <v>1.7889761213406574E-2</v>
      </c>
      <c r="Q2" s="18">
        <v>1.7610508700936833E-2</v>
      </c>
      <c r="R2" s="17">
        <v>1.7326635006067015E-2</v>
      </c>
      <c r="S2" s="17">
        <v>1.7078661483602042E-2</v>
      </c>
      <c r="T2" s="17">
        <v>1.685488741063712E-2</v>
      </c>
      <c r="U2" s="17">
        <v>1.6625462915631273E-2</v>
      </c>
      <c r="V2" s="17">
        <v>1.6449560481340164E-2</v>
      </c>
      <c r="W2" s="17">
        <v>1.6271021235678029E-2</v>
      </c>
      <c r="X2" s="17">
        <v>1.6079344677999208E-2</v>
      </c>
      <c r="Y2" s="17">
        <v>1.5854064031558535E-2</v>
      </c>
      <c r="Z2" s="17">
        <v>1.5537576723515079E-2</v>
      </c>
      <c r="AA2" s="17">
        <v>1.5264895543151136E-2</v>
      </c>
      <c r="AB2" s="18">
        <v>1.5012507151134002E-2</v>
      </c>
      <c r="AC2" s="18">
        <v>1.4722963644412612E-2</v>
      </c>
      <c r="AD2" s="18">
        <v>1.4458280344353813E-2</v>
      </c>
      <c r="AE2" s="18">
        <v>1.4214854848353164E-2</v>
      </c>
      <c r="AF2" s="18">
        <v>1.3868495351515353E-2</v>
      </c>
      <c r="AG2" s="18">
        <v>1.3517609102667638E-2</v>
      </c>
      <c r="AH2" s="18">
        <v>1.3216032135795919E-2</v>
      </c>
      <c r="AI2" s="18">
        <v>1.2893884869669803E-2</v>
      </c>
      <c r="AJ2" s="18">
        <v>1.2594728197037774E-2</v>
      </c>
      <c r="AK2" s="18">
        <v>1.2304810202241834E-2</v>
      </c>
    </row>
    <row r="5" spans="1:56" x14ac:dyDescent="0.3">
      <c r="B5" s="2" t="s">
        <v>115</v>
      </c>
      <c r="Q5" s="2"/>
    </row>
    <row r="6" spans="1:56" x14ac:dyDescent="0.3">
      <c r="C6" s="8"/>
      <c r="D6" s="8"/>
      <c r="E6" s="8"/>
      <c r="F6" s="8"/>
      <c r="G6" s="8"/>
      <c r="H6" s="8"/>
      <c r="I6" s="8"/>
      <c r="J6" s="8"/>
      <c r="K6" s="8"/>
      <c r="L6" s="8"/>
    </row>
    <row r="7" spans="1:56" x14ac:dyDescent="0.3">
      <c r="C7" s="8">
        <f>TFP!C7</f>
        <v>2016</v>
      </c>
      <c r="D7" s="8">
        <f>C7+1</f>
        <v>2017</v>
      </c>
      <c r="E7" s="8">
        <f t="shared" ref="E7:AK7" si="0">D7+1</f>
        <v>2018</v>
      </c>
      <c r="F7" s="8">
        <f t="shared" si="0"/>
        <v>2019</v>
      </c>
      <c r="G7" s="8">
        <f t="shared" si="0"/>
        <v>2020</v>
      </c>
      <c r="H7" s="8">
        <f t="shared" si="0"/>
        <v>2021</v>
      </c>
      <c r="I7" s="8">
        <f t="shared" si="0"/>
        <v>2022</v>
      </c>
      <c r="J7" s="8">
        <f t="shared" si="0"/>
        <v>2023</v>
      </c>
      <c r="K7" s="8">
        <f t="shared" si="0"/>
        <v>2024</v>
      </c>
      <c r="L7" s="8">
        <f t="shared" si="0"/>
        <v>2025</v>
      </c>
      <c r="M7" s="8">
        <f t="shared" si="0"/>
        <v>2026</v>
      </c>
      <c r="N7" s="8">
        <f t="shared" si="0"/>
        <v>2027</v>
      </c>
      <c r="O7" s="8">
        <f t="shared" si="0"/>
        <v>2028</v>
      </c>
      <c r="P7" s="8">
        <f t="shared" si="0"/>
        <v>2029</v>
      </c>
      <c r="Q7" s="8">
        <f t="shared" si="0"/>
        <v>2030</v>
      </c>
      <c r="R7" s="8">
        <f t="shared" si="0"/>
        <v>2031</v>
      </c>
      <c r="S7" s="8">
        <f t="shared" si="0"/>
        <v>2032</v>
      </c>
      <c r="T7" s="8">
        <f t="shared" si="0"/>
        <v>2033</v>
      </c>
      <c r="U7" s="8">
        <f t="shared" si="0"/>
        <v>2034</v>
      </c>
      <c r="V7" s="8">
        <f t="shared" si="0"/>
        <v>2035</v>
      </c>
      <c r="W7" s="8">
        <f t="shared" si="0"/>
        <v>2036</v>
      </c>
      <c r="X7" s="8">
        <f t="shared" si="0"/>
        <v>2037</v>
      </c>
      <c r="Y7" s="8">
        <f t="shared" si="0"/>
        <v>2038</v>
      </c>
      <c r="Z7" s="8">
        <f t="shared" si="0"/>
        <v>2039</v>
      </c>
      <c r="AA7" s="8">
        <f t="shared" si="0"/>
        <v>2040</v>
      </c>
      <c r="AB7" s="8">
        <f t="shared" si="0"/>
        <v>2041</v>
      </c>
      <c r="AC7" s="8">
        <f t="shared" si="0"/>
        <v>2042</v>
      </c>
      <c r="AD7" s="8">
        <f t="shared" si="0"/>
        <v>2043</v>
      </c>
      <c r="AE7" s="8">
        <f t="shared" si="0"/>
        <v>2044</v>
      </c>
      <c r="AF7" s="8">
        <f t="shared" si="0"/>
        <v>2045</v>
      </c>
      <c r="AG7" s="8">
        <f t="shared" si="0"/>
        <v>2046</v>
      </c>
      <c r="AH7" s="8">
        <f t="shared" si="0"/>
        <v>2047</v>
      </c>
      <c r="AI7" s="8">
        <f t="shared" si="0"/>
        <v>2048</v>
      </c>
      <c r="AJ7" s="8">
        <f t="shared" si="0"/>
        <v>2049</v>
      </c>
      <c r="AK7" s="8">
        <f t="shared" si="0"/>
        <v>2050</v>
      </c>
      <c r="AL7" s="8"/>
      <c r="AM7" s="8"/>
      <c r="AN7" s="8"/>
      <c r="AO7" s="8"/>
      <c r="AP7" s="8"/>
      <c r="AQ7" s="8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</row>
    <row r="8" spans="1:56" x14ac:dyDescent="0.3">
      <c r="A8" s="15" t="s">
        <v>207</v>
      </c>
      <c r="B8" t="str">
        <f>TFP!C6</f>
        <v>base</v>
      </c>
      <c r="C8" s="21">
        <f>C2*100</f>
        <v>2.3669614625281055</v>
      </c>
      <c r="D8" s="21">
        <f t="shared" ref="D8:AK8" si="1">D2*100</f>
        <v>2.2601074368087781</v>
      </c>
      <c r="E8" s="21">
        <f t="shared" si="1"/>
        <v>2.1453688674924365</v>
      </c>
      <c r="F8" s="21">
        <f t="shared" si="1"/>
        <v>2.1109020703522052</v>
      </c>
      <c r="G8" s="21">
        <f t="shared" si="1"/>
        <v>2.0877671006770182</v>
      </c>
      <c r="H8" s="21">
        <f t="shared" si="1"/>
        <v>2.0280324652252713</v>
      </c>
      <c r="I8" s="21">
        <f t="shared" si="1"/>
        <v>1.9579033077999908</v>
      </c>
      <c r="J8" s="21">
        <f t="shared" si="1"/>
        <v>1.9300917347331081</v>
      </c>
      <c r="K8" s="21">
        <f t="shared" si="1"/>
        <v>1.9211602138621275</v>
      </c>
      <c r="L8" s="21">
        <f t="shared" si="1"/>
        <v>1.9042845575862222</v>
      </c>
      <c r="M8" s="21">
        <f t="shared" si="1"/>
        <v>1.8706405281341043</v>
      </c>
      <c r="N8" s="21">
        <f t="shared" si="1"/>
        <v>1.8412786820013016</v>
      </c>
      <c r="O8" s="21">
        <f t="shared" si="1"/>
        <v>1.8157644651773719</v>
      </c>
      <c r="P8" s="21">
        <f t="shared" si="1"/>
        <v>1.7889761213406574</v>
      </c>
      <c r="Q8" s="21">
        <f t="shared" si="1"/>
        <v>1.7610508700936833</v>
      </c>
      <c r="R8" s="21">
        <f t="shared" si="1"/>
        <v>1.7326635006067015</v>
      </c>
      <c r="S8" s="21">
        <f t="shared" si="1"/>
        <v>1.7078661483602042</v>
      </c>
      <c r="T8" s="21">
        <f t="shared" si="1"/>
        <v>1.685488741063712</v>
      </c>
      <c r="U8" s="21">
        <f t="shared" si="1"/>
        <v>1.6625462915631273</v>
      </c>
      <c r="V8" s="21">
        <f t="shared" si="1"/>
        <v>1.6449560481340164</v>
      </c>
      <c r="W8" s="21">
        <f t="shared" si="1"/>
        <v>1.6271021235678029</v>
      </c>
      <c r="X8" s="21">
        <f t="shared" si="1"/>
        <v>1.6079344677999208</v>
      </c>
      <c r="Y8" s="21">
        <f t="shared" si="1"/>
        <v>1.5854064031558535</v>
      </c>
      <c r="Z8" s="21">
        <f t="shared" si="1"/>
        <v>1.5537576723515079</v>
      </c>
      <c r="AA8" s="21">
        <f t="shared" si="1"/>
        <v>1.5264895543151136</v>
      </c>
      <c r="AB8" s="21">
        <f t="shared" si="1"/>
        <v>1.5012507151134002</v>
      </c>
      <c r="AC8" s="21">
        <f t="shared" si="1"/>
        <v>1.4722963644412612</v>
      </c>
      <c r="AD8" s="21">
        <f t="shared" si="1"/>
        <v>1.4458280344353813</v>
      </c>
      <c r="AE8" s="21">
        <f t="shared" si="1"/>
        <v>1.4214854848353164</v>
      </c>
      <c r="AF8" s="21">
        <f t="shared" si="1"/>
        <v>1.3868495351515353</v>
      </c>
      <c r="AG8" s="21">
        <f t="shared" si="1"/>
        <v>1.3517609102667638</v>
      </c>
      <c r="AH8" s="21">
        <f t="shared" si="1"/>
        <v>1.3216032135795919</v>
      </c>
      <c r="AI8" s="21">
        <f t="shared" si="1"/>
        <v>1.2893884869669803</v>
      </c>
      <c r="AJ8" s="21">
        <f t="shared" si="1"/>
        <v>1.2594728197037774</v>
      </c>
      <c r="AK8" s="21">
        <f t="shared" si="1"/>
        <v>1.2304810202241834</v>
      </c>
    </row>
    <row r="9" spans="1:56" x14ac:dyDescent="0.3">
      <c r="A9" s="15" t="s">
        <v>208</v>
      </c>
      <c r="B9" t="str">
        <f>B8</f>
        <v>base</v>
      </c>
      <c r="C9" s="21">
        <f>C8</f>
        <v>2.3669614625281055</v>
      </c>
      <c r="D9" s="21">
        <f t="shared" ref="D9:AK16" si="2">D8</f>
        <v>2.2601074368087781</v>
      </c>
      <c r="E9" s="21">
        <f t="shared" si="2"/>
        <v>2.1453688674924365</v>
      </c>
      <c r="F9" s="21">
        <f t="shared" si="2"/>
        <v>2.1109020703522052</v>
      </c>
      <c r="G9" s="21">
        <f t="shared" si="2"/>
        <v>2.0877671006770182</v>
      </c>
      <c r="H9" s="21">
        <f t="shared" si="2"/>
        <v>2.0280324652252713</v>
      </c>
      <c r="I9" s="21">
        <f t="shared" si="2"/>
        <v>1.9579033077999908</v>
      </c>
      <c r="J9" s="21">
        <f t="shared" si="2"/>
        <v>1.9300917347331081</v>
      </c>
      <c r="K9" s="21">
        <f t="shared" si="2"/>
        <v>1.9211602138621275</v>
      </c>
      <c r="L9" s="21">
        <f t="shared" si="2"/>
        <v>1.9042845575862222</v>
      </c>
      <c r="M9" s="21">
        <f t="shared" si="2"/>
        <v>1.8706405281341043</v>
      </c>
      <c r="N9" s="21">
        <f t="shared" si="2"/>
        <v>1.8412786820013016</v>
      </c>
      <c r="O9" s="21">
        <f t="shared" si="2"/>
        <v>1.8157644651773719</v>
      </c>
      <c r="P9" s="21">
        <f t="shared" si="2"/>
        <v>1.7889761213406574</v>
      </c>
      <c r="Q9" s="21">
        <f t="shared" si="2"/>
        <v>1.7610508700936833</v>
      </c>
      <c r="R9" s="21">
        <f t="shared" si="2"/>
        <v>1.7326635006067015</v>
      </c>
      <c r="S9" s="21">
        <f t="shared" si="2"/>
        <v>1.7078661483602042</v>
      </c>
      <c r="T9" s="21">
        <f t="shared" si="2"/>
        <v>1.685488741063712</v>
      </c>
      <c r="U9" s="21">
        <f t="shared" si="2"/>
        <v>1.6625462915631273</v>
      </c>
      <c r="V9" s="21">
        <f t="shared" si="2"/>
        <v>1.6449560481340164</v>
      </c>
      <c r="W9" s="21">
        <f t="shared" si="2"/>
        <v>1.6271021235678029</v>
      </c>
      <c r="X9" s="21">
        <f t="shared" si="2"/>
        <v>1.6079344677999208</v>
      </c>
      <c r="Y9" s="21">
        <f t="shared" si="2"/>
        <v>1.5854064031558535</v>
      </c>
      <c r="Z9" s="21">
        <f t="shared" si="2"/>
        <v>1.5537576723515079</v>
      </c>
      <c r="AA9" s="21">
        <f t="shared" si="2"/>
        <v>1.5264895543151136</v>
      </c>
      <c r="AB9" s="21">
        <f t="shared" si="2"/>
        <v>1.5012507151134002</v>
      </c>
      <c r="AC9" s="21">
        <f t="shared" si="2"/>
        <v>1.4722963644412612</v>
      </c>
      <c r="AD9" s="21">
        <f t="shared" si="2"/>
        <v>1.4458280344353813</v>
      </c>
      <c r="AE9" s="21">
        <f t="shared" si="2"/>
        <v>1.4214854848353164</v>
      </c>
      <c r="AF9" s="21">
        <f t="shared" si="2"/>
        <v>1.3868495351515353</v>
      </c>
      <c r="AG9" s="21">
        <f t="shared" si="2"/>
        <v>1.3517609102667638</v>
      </c>
      <c r="AH9" s="21">
        <f t="shared" si="2"/>
        <v>1.3216032135795919</v>
      </c>
      <c r="AI9" s="21">
        <f t="shared" si="2"/>
        <v>1.2893884869669803</v>
      </c>
      <c r="AJ9" s="21">
        <f t="shared" si="2"/>
        <v>1.2594728197037774</v>
      </c>
      <c r="AK9" s="21">
        <f t="shared" si="2"/>
        <v>1.2304810202241834</v>
      </c>
    </row>
    <row r="10" spans="1:56" x14ac:dyDescent="0.3">
      <c r="A10" s="15" t="s">
        <v>209</v>
      </c>
      <c r="B10" t="str">
        <f t="shared" ref="B10:B22" si="3">B9</f>
        <v>base</v>
      </c>
      <c r="C10" s="21">
        <f t="shared" ref="C10:C73" si="4">C9</f>
        <v>2.3669614625281055</v>
      </c>
      <c r="D10" s="21">
        <f t="shared" si="2"/>
        <v>2.2601074368087781</v>
      </c>
      <c r="E10" s="21">
        <f t="shared" si="2"/>
        <v>2.1453688674924365</v>
      </c>
      <c r="F10" s="21">
        <f t="shared" si="2"/>
        <v>2.1109020703522052</v>
      </c>
      <c r="G10" s="21">
        <f t="shared" si="2"/>
        <v>2.0877671006770182</v>
      </c>
      <c r="H10" s="21">
        <f t="shared" si="2"/>
        <v>2.0280324652252713</v>
      </c>
      <c r="I10" s="21">
        <f t="shared" si="2"/>
        <v>1.9579033077999908</v>
      </c>
      <c r="J10" s="21">
        <f t="shared" si="2"/>
        <v>1.9300917347331081</v>
      </c>
      <c r="K10" s="21">
        <f t="shared" si="2"/>
        <v>1.9211602138621275</v>
      </c>
      <c r="L10" s="21">
        <f t="shared" si="2"/>
        <v>1.9042845575862222</v>
      </c>
      <c r="M10" s="21">
        <f t="shared" si="2"/>
        <v>1.8706405281341043</v>
      </c>
      <c r="N10" s="21">
        <f t="shared" si="2"/>
        <v>1.8412786820013016</v>
      </c>
      <c r="O10" s="21">
        <f t="shared" si="2"/>
        <v>1.8157644651773719</v>
      </c>
      <c r="P10" s="21">
        <f t="shared" si="2"/>
        <v>1.7889761213406574</v>
      </c>
      <c r="Q10" s="21">
        <f t="shared" si="2"/>
        <v>1.7610508700936833</v>
      </c>
      <c r="R10" s="21">
        <f t="shared" si="2"/>
        <v>1.7326635006067015</v>
      </c>
      <c r="S10" s="21">
        <f t="shared" si="2"/>
        <v>1.7078661483602042</v>
      </c>
      <c r="T10" s="21">
        <f t="shared" si="2"/>
        <v>1.685488741063712</v>
      </c>
      <c r="U10" s="21">
        <f t="shared" si="2"/>
        <v>1.6625462915631273</v>
      </c>
      <c r="V10" s="21">
        <f t="shared" si="2"/>
        <v>1.6449560481340164</v>
      </c>
      <c r="W10" s="21">
        <f t="shared" si="2"/>
        <v>1.6271021235678029</v>
      </c>
      <c r="X10" s="21">
        <f t="shared" si="2"/>
        <v>1.6079344677999208</v>
      </c>
      <c r="Y10" s="21">
        <f t="shared" si="2"/>
        <v>1.5854064031558535</v>
      </c>
      <c r="Z10" s="21">
        <f t="shared" si="2"/>
        <v>1.5537576723515079</v>
      </c>
      <c r="AA10" s="21">
        <f t="shared" si="2"/>
        <v>1.5264895543151136</v>
      </c>
      <c r="AB10" s="21">
        <f t="shared" si="2"/>
        <v>1.5012507151134002</v>
      </c>
      <c r="AC10" s="21">
        <f t="shared" si="2"/>
        <v>1.4722963644412612</v>
      </c>
      <c r="AD10" s="21">
        <f t="shared" si="2"/>
        <v>1.4458280344353813</v>
      </c>
      <c r="AE10" s="21">
        <f t="shared" si="2"/>
        <v>1.4214854848353164</v>
      </c>
      <c r="AF10" s="21">
        <f t="shared" si="2"/>
        <v>1.3868495351515353</v>
      </c>
      <c r="AG10" s="21">
        <f t="shared" si="2"/>
        <v>1.3517609102667638</v>
      </c>
      <c r="AH10" s="21">
        <f t="shared" si="2"/>
        <v>1.3216032135795919</v>
      </c>
      <c r="AI10" s="21">
        <f t="shared" si="2"/>
        <v>1.2893884869669803</v>
      </c>
      <c r="AJ10" s="21">
        <f t="shared" si="2"/>
        <v>1.2594728197037774</v>
      </c>
      <c r="AK10" s="21">
        <f t="shared" si="2"/>
        <v>1.2304810202241834</v>
      </c>
    </row>
    <row r="11" spans="1:56" x14ac:dyDescent="0.3">
      <c r="A11" s="15" t="s">
        <v>210</v>
      </c>
      <c r="B11" t="str">
        <f t="shared" si="3"/>
        <v>base</v>
      </c>
      <c r="C11" s="21">
        <f t="shared" si="4"/>
        <v>2.3669614625281055</v>
      </c>
      <c r="D11" s="21">
        <f t="shared" si="2"/>
        <v>2.2601074368087781</v>
      </c>
      <c r="E11" s="21">
        <f t="shared" si="2"/>
        <v>2.1453688674924365</v>
      </c>
      <c r="F11" s="21">
        <f t="shared" si="2"/>
        <v>2.1109020703522052</v>
      </c>
      <c r="G11" s="21">
        <f t="shared" si="2"/>
        <v>2.0877671006770182</v>
      </c>
      <c r="H11" s="21">
        <f t="shared" si="2"/>
        <v>2.0280324652252713</v>
      </c>
      <c r="I11" s="21">
        <f t="shared" si="2"/>
        <v>1.9579033077999908</v>
      </c>
      <c r="J11" s="21">
        <f t="shared" si="2"/>
        <v>1.9300917347331081</v>
      </c>
      <c r="K11" s="21">
        <f t="shared" si="2"/>
        <v>1.9211602138621275</v>
      </c>
      <c r="L11" s="21">
        <f t="shared" si="2"/>
        <v>1.9042845575862222</v>
      </c>
      <c r="M11" s="21">
        <f t="shared" si="2"/>
        <v>1.8706405281341043</v>
      </c>
      <c r="N11" s="21">
        <f t="shared" si="2"/>
        <v>1.8412786820013016</v>
      </c>
      <c r="O11" s="21">
        <f t="shared" si="2"/>
        <v>1.8157644651773719</v>
      </c>
      <c r="P11" s="21">
        <f t="shared" si="2"/>
        <v>1.7889761213406574</v>
      </c>
      <c r="Q11" s="21">
        <f t="shared" si="2"/>
        <v>1.7610508700936833</v>
      </c>
      <c r="R11" s="21">
        <f t="shared" si="2"/>
        <v>1.7326635006067015</v>
      </c>
      <c r="S11" s="21">
        <f t="shared" si="2"/>
        <v>1.7078661483602042</v>
      </c>
      <c r="T11" s="21">
        <f t="shared" si="2"/>
        <v>1.685488741063712</v>
      </c>
      <c r="U11" s="21">
        <f t="shared" si="2"/>
        <v>1.6625462915631273</v>
      </c>
      <c r="V11" s="21">
        <f t="shared" si="2"/>
        <v>1.6449560481340164</v>
      </c>
      <c r="W11" s="21">
        <f t="shared" si="2"/>
        <v>1.6271021235678029</v>
      </c>
      <c r="X11" s="21">
        <f t="shared" si="2"/>
        <v>1.6079344677999208</v>
      </c>
      <c r="Y11" s="21">
        <f t="shared" si="2"/>
        <v>1.5854064031558535</v>
      </c>
      <c r="Z11" s="21">
        <f t="shared" si="2"/>
        <v>1.5537576723515079</v>
      </c>
      <c r="AA11" s="21">
        <f t="shared" si="2"/>
        <v>1.5264895543151136</v>
      </c>
      <c r="AB11" s="21">
        <f t="shared" si="2"/>
        <v>1.5012507151134002</v>
      </c>
      <c r="AC11" s="21">
        <f t="shared" si="2"/>
        <v>1.4722963644412612</v>
      </c>
      <c r="AD11" s="21">
        <f t="shared" si="2"/>
        <v>1.4458280344353813</v>
      </c>
      <c r="AE11" s="21">
        <f t="shared" si="2"/>
        <v>1.4214854848353164</v>
      </c>
      <c r="AF11" s="21">
        <f t="shared" si="2"/>
        <v>1.3868495351515353</v>
      </c>
      <c r="AG11" s="21">
        <f t="shared" si="2"/>
        <v>1.3517609102667638</v>
      </c>
      <c r="AH11" s="21">
        <f t="shared" si="2"/>
        <v>1.3216032135795919</v>
      </c>
      <c r="AI11" s="21">
        <f t="shared" si="2"/>
        <v>1.2893884869669803</v>
      </c>
      <c r="AJ11" s="21">
        <f t="shared" si="2"/>
        <v>1.2594728197037774</v>
      </c>
      <c r="AK11" s="21">
        <f t="shared" si="2"/>
        <v>1.2304810202241834</v>
      </c>
    </row>
    <row r="12" spans="1:56" x14ac:dyDescent="0.3">
      <c r="A12" s="15" t="s">
        <v>211</v>
      </c>
      <c r="B12" t="str">
        <f t="shared" si="3"/>
        <v>base</v>
      </c>
      <c r="C12" s="21">
        <f t="shared" si="4"/>
        <v>2.3669614625281055</v>
      </c>
      <c r="D12" s="21">
        <f t="shared" si="2"/>
        <v>2.2601074368087781</v>
      </c>
      <c r="E12" s="21">
        <f t="shared" si="2"/>
        <v>2.1453688674924365</v>
      </c>
      <c r="F12" s="21">
        <f t="shared" si="2"/>
        <v>2.1109020703522052</v>
      </c>
      <c r="G12" s="21">
        <f t="shared" si="2"/>
        <v>2.0877671006770182</v>
      </c>
      <c r="H12" s="21">
        <f t="shared" si="2"/>
        <v>2.0280324652252713</v>
      </c>
      <c r="I12" s="21">
        <f t="shared" si="2"/>
        <v>1.9579033077999908</v>
      </c>
      <c r="J12" s="21">
        <f t="shared" si="2"/>
        <v>1.9300917347331081</v>
      </c>
      <c r="K12" s="21">
        <f t="shared" si="2"/>
        <v>1.9211602138621275</v>
      </c>
      <c r="L12" s="21">
        <f t="shared" si="2"/>
        <v>1.9042845575862222</v>
      </c>
      <c r="M12" s="21">
        <f t="shared" si="2"/>
        <v>1.8706405281341043</v>
      </c>
      <c r="N12" s="21">
        <f t="shared" si="2"/>
        <v>1.8412786820013016</v>
      </c>
      <c r="O12" s="21">
        <f t="shared" si="2"/>
        <v>1.8157644651773719</v>
      </c>
      <c r="P12" s="21">
        <f t="shared" si="2"/>
        <v>1.7889761213406574</v>
      </c>
      <c r="Q12" s="21">
        <f t="shared" si="2"/>
        <v>1.7610508700936833</v>
      </c>
      <c r="R12" s="21">
        <f t="shared" si="2"/>
        <v>1.7326635006067015</v>
      </c>
      <c r="S12" s="21">
        <f t="shared" si="2"/>
        <v>1.7078661483602042</v>
      </c>
      <c r="T12" s="21">
        <f t="shared" si="2"/>
        <v>1.685488741063712</v>
      </c>
      <c r="U12" s="21">
        <f t="shared" si="2"/>
        <v>1.6625462915631273</v>
      </c>
      <c r="V12" s="21">
        <f t="shared" si="2"/>
        <v>1.6449560481340164</v>
      </c>
      <c r="W12" s="21">
        <f t="shared" si="2"/>
        <v>1.6271021235678029</v>
      </c>
      <c r="X12" s="21">
        <f t="shared" si="2"/>
        <v>1.6079344677999208</v>
      </c>
      <c r="Y12" s="21">
        <f t="shared" si="2"/>
        <v>1.5854064031558535</v>
      </c>
      <c r="Z12" s="21">
        <f t="shared" si="2"/>
        <v>1.5537576723515079</v>
      </c>
      <c r="AA12" s="21">
        <f t="shared" si="2"/>
        <v>1.5264895543151136</v>
      </c>
      <c r="AB12" s="21">
        <f t="shared" si="2"/>
        <v>1.5012507151134002</v>
      </c>
      <c r="AC12" s="21">
        <f t="shared" si="2"/>
        <v>1.4722963644412612</v>
      </c>
      <c r="AD12" s="21">
        <f t="shared" si="2"/>
        <v>1.4458280344353813</v>
      </c>
      <c r="AE12" s="21">
        <f t="shared" si="2"/>
        <v>1.4214854848353164</v>
      </c>
      <c r="AF12" s="21">
        <f t="shared" si="2"/>
        <v>1.3868495351515353</v>
      </c>
      <c r="AG12" s="21">
        <f t="shared" si="2"/>
        <v>1.3517609102667638</v>
      </c>
      <c r="AH12" s="21">
        <f t="shared" si="2"/>
        <v>1.3216032135795919</v>
      </c>
      <c r="AI12" s="21">
        <f t="shared" si="2"/>
        <v>1.2893884869669803</v>
      </c>
      <c r="AJ12" s="21">
        <f t="shared" si="2"/>
        <v>1.2594728197037774</v>
      </c>
      <c r="AK12" s="21">
        <f t="shared" si="2"/>
        <v>1.2304810202241834</v>
      </c>
    </row>
    <row r="13" spans="1:56" x14ac:dyDescent="0.3">
      <c r="A13" s="15" t="s">
        <v>212</v>
      </c>
      <c r="B13" t="str">
        <f t="shared" si="3"/>
        <v>base</v>
      </c>
      <c r="C13" s="21">
        <f t="shared" si="4"/>
        <v>2.3669614625281055</v>
      </c>
      <c r="D13" s="21">
        <f t="shared" si="2"/>
        <v>2.2601074368087781</v>
      </c>
      <c r="E13" s="21">
        <f t="shared" si="2"/>
        <v>2.1453688674924365</v>
      </c>
      <c r="F13" s="21">
        <f t="shared" si="2"/>
        <v>2.1109020703522052</v>
      </c>
      <c r="G13" s="21">
        <f t="shared" si="2"/>
        <v>2.0877671006770182</v>
      </c>
      <c r="H13" s="21">
        <f t="shared" si="2"/>
        <v>2.0280324652252713</v>
      </c>
      <c r="I13" s="21">
        <f t="shared" si="2"/>
        <v>1.9579033077999908</v>
      </c>
      <c r="J13" s="21">
        <f t="shared" si="2"/>
        <v>1.9300917347331081</v>
      </c>
      <c r="K13" s="21">
        <f t="shared" si="2"/>
        <v>1.9211602138621275</v>
      </c>
      <c r="L13" s="21">
        <f t="shared" si="2"/>
        <v>1.9042845575862222</v>
      </c>
      <c r="M13" s="21">
        <f t="shared" si="2"/>
        <v>1.8706405281341043</v>
      </c>
      <c r="N13" s="21">
        <f t="shared" si="2"/>
        <v>1.8412786820013016</v>
      </c>
      <c r="O13" s="21">
        <f t="shared" si="2"/>
        <v>1.8157644651773719</v>
      </c>
      <c r="P13" s="21">
        <f t="shared" si="2"/>
        <v>1.7889761213406574</v>
      </c>
      <c r="Q13" s="21">
        <f t="shared" si="2"/>
        <v>1.7610508700936833</v>
      </c>
      <c r="R13" s="21">
        <f t="shared" si="2"/>
        <v>1.7326635006067015</v>
      </c>
      <c r="S13" s="21">
        <f t="shared" si="2"/>
        <v>1.7078661483602042</v>
      </c>
      <c r="T13" s="21">
        <f t="shared" si="2"/>
        <v>1.685488741063712</v>
      </c>
      <c r="U13" s="21">
        <f t="shared" si="2"/>
        <v>1.6625462915631273</v>
      </c>
      <c r="V13" s="21">
        <f t="shared" si="2"/>
        <v>1.6449560481340164</v>
      </c>
      <c r="W13" s="21">
        <f t="shared" si="2"/>
        <v>1.6271021235678029</v>
      </c>
      <c r="X13" s="21">
        <f t="shared" si="2"/>
        <v>1.6079344677999208</v>
      </c>
      <c r="Y13" s="21">
        <f t="shared" si="2"/>
        <v>1.5854064031558535</v>
      </c>
      <c r="Z13" s="21">
        <f t="shared" si="2"/>
        <v>1.5537576723515079</v>
      </c>
      <c r="AA13" s="21">
        <f t="shared" si="2"/>
        <v>1.5264895543151136</v>
      </c>
      <c r="AB13" s="21">
        <f t="shared" si="2"/>
        <v>1.5012507151134002</v>
      </c>
      <c r="AC13" s="21">
        <f t="shared" si="2"/>
        <v>1.4722963644412612</v>
      </c>
      <c r="AD13" s="21">
        <f t="shared" si="2"/>
        <v>1.4458280344353813</v>
      </c>
      <c r="AE13" s="21">
        <f t="shared" si="2"/>
        <v>1.4214854848353164</v>
      </c>
      <c r="AF13" s="21">
        <f t="shared" si="2"/>
        <v>1.3868495351515353</v>
      </c>
      <c r="AG13" s="21">
        <f t="shared" si="2"/>
        <v>1.3517609102667638</v>
      </c>
      <c r="AH13" s="21">
        <f t="shared" si="2"/>
        <v>1.3216032135795919</v>
      </c>
      <c r="AI13" s="21">
        <f t="shared" si="2"/>
        <v>1.2893884869669803</v>
      </c>
      <c r="AJ13" s="21">
        <f t="shared" si="2"/>
        <v>1.2594728197037774</v>
      </c>
      <c r="AK13" s="21">
        <f t="shared" si="2"/>
        <v>1.2304810202241834</v>
      </c>
    </row>
    <row r="14" spans="1:56" x14ac:dyDescent="0.3">
      <c r="A14" s="15" t="s">
        <v>213</v>
      </c>
      <c r="B14" t="str">
        <f t="shared" si="3"/>
        <v>base</v>
      </c>
      <c r="C14" s="21">
        <f t="shared" si="4"/>
        <v>2.3669614625281055</v>
      </c>
      <c r="D14" s="21">
        <f t="shared" si="2"/>
        <v>2.2601074368087781</v>
      </c>
      <c r="E14" s="21">
        <f t="shared" si="2"/>
        <v>2.1453688674924365</v>
      </c>
      <c r="F14" s="21">
        <f t="shared" si="2"/>
        <v>2.1109020703522052</v>
      </c>
      <c r="G14" s="21">
        <f t="shared" si="2"/>
        <v>2.0877671006770182</v>
      </c>
      <c r="H14" s="21">
        <f t="shared" si="2"/>
        <v>2.0280324652252713</v>
      </c>
      <c r="I14" s="21">
        <f t="shared" si="2"/>
        <v>1.9579033077999908</v>
      </c>
      <c r="J14" s="21">
        <f t="shared" si="2"/>
        <v>1.9300917347331081</v>
      </c>
      <c r="K14" s="21">
        <f t="shared" si="2"/>
        <v>1.9211602138621275</v>
      </c>
      <c r="L14" s="21">
        <f t="shared" si="2"/>
        <v>1.9042845575862222</v>
      </c>
      <c r="M14" s="21">
        <f t="shared" si="2"/>
        <v>1.8706405281341043</v>
      </c>
      <c r="N14" s="21">
        <f t="shared" si="2"/>
        <v>1.8412786820013016</v>
      </c>
      <c r="O14" s="21">
        <f t="shared" si="2"/>
        <v>1.8157644651773719</v>
      </c>
      <c r="P14" s="21">
        <f t="shared" si="2"/>
        <v>1.7889761213406574</v>
      </c>
      <c r="Q14" s="21">
        <f t="shared" si="2"/>
        <v>1.7610508700936833</v>
      </c>
      <c r="R14" s="21">
        <f t="shared" si="2"/>
        <v>1.7326635006067015</v>
      </c>
      <c r="S14" s="21">
        <f t="shared" si="2"/>
        <v>1.7078661483602042</v>
      </c>
      <c r="T14" s="21">
        <f t="shared" si="2"/>
        <v>1.685488741063712</v>
      </c>
      <c r="U14" s="21">
        <f t="shared" si="2"/>
        <v>1.6625462915631273</v>
      </c>
      <c r="V14" s="21">
        <f t="shared" si="2"/>
        <v>1.6449560481340164</v>
      </c>
      <c r="W14" s="21">
        <f t="shared" si="2"/>
        <v>1.6271021235678029</v>
      </c>
      <c r="X14" s="21">
        <f t="shared" si="2"/>
        <v>1.6079344677999208</v>
      </c>
      <c r="Y14" s="21">
        <f t="shared" si="2"/>
        <v>1.5854064031558535</v>
      </c>
      <c r="Z14" s="21">
        <f t="shared" si="2"/>
        <v>1.5537576723515079</v>
      </c>
      <c r="AA14" s="21">
        <f t="shared" si="2"/>
        <v>1.5264895543151136</v>
      </c>
      <c r="AB14" s="21">
        <f t="shared" si="2"/>
        <v>1.5012507151134002</v>
      </c>
      <c r="AC14" s="21">
        <f t="shared" si="2"/>
        <v>1.4722963644412612</v>
      </c>
      <c r="AD14" s="21">
        <f t="shared" si="2"/>
        <v>1.4458280344353813</v>
      </c>
      <c r="AE14" s="21">
        <f t="shared" si="2"/>
        <v>1.4214854848353164</v>
      </c>
      <c r="AF14" s="21">
        <f t="shared" si="2"/>
        <v>1.3868495351515353</v>
      </c>
      <c r="AG14" s="21">
        <f t="shared" si="2"/>
        <v>1.3517609102667638</v>
      </c>
      <c r="AH14" s="21">
        <f t="shared" si="2"/>
        <v>1.3216032135795919</v>
      </c>
      <c r="AI14" s="21">
        <f t="shared" si="2"/>
        <v>1.2893884869669803</v>
      </c>
      <c r="AJ14" s="21">
        <f t="shared" si="2"/>
        <v>1.2594728197037774</v>
      </c>
      <c r="AK14" s="21">
        <f t="shared" si="2"/>
        <v>1.2304810202241834</v>
      </c>
    </row>
    <row r="15" spans="1:56" x14ac:dyDescent="0.3">
      <c r="A15" s="15" t="s">
        <v>214</v>
      </c>
      <c r="B15" t="str">
        <f t="shared" si="3"/>
        <v>base</v>
      </c>
      <c r="C15" s="21">
        <f t="shared" si="4"/>
        <v>2.3669614625281055</v>
      </c>
      <c r="D15" s="21">
        <f t="shared" si="2"/>
        <v>2.2601074368087781</v>
      </c>
      <c r="E15" s="21">
        <f t="shared" si="2"/>
        <v>2.1453688674924365</v>
      </c>
      <c r="F15" s="21">
        <f t="shared" si="2"/>
        <v>2.1109020703522052</v>
      </c>
      <c r="G15" s="21">
        <f t="shared" si="2"/>
        <v>2.0877671006770182</v>
      </c>
      <c r="H15" s="21">
        <f t="shared" si="2"/>
        <v>2.0280324652252713</v>
      </c>
      <c r="I15" s="21">
        <f t="shared" si="2"/>
        <v>1.9579033077999908</v>
      </c>
      <c r="J15" s="21">
        <f t="shared" si="2"/>
        <v>1.9300917347331081</v>
      </c>
      <c r="K15" s="21">
        <f t="shared" si="2"/>
        <v>1.9211602138621275</v>
      </c>
      <c r="L15" s="21">
        <f t="shared" si="2"/>
        <v>1.9042845575862222</v>
      </c>
      <c r="M15" s="21">
        <f t="shared" si="2"/>
        <v>1.8706405281341043</v>
      </c>
      <c r="N15" s="21">
        <f t="shared" si="2"/>
        <v>1.8412786820013016</v>
      </c>
      <c r="O15" s="21">
        <f t="shared" si="2"/>
        <v>1.8157644651773719</v>
      </c>
      <c r="P15" s="21">
        <f t="shared" si="2"/>
        <v>1.7889761213406574</v>
      </c>
      <c r="Q15" s="21">
        <f t="shared" si="2"/>
        <v>1.7610508700936833</v>
      </c>
      <c r="R15" s="21">
        <f t="shared" si="2"/>
        <v>1.7326635006067015</v>
      </c>
      <c r="S15" s="21">
        <f t="shared" si="2"/>
        <v>1.7078661483602042</v>
      </c>
      <c r="T15" s="21">
        <f t="shared" si="2"/>
        <v>1.685488741063712</v>
      </c>
      <c r="U15" s="21">
        <f t="shared" si="2"/>
        <v>1.6625462915631273</v>
      </c>
      <c r="V15" s="21">
        <f t="shared" si="2"/>
        <v>1.6449560481340164</v>
      </c>
      <c r="W15" s="21">
        <f t="shared" si="2"/>
        <v>1.6271021235678029</v>
      </c>
      <c r="X15" s="21">
        <f t="shared" si="2"/>
        <v>1.6079344677999208</v>
      </c>
      <c r="Y15" s="21">
        <f t="shared" si="2"/>
        <v>1.5854064031558535</v>
      </c>
      <c r="Z15" s="21">
        <f t="shared" si="2"/>
        <v>1.5537576723515079</v>
      </c>
      <c r="AA15" s="21">
        <f t="shared" si="2"/>
        <v>1.5264895543151136</v>
      </c>
      <c r="AB15" s="21">
        <f t="shared" si="2"/>
        <v>1.5012507151134002</v>
      </c>
      <c r="AC15" s="21">
        <f t="shared" si="2"/>
        <v>1.4722963644412612</v>
      </c>
      <c r="AD15" s="21">
        <f t="shared" si="2"/>
        <v>1.4458280344353813</v>
      </c>
      <c r="AE15" s="21">
        <f t="shared" si="2"/>
        <v>1.4214854848353164</v>
      </c>
      <c r="AF15" s="21">
        <f t="shared" si="2"/>
        <v>1.3868495351515353</v>
      </c>
      <c r="AG15" s="21">
        <f t="shared" si="2"/>
        <v>1.3517609102667638</v>
      </c>
      <c r="AH15" s="21">
        <f t="shared" si="2"/>
        <v>1.3216032135795919</v>
      </c>
      <c r="AI15" s="21">
        <f t="shared" si="2"/>
        <v>1.2893884869669803</v>
      </c>
      <c r="AJ15" s="21">
        <f t="shared" si="2"/>
        <v>1.2594728197037774</v>
      </c>
      <c r="AK15" s="21">
        <f t="shared" si="2"/>
        <v>1.2304810202241834</v>
      </c>
    </row>
    <row r="16" spans="1:56" x14ac:dyDescent="0.3">
      <c r="A16" s="15" t="s">
        <v>215</v>
      </c>
      <c r="B16" t="str">
        <f t="shared" si="3"/>
        <v>base</v>
      </c>
      <c r="C16" s="21">
        <f t="shared" si="4"/>
        <v>2.3669614625281055</v>
      </c>
      <c r="D16" s="21">
        <f t="shared" si="2"/>
        <v>2.2601074368087781</v>
      </c>
      <c r="E16" s="21">
        <f t="shared" si="2"/>
        <v>2.1453688674924365</v>
      </c>
      <c r="F16" s="21">
        <f t="shared" si="2"/>
        <v>2.1109020703522052</v>
      </c>
      <c r="G16" s="21">
        <f t="shared" si="2"/>
        <v>2.0877671006770182</v>
      </c>
      <c r="H16" s="21">
        <f t="shared" si="2"/>
        <v>2.0280324652252713</v>
      </c>
      <c r="I16" s="21">
        <f t="shared" si="2"/>
        <v>1.9579033077999908</v>
      </c>
      <c r="J16" s="21">
        <f t="shared" si="2"/>
        <v>1.9300917347331081</v>
      </c>
      <c r="K16" s="21">
        <f t="shared" si="2"/>
        <v>1.9211602138621275</v>
      </c>
      <c r="L16" s="21">
        <f t="shared" si="2"/>
        <v>1.9042845575862222</v>
      </c>
      <c r="M16" s="21">
        <f t="shared" si="2"/>
        <v>1.8706405281341043</v>
      </c>
      <c r="N16" s="21">
        <f t="shared" si="2"/>
        <v>1.8412786820013016</v>
      </c>
      <c r="O16" s="21">
        <f t="shared" si="2"/>
        <v>1.8157644651773719</v>
      </c>
      <c r="P16" s="21">
        <f t="shared" si="2"/>
        <v>1.7889761213406574</v>
      </c>
      <c r="Q16" s="21">
        <f t="shared" si="2"/>
        <v>1.7610508700936833</v>
      </c>
      <c r="R16" s="21">
        <f t="shared" si="2"/>
        <v>1.7326635006067015</v>
      </c>
      <c r="S16" s="21">
        <f t="shared" si="2"/>
        <v>1.7078661483602042</v>
      </c>
      <c r="T16" s="21">
        <f t="shared" si="2"/>
        <v>1.685488741063712</v>
      </c>
      <c r="U16" s="21">
        <f t="shared" ref="U16:U79" si="5">U15</f>
        <v>1.6625462915631273</v>
      </c>
      <c r="V16" s="21">
        <f t="shared" ref="V16:V79" si="6">V15</f>
        <v>1.6449560481340164</v>
      </c>
      <c r="W16" s="21">
        <f t="shared" ref="W16:W79" si="7">W15</f>
        <v>1.6271021235678029</v>
      </c>
      <c r="X16" s="21">
        <f t="shared" ref="X16:X79" si="8">X15</f>
        <v>1.6079344677999208</v>
      </c>
      <c r="Y16" s="21">
        <f t="shared" ref="Y16:Y79" si="9">Y15</f>
        <v>1.5854064031558535</v>
      </c>
      <c r="Z16" s="21">
        <f t="shared" ref="Z16:Z79" si="10">Z15</f>
        <v>1.5537576723515079</v>
      </c>
      <c r="AA16" s="21">
        <f t="shared" ref="AA16:AA79" si="11">AA15</f>
        <v>1.5264895543151136</v>
      </c>
      <c r="AB16" s="21">
        <f t="shared" ref="AB16:AB79" si="12">AB15</f>
        <v>1.5012507151134002</v>
      </c>
      <c r="AC16" s="21">
        <f t="shared" ref="AC16:AC79" si="13">AC15</f>
        <v>1.4722963644412612</v>
      </c>
      <c r="AD16" s="21">
        <f t="shared" ref="AD16:AD79" si="14">AD15</f>
        <v>1.4458280344353813</v>
      </c>
      <c r="AE16" s="21">
        <f t="shared" ref="AE16:AE79" si="15">AE15</f>
        <v>1.4214854848353164</v>
      </c>
      <c r="AF16" s="21">
        <f t="shared" ref="AF16:AF79" si="16">AF15</f>
        <v>1.3868495351515353</v>
      </c>
      <c r="AG16" s="21">
        <f t="shared" ref="AG16:AG79" si="17">AG15</f>
        <v>1.3517609102667638</v>
      </c>
      <c r="AH16" s="21">
        <f t="shared" ref="AH16:AH79" si="18">AH15</f>
        <v>1.3216032135795919</v>
      </c>
      <c r="AI16" s="21">
        <f t="shared" ref="AI16:AI79" si="19">AI15</f>
        <v>1.2893884869669803</v>
      </c>
      <c r="AJ16" s="21">
        <f t="shared" ref="AJ16:AJ79" si="20">AJ15</f>
        <v>1.2594728197037774</v>
      </c>
      <c r="AK16" s="21">
        <f t="shared" ref="AK16:AK79" si="21">AK15</f>
        <v>1.2304810202241834</v>
      </c>
    </row>
    <row r="17" spans="1:37" x14ac:dyDescent="0.3">
      <c r="A17" s="15" t="s">
        <v>216</v>
      </c>
      <c r="B17" t="str">
        <f t="shared" si="3"/>
        <v>base</v>
      </c>
      <c r="C17" s="21">
        <f t="shared" si="4"/>
        <v>2.3669614625281055</v>
      </c>
      <c r="D17" s="21">
        <f t="shared" ref="D17:D80" si="22">D16</f>
        <v>2.2601074368087781</v>
      </c>
      <c r="E17" s="21">
        <f t="shared" ref="E17:E80" si="23">E16</f>
        <v>2.1453688674924365</v>
      </c>
      <c r="F17" s="21">
        <f t="shared" ref="F17:F80" si="24">F16</f>
        <v>2.1109020703522052</v>
      </c>
      <c r="G17" s="21">
        <f t="shared" ref="G17:G80" si="25">G16</f>
        <v>2.0877671006770182</v>
      </c>
      <c r="H17" s="21">
        <f t="shared" ref="H17:H80" si="26">H16</f>
        <v>2.0280324652252713</v>
      </c>
      <c r="I17" s="21">
        <f t="shared" ref="I17:I80" si="27">I16</f>
        <v>1.9579033077999908</v>
      </c>
      <c r="J17" s="21">
        <f t="shared" ref="J17:J80" si="28">J16</f>
        <v>1.9300917347331081</v>
      </c>
      <c r="K17" s="21">
        <f t="shared" ref="K17:K80" si="29">K16</f>
        <v>1.9211602138621275</v>
      </c>
      <c r="L17" s="21">
        <f t="shared" ref="L17:L80" si="30">L16</f>
        <v>1.9042845575862222</v>
      </c>
      <c r="M17" s="21">
        <f t="shared" ref="M17:M80" si="31">M16</f>
        <v>1.8706405281341043</v>
      </c>
      <c r="N17" s="21">
        <f t="shared" ref="N17:N80" si="32">N16</f>
        <v>1.8412786820013016</v>
      </c>
      <c r="O17" s="21">
        <f t="shared" ref="O17:O80" si="33">O16</f>
        <v>1.8157644651773719</v>
      </c>
      <c r="P17" s="21">
        <f t="shared" ref="P17:P80" si="34">P16</f>
        <v>1.7889761213406574</v>
      </c>
      <c r="Q17" s="21">
        <f t="shared" ref="Q17:Q80" si="35">Q16</f>
        <v>1.7610508700936833</v>
      </c>
      <c r="R17" s="21">
        <f t="shared" ref="R17:R80" si="36">R16</f>
        <v>1.7326635006067015</v>
      </c>
      <c r="S17" s="21">
        <f t="shared" ref="S17:S80" si="37">S16</f>
        <v>1.7078661483602042</v>
      </c>
      <c r="T17" s="21">
        <f t="shared" ref="T17:T80" si="38">T16</f>
        <v>1.685488741063712</v>
      </c>
      <c r="U17" s="21">
        <f t="shared" si="5"/>
        <v>1.6625462915631273</v>
      </c>
      <c r="V17" s="21">
        <f t="shared" si="6"/>
        <v>1.6449560481340164</v>
      </c>
      <c r="W17" s="21">
        <f t="shared" si="7"/>
        <v>1.6271021235678029</v>
      </c>
      <c r="X17" s="21">
        <f t="shared" si="8"/>
        <v>1.6079344677999208</v>
      </c>
      <c r="Y17" s="21">
        <f t="shared" si="9"/>
        <v>1.5854064031558535</v>
      </c>
      <c r="Z17" s="21">
        <f t="shared" si="10"/>
        <v>1.5537576723515079</v>
      </c>
      <c r="AA17" s="21">
        <f t="shared" si="11"/>
        <v>1.5264895543151136</v>
      </c>
      <c r="AB17" s="21">
        <f t="shared" si="12"/>
        <v>1.5012507151134002</v>
      </c>
      <c r="AC17" s="21">
        <f t="shared" si="13"/>
        <v>1.4722963644412612</v>
      </c>
      <c r="AD17" s="21">
        <f t="shared" si="14"/>
        <v>1.4458280344353813</v>
      </c>
      <c r="AE17" s="21">
        <f t="shared" si="15"/>
        <v>1.4214854848353164</v>
      </c>
      <c r="AF17" s="21">
        <f t="shared" si="16"/>
        <v>1.3868495351515353</v>
      </c>
      <c r="AG17" s="21">
        <f t="shared" si="17"/>
        <v>1.3517609102667638</v>
      </c>
      <c r="AH17" s="21">
        <f t="shared" si="18"/>
        <v>1.3216032135795919</v>
      </c>
      <c r="AI17" s="21">
        <f t="shared" si="19"/>
        <v>1.2893884869669803</v>
      </c>
      <c r="AJ17" s="21">
        <f t="shared" si="20"/>
        <v>1.2594728197037774</v>
      </c>
      <c r="AK17" s="21">
        <f t="shared" si="21"/>
        <v>1.2304810202241834</v>
      </c>
    </row>
    <row r="18" spans="1:37" x14ac:dyDescent="0.3">
      <c r="A18" t="s">
        <v>180</v>
      </c>
      <c r="B18" t="str">
        <f t="shared" si="3"/>
        <v>base</v>
      </c>
      <c r="C18" s="21">
        <f t="shared" si="4"/>
        <v>2.3669614625281055</v>
      </c>
      <c r="D18" s="21">
        <f t="shared" si="22"/>
        <v>2.2601074368087781</v>
      </c>
      <c r="E18" s="21">
        <f t="shared" si="23"/>
        <v>2.1453688674924365</v>
      </c>
      <c r="F18" s="21">
        <f t="shared" si="24"/>
        <v>2.1109020703522052</v>
      </c>
      <c r="G18" s="21">
        <f t="shared" si="25"/>
        <v>2.0877671006770182</v>
      </c>
      <c r="H18" s="21">
        <f t="shared" si="26"/>
        <v>2.0280324652252713</v>
      </c>
      <c r="I18" s="21">
        <f t="shared" si="27"/>
        <v>1.9579033077999908</v>
      </c>
      <c r="J18" s="21">
        <f t="shared" si="28"/>
        <v>1.9300917347331081</v>
      </c>
      <c r="K18" s="21">
        <f t="shared" si="29"/>
        <v>1.9211602138621275</v>
      </c>
      <c r="L18" s="21">
        <f t="shared" si="30"/>
        <v>1.9042845575862222</v>
      </c>
      <c r="M18" s="21">
        <f t="shared" si="31"/>
        <v>1.8706405281341043</v>
      </c>
      <c r="N18" s="21">
        <f t="shared" si="32"/>
        <v>1.8412786820013016</v>
      </c>
      <c r="O18" s="21">
        <f t="shared" si="33"/>
        <v>1.8157644651773719</v>
      </c>
      <c r="P18" s="21">
        <f t="shared" si="34"/>
        <v>1.7889761213406574</v>
      </c>
      <c r="Q18" s="21">
        <f t="shared" si="35"/>
        <v>1.7610508700936833</v>
      </c>
      <c r="R18" s="21">
        <f t="shared" si="36"/>
        <v>1.7326635006067015</v>
      </c>
      <c r="S18" s="21">
        <f t="shared" si="37"/>
        <v>1.7078661483602042</v>
      </c>
      <c r="T18" s="21">
        <f t="shared" si="38"/>
        <v>1.685488741063712</v>
      </c>
      <c r="U18" s="21">
        <f t="shared" si="5"/>
        <v>1.6625462915631273</v>
      </c>
      <c r="V18" s="21">
        <f t="shared" si="6"/>
        <v>1.6449560481340164</v>
      </c>
      <c r="W18" s="21">
        <f t="shared" si="7"/>
        <v>1.6271021235678029</v>
      </c>
      <c r="X18" s="21">
        <f t="shared" si="8"/>
        <v>1.6079344677999208</v>
      </c>
      <c r="Y18" s="21">
        <f t="shared" si="9"/>
        <v>1.5854064031558535</v>
      </c>
      <c r="Z18" s="21">
        <f t="shared" si="10"/>
        <v>1.5537576723515079</v>
      </c>
      <c r="AA18" s="21">
        <f t="shared" si="11"/>
        <v>1.5264895543151136</v>
      </c>
      <c r="AB18" s="21">
        <f t="shared" si="12"/>
        <v>1.5012507151134002</v>
      </c>
      <c r="AC18" s="21">
        <f t="shared" si="13"/>
        <v>1.4722963644412612</v>
      </c>
      <c r="AD18" s="21">
        <f t="shared" si="14"/>
        <v>1.4458280344353813</v>
      </c>
      <c r="AE18" s="21">
        <f t="shared" si="15"/>
        <v>1.4214854848353164</v>
      </c>
      <c r="AF18" s="21">
        <f t="shared" si="16"/>
        <v>1.3868495351515353</v>
      </c>
      <c r="AG18" s="21">
        <f t="shared" si="17"/>
        <v>1.3517609102667638</v>
      </c>
      <c r="AH18" s="21">
        <f t="shared" si="18"/>
        <v>1.3216032135795919</v>
      </c>
      <c r="AI18" s="21">
        <f t="shared" si="19"/>
        <v>1.2893884869669803</v>
      </c>
      <c r="AJ18" s="21">
        <f t="shared" si="20"/>
        <v>1.2594728197037774</v>
      </c>
      <c r="AK18" s="21">
        <f t="shared" si="21"/>
        <v>1.2304810202241834</v>
      </c>
    </row>
    <row r="19" spans="1:37" x14ac:dyDescent="0.3">
      <c r="A19" t="s">
        <v>181</v>
      </c>
      <c r="B19" t="str">
        <f t="shared" si="3"/>
        <v>base</v>
      </c>
      <c r="C19" s="21">
        <f t="shared" si="4"/>
        <v>2.3669614625281055</v>
      </c>
      <c r="D19" s="21">
        <f t="shared" si="22"/>
        <v>2.2601074368087781</v>
      </c>
      <c r="E19" s="21">
        <f t="shared" si="23"/>
        <v>2.1453688674924365</v>
      </c>
      <c r="F19" s="21">
        <f t="shared" si="24"/>
        <v>2.1109020703522052</v>
      </c>
      <c r="G19" s="21">
        <f t="shared" si="25"/>
        <v>2.0877671006770182</v>
      </c>
      <c r="H19" s="21">
        <f t="shared" si="26"/>
        <v>2.0280324652252713</v>
      </c>
      <c r="I19" s="21">
        <f t="shared" si="27"/>
        <v>1.9579033077999908</v>
      </c>
      <c r="J19" s="21">
        <f t="shared" si="28"/>
        <v>1.9300917347331081</v>
      </c>
      <c r="K19" s="21">
        <f t="shared" si="29"/>
        <v>1.9211602138621275</v>
      </c>
      <c r="L19" s="21">
        <f t="shared" si="30"/>
        <v>1.9042845575862222</v>
      </c>
      <c r="M19" s="21">
        <f t="shared" si="31"/>
        <v>1.8706405281341043</v>
      </c>
      <c r="N19" s="21">
        <f t="shared" si="32"/>
        <v>1.8412786820013016</v>
      </c>
      <c r="O19" s="21">
        <f t="shared" si="33"/>
        <v>1.8157644651773719</v>
      </c>
      <c r="P19" s="21">
        <f t="shared" si="34"/>
        <v>1.7889761213406574</v>
      </c>
      <c r="Q19" s="21">
        <f t="shared" si="35"/>
        <v>1.7610508700936833</v>
      </c>
      <c r="R19" s="21">
        <f t="shared" si="36"/>
        <v>1.7326635006067015</v>
      </c>
      <c r="S19" s="21">
        <f t="shared" si="37"/>
        <v>1.7078661483602042</v>
      </c>
      <c r="T19" s="21">
        <f t="shared" si="38"/>
        <v>1.685488741063712</v>
      </c>
      <c r="U19" s="21">
        <f t="shared" si="5"/>
        <v>1.6625462915631273</v>
      </c>
      <c r="V19" s="21">
        <f t="shared" si="6"/>
        <v>1.6449560481340164</v>
      </c>
      <c r="W19" s="21">
        <f t="shared" si="7"/>
        <v>1.6271021235678029</v>
      </c>
      <c r="X19" s="21">
        <f t="shared" si="8"/>
        <v>1.6079344677999208</v>
      </c>
      <c r="Y19" s="21">
        <f t="shared" si="9"/>
        <v>1.5854064031558535</v>
      </c>
      <c r="Z19" s="21">
        <f t="shared" si="10"/>
        <v>1.5537576723515079</v>
      </c>
      <c r="AA19" s="21">
        <f t="shared" si="11"/>
        <v>1.5264895543151136</v>
      </c>
      <c r="AB19" s="21">
        <f t="shared" si="12"/>
        <v>1.5012507151134002</v>
      </c>
      <c r="AC19" s="21">
        <f t="shared" si="13"/>
        <v>1.4722963644412612</v>
      </c>
      <c r="AD19" s="21">
        <f t="shared" si="14"/>
        <v>1.4458280344353813</v>
      </c>
      <c r="AE19" s="21">
        <f t="shared" si="15"/>
        <v>1.4214854848353164</v>
      </c>
      <c r="AF19" s="21">
        <f t="shared" si="16"/>
        <v>1.3868495351515353</v>
      </c>
      <c r="AG19" s="21">
        <f t="shared" si="17"/>
        <v>1.3517609102667638</v>
      </c>
      <c r="AH19" s="21">
        <f t="shared" si="18"/>
        <v>1.3216032135795919</v>
      </c>
      <c r="AI19" s="21">
        <f t="shared" si="19"/>
        <v>1.2893884869669803</v>
      </c>
      <c r="AJ19" s="21">
        <f t="shared" si="20"/>
        <v>1.2594728197037774</v>
      </c>
      <c r="AK19" s="21">
        <f t="shared" si="21"/>
        <v>1.2304810202241834</v>
      </c>
    </row>
    <row r="20" spans="1:37" x14ac:dyDescent="0.3">
      <c r="A20" t="s">
        <v>182</v>
      </c>
      <c r="B20" t="str">
        <f t="shared" si="3"/>
        <v>base</v>
      </c>
      <c r="C20" s="21">
        <f t="shared" si="4"/>
        <v>2.3669614625281055</v>
      </c>
      <c r="D20" s="21">
        <f t="shared" si="22"/>
        <v>2.2601074368087781</v>
      </c>
      <c r="E20" s="21">
        <f t="shared" si="23"/>
        <v>2.1453688674924365</v>
      </c>
      <c r="F20" s="21">
        <f t="shared" si="24"/>
        <v>2.1109020703522052</v>
      </c>
      <c r="G20" s="21">
        <f t="shared" si="25"/>
        <v>2.0877671006770182</v>
      </c>
      <c r="H20" s="21">
        <f t="shared" si="26"/>
        <v>2.0280324652252713</v>
      </c>
      <c r="I20" s="21">
        <f t="shared" si="27"/>
        <v>1.9579033077999908</v>
      </c>
      <c r="J20" s="21">
        <f t="shared" si="28"/>
        <v>1.9300917347331081</v>
      </c>
      <c r="K20" s="21">
        <f t="shared" si="29"/>
        <v>1.9211602138621275</v>
      </c>
      <c r="L20" s="21">
        <f t="shared" si="30"/>
        <v>1.9042845575862222</v>
      </c>
      <c r="M20" s="21">
        <f t="shared" si="31"/>
        <v>1.8706405281341043</v>
      </c>
      <c r="N20" s="21">
        <f t="shared" si="32"/>
        <v>1.8412786820013016</v>
      </c>
      <c r="O20" s="21">
        <f t="shared" si="33"/>
        <v>1.8157644651773719</v>
      </c>
      <c r="P20" s="21">
        <f t="shared" si="34"/>
        <v>1.7889761213406574</v>
      </c>
      <c r="Q20" s="21">
        <f t="shared" si="35"/>
        <v>1.7610508700936833</v>
      </c>
      <c r="R20" s="21">
        <f t="shared" si="36"/>
        <v>1.7326635006067015</v>
      </c>
      <c r="S20" s="21">
        <f t="shared" si="37"/>
        <v>1.7078661483602042</v>
      </c>
      <c r="T20" s="21">
        <f t="shared" si="38"/>
        <v>1.685488741063712</v>
      </c>
      <c r="U20" s="21">
        <f t="shared" si="5"/>
        <v>1.6625462915631273</v>
      </c>
      <c r="V20" s="21">
        <f t="shared" si="6"/>
        <v>1.6449560481340164</v>
      </c>
      <c r="W20" s="21">
        <f t="shared" si="7"/>
        <v>1.6271021235678029</v>
      </c>
      <c r="X20" s="21">
        <f t="shared" si="8"/>
        <v>1.6079344677999208</v>
      </c>
      <c r="Y20" s="21">
        <f t="shared" si="9"/>
        <v>1.5854064031558535</v>
      </c>
      <c r="Z20" s="21">
        <f t="shared" si="10"/>
        <v>1.5537576723515079</v>
      </c>
      <c r="AA20" s="21">
        <f t="shared" si="11"/>
        <v>1.5264895543151136</v>
      </c>
      <c r="AB20" s="21">
        <f t="shared" si="12"/>
        <v>1.5012507151134002</v>
      </c>
      <c r="AC20" s="21">
        <f t="shared" si="13"/>
        <v>1.4722963644412612</v>
      </c>
      <c r="AD20" s="21">
        <f t="shared" si="14"/>
        <v>1.4458280344353813</v>
      </c>
      <c r="AE20" s="21">
        <f t="shared" si="15"/>
        <v>1.4214854848353164</v>
      </c>
      <c r="AF20" s="21">
        <f t="shared" si="16"/>
        <v>1.3868495351515353</v>
      </c>
      <c r="AG20" s="21">
        <f t="shared" si="17"/>
        <v>1.3517609102667638</v>
      </c>
      <c r="AH20" s="21">
        <f t="shared" si="18"/>
        <v>1.3216032135795919</v>
      </c>
      <c r="AI20" s="21">
        <f t="shared" si="19"/>
        <v>1.2893884869669803</v>
      </c>
      <c r="AJ20" s="21">
        <f t="shared" si="20"/>
        <v>1.2594728197037774</v>
      </c>
      <c r="AK20" s="21">
        <f t="shared" si="21"/>
        <v>1.2304810202241834</v>
      </c>
    </row>
    <row r="21" spans="1:37" x14ac:dyDescent="0.3">
      <c r="A21" t="s">
        <v>183</v>
      </c>
      <c r="B21" t="str">
        <f t="shared" si="3"/>
        <v>base</v>
      </c>
      <c r="C21" s="21">
        <f t="shared" si="4"/>
        <v>2.3669614625281055</v>
      </c>
      <c r="D21" s="21">
        <f t="shared" si="22"/>
        <v>2.2601074368087781</v>
      </c>
      <c r="E21" s="21">
        <f t="shared" si="23"/>
        <v>2.1453688674924365</v>
      </c>
      <c r="F21" s="21">
        <f t="shared" si="24"/>
        <v>2.1109020703522052</v>
      </c>
      <c r="G21" s="21">
        <f t="shared" si="25"/>
        <v>2.0877671006770182</v>
      </c>
      <c r="H21" s="21">
        <f t="shared" si="26"/>
        <v>2.0280324652252713</v>
      </c>
      <c r="I21" s="21">
        <f t="shared" si="27"/>
        <v>1.9579033077999908</v>
      </c>
      <c r="J21" s="21">
        <f t="shared" si="28"/>
        <v>1.9300917347331081</v>
      </c>
      <c r="K21" s="21">
        <f t="shared" si="29"/>
        <v>1.9211602138621275</v>
      </c>
      <c r="L21" s="21">
        <f t="shared" si="30"/>
        <v>1.9042845575862222</v>
      </c>
      <c r="M21" s="21">
        <f t="shared" si="31"/>
        <v>1.8706405281341043</v>
      </c>
      <c r="N21" s="21">
        <f t="shared" si="32"/>
        <v>1.8412786820013016</v>
      </c>
      <c r="O21" s="21">
        <f t="shared" si="33"/>
        <v>1.8157644651773719</v>
      </c>
      <c r="P21" s="21">
        <f t="shared" si="34"/>
        <v>1.7889761213406574</v>
      </c>
      <c r="Q21" s="21">
        <f t="shared" si="35"/>
        <v>1.7610508700936833</v>
      </c>
      <c r="R21" s="21">
        <f t="shared" si="36"/>
        <v>1.7326635006067015</v>
      </c>
      <c r="S21" s="21">
        <f t="shared" si="37"/>
        <v>1.7078661483602042</v>
      </c>
      <c r="T21" s="21">
        <f t="shared" si="38"/>
        <v>1.685488741063712</v>
      </c>
      <c r="U21" s="21">
        <f t="shared" si="5"/>
        <v>1.6625462915631273</v>
      </c>
      <c r="V21" s="21">
        <f t="shared" si="6"/>
        <v>1.6449560481340164</v>
      </c>
      <c r="W21" s="21">
        <f t="shared" si="7"/>
        <v>1.6271021235678029</v>
      </c>
      <c r="X21" s="21">
        <f t="shared" si="8"/>
        <v>1.6079344677999208</v>
      </c>
      <c r="Y21" s="21">
        <f t="shared" si="9"/>
        <v>1.5854064031558535</v>
      </c>
      <c r="Z21" s="21">
        <f t="shared" si="10"/>
        <v>1.5537576723515079</v>
      </c>
      <c r="AA21" s="21">
        <f t="shared" si="11"/>
        <v>1.5264895543151136</v>
      </c>
      <c r="AB21" s="21">
        <f t="shared" si="12"/>
        <v>1.5012507151134002</v>
      </c>
      <c r="AC21" s="21">
        <f t="shared" si="13"/>
        <v>1.4722963644412612</v>
      </c>
      <c r="AD21" s="21">
        <f t="shared" si="14"/>
        <v>1.4458280344353813</v>
      </c>
      <c r="AE21" s="21">
        <f t="shared" si="15"/>
        <v>1.4214854848353164</v>
      </c>
      <c r="AF21" s="21">
        <f t="shared" si="16"/>
        <v>1.3868495351515353</v>
      </c>
      <c r="AG21" s="21">
        <f t="shared" si="17"/>
        <v>1.3517609102667638</v>
      </c>
      <c r="AH21" s="21">
        <f t="shared" si="18"/>
        <v>1.3216032135795919</v>
      </c>
      <c r="AI21" s="21">
        <f t="shared" si="19"/>
        <v>1.2893884869669803</v>
      </c>
      <c r="AJ21" s="21">
        <f t="shared" si="20"/>
        <v>1.2594728197037774</v>
      </c>
      <c r="AK21" s="21">
        <f t="shared" si="21"/>
        <v>1.2304810202241834</v>
      </c>
    </row>
    <row r="22" spans="1:37" x14ac:dyDescent="0.3">
      <c r="A22" t="s">
        <v>184</v>
      </c>
      <c r="B22" t="str">
        <f t="shared" si="3"/>
        <v>base</v>
      </c>
      <c r="C22" s="21">
        <f t="shared" si="4"/>
        <v>2.3669614625281055</v>
      </c>
      <c r="D22" s="21">
        <f t="shared" si="22"/>
        <v>2.2601074368087781</v>
      </c>
      <c r="E22" s="21">
        <f t="shared" si="23"/>
        <v>2.1453688674924365</v>
      </c>
      <c r="F22" s="21">
        <f t="shared" si="24"/>
        <v>2.1109020703522052</v>
      </c>
      <c r="G22" s="21">
        <f t="shared" si="25"/>
        <v>2.0877671006770182</v>
      </c>
      <c r="H22" s="21">
        <f t="shared" si="26"/>
        <v>2.0280324652252713</v>
      </c>
      <c r="I22" s="21">
        <f t="shared" si="27"/>
        <v>1.9579033077999908</v>
      </c>
      <c r="J22" s="21">
        <f t="shared" si="28"/>
        <v>1.9300917347331081</v>
      </c>
      <c r="K22" s="21">
        <f t="shared" si="29"/>
        <v>1.9211602138621275</v>
      </c>
      <c r="L22" s="21">
        <f t="shared" si="30"/>
        <v>1.9042845575862222</v>
      </c>
      <c r="M22" s="21">
        <f t="shared" si="31"/>
        <v>1.8706405281341043</v>
      </c>
      <c r="N22" s="21">
        <f t="shared" si="32"/>
        <v>1.8412786820013016</v>
      </c>
      <c r="O22" s="21">
        <f t="shared" si="33"/>
        <v>1.8157644651773719</v>
      </c>
      <c r="P22" s="21">
        <f t="shared" si="34"/>
        <v>1.7889761213406574</v>
      </c>
      <c r="Q22" s="21">
        <f t="shared" si="35"/>
        <v>1.7610508700936833</v>
      </c>
      <c r="R22" s="21">
        <f t="shared" si="36"/>
        <v>1.7326635006067015</v>
      </c>
      <c r="S22" s="21">
        <f t="shared" si="37"/>
        <v>1.7078661483602042</v>
      </c>
      <c r="T22" s="21">
        <f t="shared" si="38"/>
        <v>1.685488741063712</v>
      </c>
      <c r="U22" s="21">
        <f t="shared" si="5"/>
        <v>1.6625462915631273</v>
      </c>
      <c r="V22" s="21">
        <f t="shared" si="6"/>
        <v>1.6449560481340164</v>
      </c>
      <c r="W22" s="21">
        <f t="shared" si="7"/>
        <v>1.6271021235678029</v>
      </c>
      <c r="X22" s="21">
        <f t="shared" si="8"/>
        <v>1.6079344677999208</v>
      </c>
      <c r="Y22" s="21">
        <f t="shared" si="9"/>
        <v>1.5854064031558535</v>
      </c>
      <c r="Z22" s="21">
        <f t="shared" si="10"/>
        <v>1.5537576723515079</v>
      </c>
      <c r="AA22" s="21">
        <f t="shared" si="11"/>
        <v>1.5264895543151136</v>
      </c>
      <c r="AB22" s="21">
        <f t="shared" si="12"/>
        <v>1.5012507151134002</v>
      </c>
      <c r="AC22" s="21">
        <f t="shared" si="13"/>
        <v>1.4722963644412612</v>
      </c>
      <c r="AD22" s="21">
        <f t="shared" si="14"/>
        <v>1.4458280344353813</v>
      </c>
      <c r="AE22" s="21">
        <f t="shared" si="15"/>
        <v>1.4214854848353164</v>
      </c>
      <c r="AF22" s="21">
        <f t="shared" si="16"/>
        <v>1.3868495351515353</v>
      </c>
      <c r="AG22" s="21">
        <f t="shared" si="17"/>
        <v>1.3517609102667638</v>
      </c>
      <c r="AH22" s="21">
        <f t="shared" si="18"/>
        <v>1.3216032135795919</v>
      </c>
      <c r="AI22" s="21">
        <f t="shared" si="19"/>
        <v>1.2893884869669803</v>
      </c>
      <c r="AJ22" s="21">
        <f t="shared" si="20"/>
        <v>1.2594728197037774</v>
      </c>
      <c r="AK22" s="21">
        <f t="shared" si="21"/>
        <v>1.2304810202241834</v>
      </c>
    </row>
    <row r="23" spans="1:37" x14ac:dyDescent="0.3">
      <c r="A23" s="15" t="str">
        <f>A8</f>
        <v>hhd-f1</v>
      </c>
      <c r="B23" t="str">
        <f>TFP!D6</f>
        <v>sim1</v>
      </c>
      <c r="C23" s="21">
        <f t="shared" si="4"/>
        <v>2.3669614625281055</v>
      </c>
      <c r="D23" s="21">
        <f t="shared" si="22"/>
        <v>2.2601074368087781</v>
      </c>
      <c r="E23" s="21">
        <f t="shared" si="23"/>
        <v>2.1453688674924365</v>
      </c>
      <c r="F23" s="21">
        <f t="shared" si="24"/>
        <v>2.1109020703522052</v>
      </c>
      <c r="G23" s="21">
        <f t="shared" si="25"/>
        <v>2.0877671006770182</v>
      </c>
      <c r="H23" s="21">
        <f t="shared" si="26"/>
        <v>2.0280324652252713</v>
      </c>
      <c r="I23" s="21">
        <f t="shared" si="27"/>
        <v>1.9579033077999908</v>
      </c>
      <c r="J23" s="21">
        <f t="shared" si="28"/>
        <v>1.9300917347331081</v>
      </c>
      <c r="K23" s="21">
        <f t="shared" si="29"/>
        <v>1.9211602138621275</v>
      </c>
      <c r="L23" s="21">
        <f t="shared" si="30"/>
        <v>1.9042845575862222</v>
      </c>
      <c r="M23" s="21">
        <f t="shared" si="31"/>
        <v>1.8706405281341043</v>
      </c>
      <c r="N23" s="21">
        <f t="shared" si="32"/>
        <v>1.8412786820013016</v>
      </c>
      <c r="O23" s="21">
        <f t="shared" si="33"/>
        <v>1.8157644651773719</v>
      </c>
      <c r="P23" s="21">
        <f t="shared" si="34"/>
        <v>1.7889761213406574</v>
      </c>
      <c r="Q23" s="21">
        <f t="shared" si="35"/>
        <v>1.7610508700936833</v>
      </c>
      <c r="R23" s="21">
        <f t="shared" si="36"/>
        <v>1.7326635006067015</v>
      </c>
      <c r="S23" s="21">
        <f t="shared" si="37"/>
        <v>1.7078661483602042</v>
      </c>
      <c r="T23" s="21">
        <f t="shared" si="38"/>
        <v>1.685488741063712</v>
      </c>
      <c r="U23" s="21">
        <f t="shared" si="5"/>
        <v>1.6625462915631273</v>
      </c>
      <c r="V23" s="21">
        <f t="shared" si="6"/>
        <v>1.6449560481340164</v>
      </c>
      <c r="W23" s="21">
        <f t="shared" si="7"/>
        <v>1.6271021235678029</v>
      </c>
      <c r="X23" s="21">
        <f t="shared" si="8"/>
        <v>1.6079344677999208</v>
      </c>
      <c r="Y23" s="21">
        <f t="shared" si="9"/>
        <v>1.5854064031558535</v>
      </c>
      <c r="Z23" s="21">
        <f t="shared" si="10"/>
        <v>1.5537576723515079</v>
      </c>
      <c r="AA23" s="21">
        <f t="shared" si="11"/>
        <v>1.5264895543151136</v>
      </c>
      <c r="AB23" s="21">
        <f t="shared" si="12"/>
        <v>1.5012507151134002</v>
      </c>
      <c r="AC23" s="21">
        <f t="shared" si="13"/>
        <v>1.4722963644412612</v>
      </c>
      <c r="AD23" s="21">
        <f t="shared" si="14"/>
        <v>1.4458280344353813</v>
      </c>
      <c r="AE23" s="21">
        <f t="shared" si="15"/>
        <v>1.4214854848353164</v>
      </c>
      <c r="AF23" s="21">
        <f t="shared" si="16"/>
        <v>1.3868495351515353</v>
      </c>
      <c r="AG23" s="21">
        <f t="shared" si="17"/>
        <v>1.3517609102667638</v>
      </c>
      <c r="AH23" s="21">
        <f t="shared" si="18"/>
        <v>1.3216032135795919</v>
      </c>
      <c r="AI23" s="21">
        <f t="shared" si="19"/>
        <v>1.2893884869669803</v>
      </c>
      <c r="AJ23" s="21">
        <f t="shared" si="20"/>
        <v>1.2594728197037774</v>
      </c>
      <c r="AK23" s="21">
        <f t="shared" si="21"/>
        <v>1.2304810202241834</v>
      </c>
    </row>
    <row r="24" spans="1:37" x14ac:dyDescent="0.3">
      <c r="A24" s="15" t="s">
        <v>208</v>
      </c>
      <c r="B24" t="str">
        <f>B23</f>
        <v>sim1</v>
      </c>
      <c r="C24" s="21">
        <f t="shared" si="4"/>
        <v>2.3669614625281055</v>
      </c>
      <c r="D24" s="21">
        <f t="shared" si="22"/>
        <v>2.2601074368087781</v>
      </c>
      <c r="E24" s="21">
        <f t="shared" si="23"/>
        <v>2.1453688674924365</v>
      </c>
      <c r="F24" s="21">
        <f t="shared" si="24"/>
        <v>2.1109020703522052</v>
      </c>
      <c r="G24" s="21">
        <f t="shared" si="25"/>
        <v>2.0877671006770182</v>
      </c>
      <c r="H24" s="21">
        <f t="shared" si="26"/>
        <v>2.0280324652252713</v>
      </c>
      <c r="I24" s="21">
        <f t="shared" si="27"/>
        <v>1.9579033077999908</v>
      </c>
      <c r="J24" s="21">
        <f t="shared" si="28"/>
        <v>1.9300917347331081</v>
      </c>
      <c r="K24" s="21">
        <f t="shared" si="29"/>
        <v>1.9211602138621275</v>
      </c>
      <c r="L24" s="21">
        <f t="shared" si="30"/>
        <v>1.9042845575862222</v>
      </c>
      <c r="M24" s="21">
        <f t="shared" si="31"/>
        <v>1.8706405281341043</v>
      </c>
      <c r="N24" s="21">
        <f t="shared" si="32"/>
        <v>1.8412786820013016</v>
      </c>
      <c r="O24" s="21">
        <f t="shared" si="33"/>
        <v>1.8157644651773719</v>
      </c>
      <c r="P24" s="21">
        <f t="shared" si="34"/>
        <v>1.7889761213406574</v>
      </c>
      <c r="Q24" s="21">
        <f t="shared" si="35"/>
        <v>1.7610508700936833</v>
      </c>
      <c r="R24" s="21">
        <f t="shared" si="36"/>
        <v>1.7326635006067015</v>
      </c>
      <c r="S24" s="21">
        <f t="shared" si="37"/>
        <v>1.7078661483602042</v>
      </c>
      <c r="T24" s="21">
        <f t="shared" si="38"/>
        <v>1.685488741063712</v>
      </c>
      <c r="U24" s="21">
        <f t="shared" si="5"/>
        <v>1.6625462915631273</v>
      </c>
      <c r="V24" s="21">
        <f t="shared" si="6"/>
        <v>1.6449560481340164</v>
      </c>
      <c r="W24" s="21">
        <f t="shared" si="7"/>
        <v>1.6271021235678029</v>
      </c>
      <c r="X24" s="21">
        <f t="shared" si="8"/>
        <v>1.6079344677999208</v>
      </c>
      <c r="Y24" s="21">
        <f t="shared" si="9"/>
        <v>1.5854064031558535</v>
      </c>
      <c r="Z24" s="21">
        <f t="shared" si="10"/>
        <v>1.5537576723515079</v>
      </c>
      <c r="AA24" s="21">
        <f t="shared" si="11"/>
        <v>1.5264895543151136</v>
      </c>
      <c r="AB24" s="21">
        <f t="shared" si="12"/>
        <v>1.5012507151134002</v>
      </c>
      <c r="AC24" s="21">
        <f t="shared" si="13"/>
        <v>1.4722963644412612</v>
      </c>
      <c r="AD24" s="21">
        <f t="shared" si="14"/>
        <v>1.4458280344353813</v>
      </c>
      <c r="AE24" s="21">
        <f t="shared" si="15"/>
        <v>1.4214854848353164</v>
      </c>
      <c r="AF24" s="21">
        <f t="shared" si="16"/>
        <v>1.3868495351515353</v>
      </c>
      <c r="AG24" s="21">
        <f t="shared" si="17"/>
        <v>1.3517609102667638</v>
      </c>
      <c r="AH24" s="21">
        <f t="shared" si="18"/>
        <v>1.3216032135795919</v>
      </c>
      <c r="AI24" s="21">
        <f t="shared" si="19"/>
        <v>1.2893884869669803</v>
      </c>
      <c r="AJ24" s="21">
        <f t="shared" si="20"/>
        <v>1.2594728197037774</v>
      </c>
      <c r="AK24" s="21">
        <f t="shared" si="21"/>
        <v>1.2304810202241834</v>
      </c>
    </row>
    <row r="25" spans="1:37" x14ac:dyDescent="0.3">
      <c r="A25" s="15" t="s">
        <v>209</v>
      </c>
      <c r="B25" t="str">
        <f t="shared" ref="B25:B37" si="39">B24</f>
        <v>sim1</v>
      </c>
      <c r="C25" s="21">
        <f t="shared" si="4"/>
        <v>2.3669614625281055</v>
      </c>
      <c r="D25" s="21">
        <f t="shared" si="22"/>
        <v>2.2601074368087781</v>
      </c>
      <c r="E25" s="21">
        <f t="shared" si="23"/>
        <v>2.1453688674924365</v>
      </c>
      <c r="F25" s="21">
        <f t="shared" si="24"/>
        <v>2.1109020703522052</v>
      </c>
      <c r="G25" s="21">
        <f t="shared" si="25"/>
        <v>2.0877671006770182</v>
      </c>
      <c r="H25" s="21">
        <f t="shared" si="26"/>
        <v>2.0280324652252713</v>
      </c>
      <c r="I25" s="21">
        <f t="shared" si="27"/>
        <v>1.9579033077999908</v>
      </c>
      <c r="J25" s="21">
        <f t="shared" si="28"/>
        <v>1.9300917347331081</v>
      </c>
      <c r="K25" s="21">
        <f t="shared" si="29"/>
        <v>1.9211602138621275</v>
      </c>
      <c r="L25" s="21">
        <f t="shared" si="30"/>
        <v>1.9042845575862222</v>
      </c>
      <c r="M25" s="21">
        <f t="shared" si="31"/>
        <v>1.8706405281341043</v>
      </c>
      <c r="N25" s="21">
        <f t="shared" si="32"/>
        <v>1.8412786820013016</v>
      </c>
      <c r="O25" s="21">
        <f t="shared" si="33"/>
        <v>1.8157644651773719</v>
      </c>
      <c r="P25" s="21">
        <f t="shared" si="34"/>
        <v>1.7889761213406574</v>
      </c>
      <c r="Q25" s="21">
        <f t="shared" si="35"/>
        <v>1.7610508700936833</v>
      </c>
      <c r="R25" s="21">
        <f t="shared" si="36"/>
        <v>1.7326635006067015</v>
      </c>
      <c r="S25" s="21">
        <f t="shared" si="37"/>
        <v>1.7078661483602042</v>
      </c>
      <c r="T25" s="21">
        <f t="shared" si="38"/>
        <v>1.685488741063712</v>
      </c>
      <c r="U25" s="21">
        <f t="shared" si="5"/>
        <v>1.6625462915631273</v>
      </c>
      <c r="V25" s="21">
        <f t="shared" si="6"/>
        <v>1.6449560481340164</v>
      </c>
      <c r="W25" s="21">
        <f t="shared" si="7"/>
        <v>1.6271021235678029</v>
      </c>
      <c r="X25" s="21">
        <f t="shared" si="8"/>
        <v>1.6079344677999208</v>
      </c>
      <c r="Y25" s="21">
        <f t="shared" si="9"/>
        <v>1.5854064031558535</v>
      </c>
      <c r="Z25" s="21">
        <f t="shared" si="10"/>
        <v>1.5537576723515079</v>
      </c>
      <c r="AA25" s="21">
        <f t="shared" si="11"/>
        <v>1.5264895543151136</v>
      </c>
      <c r="AB25" s="21">
        <f t="shared" si="12"/>
        <v>1.5012507151134002</v>
      </c>
      <c r="AC25" s="21">
        <f t="shared" si="13"/>
        <v>1.4722963644412612</v>
      </c>
      <c r="AD25" s="21">
        <f t="shared" si="14"/>
        <v>1.4458280344353813</v>
      </c>
      <c r="AE25" s="21">
        <f t="shared" si="15"/>
        <v>1.4214854848353164</v>
      </c>
      <c r="AF25" s="21">
        <f t="shared" si="16"/>
        <v>1.3868495351515353</v>
      </c>
      <c r="AG25" s="21">
        <f t="shared" si="17"/>
        <v>1.3517609102667638</v>
      </c>
      <c r="AH25" s="21">
        <f t="shared" si="18"/>
        <v>1.3216032135795919</v>
      </c>
      <c r="AI25" s="21">
        <f t="shared" si="19"/>
        <v>1.2893884869669803</v>
      </c>
      <c r="AJ25" s="21">
        <f t="shared" si="20"/>
        <v>1.2594728197037774</v>
      </c>
      <c r="AK25" s="21">
        <f t="shared" si="21"/>
        <v>1.2304810202241834</v>
      </c>
    </row>
    <row r="26" spans="1:37" x14ac:dyDescent="0.3">
      <c r="A26" s="15" t="s">
        <v>210</v>
      </c>
      <c r="B26" t="str">
        <f t="shared" si="39"/>
        <v>sim1</v>
      </c>
      <c r="C26" s="21">
        <f t="shared" si="4"/>
        <v>2.3669614625281055</v>
      </c>
      <c r="D26" s="21">
        <f t="shared" si="22"/>
        <v>2.2601074368087781</v>
      </c>
      <c r="E26" s="21">
        <f t="shared" si="23"/>
        <v>2.1453688674924365</v>
      </c>
      <c r="F26" s="21">
        <f t="shared" si="24"/>
        <v>2.1109020703522052</v>
      </c>
      <c r="G26" s="21">
        <f t="shared" si="25"/>
        <v>2.0877671006770182</v>
      </c>
      <c r="H26" s="21">
        <f t="shared" si="26"/>
        <v>2.0280324652252713</v>
      </c>
      <c r="I26" s="21">
        <f t="shared" si="27"/>
        <v>1.9579033077999908</v>
      </c>
      <c r="J26" s="21">
        <f t="shared" si="28"/>
        <v>1.9300917347331081</v>
      </c>
      <c r="K26" s="21">
        <f t="shared" si="29"/>
        <v>1.9211602138621275</v>
      </c>
      <c r="L26" s="21">
        <f t="shared" si="30"/>
        <v>1.9042845575862222</v>
      </c>
      <c r="M26" s="21">
        <f t="shared" si="31"/>
        <v>1.8706405281341043</v>
      </c>
      <c r="N26" s="21">
        <f t="shared" si="32"/>
        <v>1.8412786820013016</v>
      </c>
      <c r="O26" s="21">
        <f t="shared" si="33"/>
        <v>1.8157644651773719</v>
      </c>
      <c r="P26" s="21">
        <f t="shared" si="34"/>
        <v>1.7889761213406574</v>
      </c>
      <c r="Q26" s="21">
        <f t="shared" si="35"/>
        <v>1.7610508700936833</v>
      </c>
      <c r="R26" s="21">
        <f t="shared" si="36"/>
        <v>1.7326635006067015</v>
      </c>
      <c r="S26" s="21">
        <f t="shared" si="37"/>
        <v>1.7078661483602042</v>
      </c>
      <c r="T26" s="21">
        <f t="shared" si="38"/>
        <v>1.685488741063712</v>
      </c>
      <c r="U26" s="21">
        <f t="shared" si="5"/>
        <v>1.6625462915631273</v>
      </c>
      <c r="V26" s="21">
        <f t="shared" si="6"/>
        <v>1.6449560481340164</v>
      </c>
      <c r="W26" s="21">
        <f t="shared" si="7"/>
        <v>1.6271021235678029</v>
      </c>
      <c r="X26" s="21">
        <f t="shared" si="8"/>
        <v>1.6079344677999208</v>
      </c>
      <c r="Y26" s="21">
        <f t="shared" si="9"/>
        <v>1.5854064031558535</v>
      </c>
      <c r="Z26" s="21">
        <f t="shared" si="10"/>
        <v>1.5537576723515079</v>
      </c>
      <c r="AA26" s="21">
        <f t="shared" si="11"/>
        <v>1.5264895543151136</v>
      </c>
      <c r="AB26" s="21">
        <f t="shared" si="12"/>
        <v>1.5012507151134002</v>
      </c>
      <c r="AC26" s="21">
        <f t="shared" si="13"/>
        <v>1.4722963644412612</v>
      </c>
      <c r="AD26" s="21">
        <f t="shared" si="14"/>
        <v>1.4458280344353813</v>
      </c>
      <c r="AE26" s="21">
        <f t="shared" si="15"/>
        <v>1.4214854848353164</v>
      </c>
      <c r="AF26" s="21">
        <f t="shared" si="16"/>
        <v>1.3868495351515353</v>
      </c>
      <c r="AG26" s="21">
        <f t="shared" si="17"/>
        <v>1.3517609102667638</v>
      </c>
      <c r="AH26" s="21">
        <f t="shared" si="18"/>
        <v>1.3216032135795919</v>
      </c>
      <c r="AI26" s="21">
        <f t="shared" si="19"/>
        <v>1.2893884869669803</v>
      </c>
      <c r="AJ26" s="21">
        <f t="shared" si="20"/>
        <v>1.2594728197037774</v>
      </c>
      <c r="AK26" s="21">
        <f t="shared" si="21"/>
        <v>1.2304810202241834</v>
      </c>
    </row>
    <row r="27" spans="1:37" x14ac:dyDescent="0.3">
      <c r="A27" s="15" t="s">
        <v>211</v>
      </c>
      <c r="B27" t="str">
        <f t="shared" si="39"/>
        <v>sim1</v>
      </c>
      <c r="C27" s="21">
        <f t="shared" si="4"/>
        <v>2.3669614625281055</v>
      </c>
      <c r="D27" s="21">
        <f t="shared" si="22"/>
        <v>2.2601074368087781</v>
      </c>
      <c r="E27" s="21">
        <f t="shared" si="23"/>
        <v>2.1453688674924365</v>
      </c>
      <c r="F27" s="21">
        <f t="shared" si="24"/>
        <v>2.1109020703522052</v>
      </c>
      <c r="G27" s="21">
        <f t="shared" si="25"/>
        <v>2.0877671006770182</v>
      </c>
      <c r="H27" s="21">
        <f t="shared" si="26"/>
        <v>2.0280324652252713</v>
      </c>
      <c r="I27" s="21">
        <f t="shared" si="27"/>
        <v>1.9579033077999908</v>
      </c>
      <c r="J27" s="21">
        <f t="shared" si="28"/>
        <v>1.9300917347331081</v>
      </c>
      <c r="K27" s="21">
        <f t="shared" si="29"/>
        <v>1.9211602138621275</v>
      </c>
      <c r="L27" s="21">
        <f t="shared" si="30"/>
        <v>1.9042845575862222</v>
      </c>
      <c r="M27" s="21">
        <f t="shared" si="31"/>
        <v>1.8706405281341043</v>
      </c>
      <c r="N27" s="21">
        <f t="shared" si="32"/>
        <v>1.8412786820013016</v>
      </c>
      <c r="O27" s="21">
        <f t="shared" si="33"/>
        <v>1.8157644651773719</v>
      </c>
      <c r="P27" s="21">
        <f t="shared" si="34"/>
        <v>1.7889761213406574</v>
      </c>
      <c r="Q27" s="21">
        <f t="shared" si="35"/>
        <v>1.7610508700936833</v>
      </c>
      <c r="R27" s="21">
        <f t="shared" si="36"/>
        <v>1.7326635006067015</v>
      </c>
      <c r="S27" s="21">
        <f t="shared" si="37"/>
        <v>1.7078661483602042</v>
      </c>
      <c r="T27" s="21">
        <f t="shared" si="38"/>
        <v>1.685488741063712</v>
      </c>
      <c r="U27" s="21">
        <f t="shared" si="5"/>
        <v>1.6625462915631273</v>
      </c>
      <c r="V27" s="21">
        <f t="shared" si="6"/>
        <v>1.6449560481340164</v>
      </c>
      <c r="W27" s="21">
        <f t="shared" si="7"/>
        <v>1.6271021235678029</v>
      </c>
      <c r="X27" s="21">
        <f t="shared" si="8"/>
        <v>1.6079344677999208</v>
      </c>
      <c r="Y27" s="21">
        <f t="shared" si="9"/>
        <v>1.5854064031558535</v>
      </c>
      <c r="Z27" s="21">
        <f t="shared" si="10"/>
        <v>1.5537576723515079</v>
      </c>
      <c r="AA27" s="21">
        <f t="shared" si="11"/>
        <v>1.5264895543151136</v>
      </c>
      <c r="AB27" s="21">
        <f t="shared" si="12"/>
        <v>1.5012507151134002</v>
      </c>
      <c r="AC27" s="21">
        <f t="shared" si="13"/>
        <v>1.4722963644412612</v>
      </c>
      <c r="AD27" s="21">
        <f t="shared" si="14"/>
        <v>1.4458280344353813</v>
      </c>
      <c r="AE27" s="21">
        <f t="shared" si="15"/>
        <v>1.4214854848353164</v>
      </c>
      <c r="AF27" s="21">
        <f t="shared" si="16"/>
        <v>1.3868495351515353</v>
      </c>
      <c r="AG27" s="21">
        <f t="shared" si="17"/>
        <v>1.3517609102667638</v>
      </c>
      <c r="AH27" s="21">
        <f t="shared" si="18"/>
        <v>1.3216032135795919</v>
      </c>
      <c r="AI27" s="21">
        <f t="shared" si="19"/>
        <v>1.2893884869669803</v>
      </c>
      <c r="AJ27" s="21">
        <f t="shared" si="20"/>
        <v>1.2594728197037774</v>
      </c>
      <c r="AK27" s="21">
        <f t="shared" si="21"/>
        <v>1.2304810202241834</v>
      </c>
    </row>
    <row r="28" spans="1:37" x14ac:dyDescent="0.3">
      <c r="A28" s="15" t="s">
        <v>212</v>
      </c>
      <c r="B28" t="str">
        <f t="shared" si="39"/>
        <v>sim1</v>
      </c>
      <c r="C28" s="21">
        <f t="shared" si="4"/>
        <v>2.3669614625281055</v>
      </c>
      <c r="D28" s="21">
        <f t="shared" si="22"/>
        <v>2.2601074368087781</v>
      </c>
      <c r="E28" s="21">
        <f t="shared" si="23"/>
        <v>2.1453688674924365</v>
      </c>
      <c r="F28" s="21">
        <f t="shared" si="24"/>
        <v>2.1109020703522052</v>
      </c>
      <c r="G28" s="21">
        <f t="shared" si="25"/>
        <v>2.0877671006770182</v>
      </c>
      <c r="H28" s="21">
        <f t="shared" si="26"/>
        <v>2.0280324652252713</v>
      </c>
      <c r="I28" s="21">
        <f t="shared" si="27"/>
        <v>1.9579033077999908</v>
      </c>
      <c r="J28" s="21">
        <f t="shared" si="28"/>
        <v>1.9300917347331081</v>
      </c>
      <c r="K28" s="21">
        <f t="shared" si="29"/>
        <v>1.9211602138621275</v>
      </c>
      <c r="L28" s="21">
        <f t="shared" si="30"/>
        <v>1.9042845575862222</v>
      </c>
      <c r="M28" s="21">
        <f t="shared" si="31"/>
        <v>1.8706405281341043</v>
      </c>
      <c r="N28" s="21">
        <f t="shared" si="32"/>
        <v>1.8412786820013016</v>
      </c>
      <c r="O28" s="21">
        <f t="shared" si="33"/>
        <v>1.8157644651773719</v>
      </c>
      <c r="P28" s="21">
        <f t="shared" si="34"/>
        <v>1.7889761213406574</v>
      </c>
      <c r="Q28" s="21">
        <f t="shared" si="35"/>
        <v>1.7610508700936833</v>
      </c>
      <c r="R28" s="21">
        <f t="shared" si="36"/>
        <v>1.7326635006067015</v>
      </c>
      <c r="S28" s="21">
        <f t="shared" si="37"/>
        <v>1.7078661483602042</v>
      </c>
      <c r="T28" s="21">
        <f t="shared" si="38"/>
        <v>1.685488741063712</v>
      </c>
      <c r="U28" s="21">
        <f t="shared" si="5"/>
        <v>1.6625462915631273</v>
      </c>
      <c r="V28" s="21">
        <f t="shared" si="6"/>
        <v>1.6449560481340164</v>
      </c>
      <c r="W28" s="21">
        <f t="shared" si="7"/>
        <v>1.6271021235678029</v>
      </c>
      <c r="X28" s="21">
        <f t="shared" si="8"/>
        <v>1.6079344677999208</v>
      </c>
      <c r="Y28" s="21">
        <f t="shared" si="9"/>
        <v>1.5854064031558535</v>
      </c>
      <c r="Z28" s="21">
        <f t="shared" si="10"/>
        <v>1.5537576723515079</v>
      </c>
      <c r="AA28" s="21">
        <f t="shared" si="11"/>
        <v>1.5264895543151136</v>
      </c>
      <c r="AB28" s="21">
        <f t="shared" si="12"/>
        <v>1.5012507151134002</v>
      </c>
      <c r="AC28" s="21">
        <f t="shared" si="13"/>
        <v>1.4722963644412612</v>
      </c>
      <c r="AD28" s="21">
        <f t="shared" si="14"/>
        <v>1.4458280344353813</v>
      </c>
      <c r="AE28" s="21">
        <f t="shared" si="15"/>
        <v>1.4214854848353164</v>
      </c>
      <c r="AF28" s="21">
        <f t="shared" si="16"/>
        <v>1.3868495351515353</v>
      </c>
      <c r="AG28" s="21">
        <f t="shared" si="17"/>
        <v>1.3517609102667638</v>
      </c>
      <c r="AH28" s="21">
        <f t="shared" si="18"/>
        <v>1.3216032135795919</v>
      </c>
      <c r="AI28" s="21">
        <f t="shared" si="19"/>
        <v>1.2893884869669803</v>
      </c>
      <c r="AJ28" s="21">
        <f t="shared" si="20"/>
        <v>1.2594728197037774</v>
      </c>
      <c r="AK28" s="21">
        <f t="shared" si="21"/>
        <v>1.2304810202241834</v>
      </c>
    </row>
    <row r="29" spans="1:37" x14ac:dyDescent="0.3">
      <c r="A29" s="15" t="s">
        <v>213</v>
      </c>
      <c r="B29" t="str">
        <f t="shared" si="39"/>
        <v>sim1</v>
      </c>
      <c r="C29" s="21">
        <f t="shared" si="4"/>
        <v>2.3669614625281055</v>
      </c>
      <c r="D29" s="21">
        <f t="shared" si="22"/>
        <v>2.2601074368087781</v>
      </c>
      <c r="E29" s="21">
        <f t="shared" si="23"/>
        <v>2.1453688674924365</v>
      </c>
      <c r="F29" s="21">
        <f t="shared" si="24"/>
        <v>2.1109020703522052</v>
      </c>
      <c r="G29" s="21">
        <f t="shared" si="25"/>
        <v>2.0877671006770182</v>
      </c>
      <c r="H29" s="21">
        <f t="shared" si="26"/>
        <v>2.0280324652252713</v>
      </c>
      <c r="I29" s="21">
        <f t="shared" si="27"/>
        <v>1.9579033077999908</v>
      </c>
      <c r="J29" s="21">
        <f t="shared" si="28"/>
        <v>1.9300917347331081</v>
      </c>
      <c r="K29" s="21">
        <f t="shared" si="29"/>
        <v>1.9211602138621275</v>
      </c>
      <c r="L29" s="21">
        <f t="shared" si="30"/>
        <v>1.9042845575862222</v>
      </c>
      <c r="M29" s="21">
        <f t="shared" si="31"/>
        <v>1.8706405281341043</v>
      </c>
      <c r="N29" s="21">
        <f t="shared" si="32"/>
        <v>1.8412786820013016</v>
      </c>
      <c r="O29" s="21">
        <f t="shared" si="33"/>
        <v>1.8157644651773719</v>
      </c>
      <c r="P29" s="21">
        <f t="shared" si="34"/>
        <v>1.7889761213406574</v>
      </c>
      <c r="Q29" s="21">
        <f t="shared" si="35"/>
        <v>1.7610508700936833</v>
      </c>
      <c r="R29" s="21">
        <f t="shared" si="36"/>
        <v>1.7326635006067015</v>
      </c>
      <c r="S29" s="21">
        <f t="shared" si="37"/>
        <v>1.7078661483602042</v>
      </c>
      <c r="T29" s="21">
        <f t="shared" si="38"/>
        <v>1.685488741063712</v>
      </c>
      <c r="U29" s="21">
        <f t="shared" si="5"/>
        <v>1.6625462915631273</v>
      </c>
      <c r="V29" s="21">
        <f t="shared" si="6"/>
        <v>1.6449560481340164</v>
      </c>
      <c r="W29" s="21">
        <f t="shared" si="7"/>
        <v>1.6271021235678029</v>
      </c>
      <c r="X29" s="21">
        <f t="shared" si="8"/>
        <v>1.6079344677999208</v>
      </c>
      <c r="Y29" s="21">
        <f t="shared" si="9"/>
        <v>1.5854064031558535</v>
      </c>
      <c r="Z29" s="21">
        <f t="shared" si="10"/>
        <v>1.5537576723515079</v>
      </c>
      <c r="AA29" s="21">
        <f t="shared" si="11"/>
        <v>1.5264895543151136</v>
      </c>
      <c r="AB29" s="21">
        <f t="shared" si="12"/>
        <v>1.5012507151134002</v>
      </c>
      <c r="AC29" s="21">
        <f t="shared" si="13"/>
        <v>1.4722963644412612</v>
      </c>
      <c r="AD29" s="21">
        <f t="shared" si="14"/>
        <v>1.4458280344353813</v>
      </c>
      <c r="AE29" s="21">
        <f t="shared" si="15"/>
        <v>1.4214854848353164</v>
      </c>
      <c r="AF29" s="21">
        <f t="shared" si="16"/>
        <v>1.3868495351515353</v>
      </c>
      <c r="AG29" s="21">
        <f t="shared" si="17"/>
        <v>1.3517609102667638</v>
      </c>
      <c r="AH29" s="21">
        <f t="shared" si="18"/>
        <v>1.3216032135795919</v>
      </c>
      <c r="AI29" s="21">
        <f t="shared" si="19"/>
        <v>1.2893884869669803</v>
      </c>
      <c r="AJ29" s="21">
        <f t="shared" si="20"/>
        <v>1.2594728197037774</v>
      </c>
      <c r="AK29" s="21">
        <f t="shared" si="21"/>
        <v>1.2304810202241834</v>
      </c>
    </row>
    <row r="30" spans="1:37" x14ac:dyDescent="0.3">
      <c r="A30" s="15" t="s">
        <v>214</v>
      </c>
      <c r="B30" t="str">
        <f t="shared" si="39"/>
        <v>sim1</v>
      </c>
      <c r="C30" s="21">
        <f t="shared" si="4"/>
        <v>2.3669614625281055</v>
      </c>
      <c r="D30" s="21">
        <f t="shared" si="22"/>
        <v>2.2601074368087781</v>
      </c>
      <c r="E30" s="21">
        <f t="shared" si="23"/>
        <v>2.1453688674924365</v>
      </c>
      <c r="F30" s="21">
        <f t="shared" si="24"/>
        <v>2.1109020703522052</v>
      </c>
      <c r="G30" s="21">
        <f t="shared" si="25"/>
        <v>2.0877671006770182</v>
      </c>
      <c r="H30" s="21">
        <f t="shared" si="26"/>
        <v>2.0280324652252713</v>
      </c>
      <c r="I30" s="21">
        <f t="shared" si="27"/>
        <v>1.9579033077999908</v>
      </c>
      <c r="J30" s="21">
        <f t="shared" si="28"/>
        <v>1.9300917347331081</v>
      </c>
      <c r="K30" s="21">
        <f t="shared" si="29"/>
        <v>1.9211602138621275</v>
      </c>
      <c r="L30" s="21">
        <f t="shared" si="30"/>
        <v>1.9042845575862222</v>
      </c>
      <c r="M30" s="21">
        <f t="shared" si="31"/>
        <v>1.8706405281341043</v>
      </c>
      <c r="N30" s="21">
        <f t="shared" si="32"/>
        <v>1.8412786820013016</v>
      </c>
      <c r="O30" s="21">
        <f t="shared" si="33"/>
        <v>1.8157644651773719</v>
      </c>
      <c r="P30" s="21">
        <f t="shared" si="34"/>
        <v>1.7889761213406574</v>
      </c>
      <c r="Q30" s="21">
        <f t="shared" si="35"/>
        <v>1.7610508700936833</v>
      </c>
      <c r="R30" s="21">
        <f t="shared" si="36"/>
        <v>1.7326635006067015</v>
      </c>
      <c r="S30" s="21">
        <f t="shared" si="37"/>
        <v>1.7078661483602042</v>
      </c>
      <c r="T30" s="21">
        <f t="shared" si="38"/>
        <v>1.685488741063712</v>
      </c>
      <c r="U30" s="21">
        <f t="shared" si="5"/>
        <v>1.6625462915631273</v>
      </c>
      <c r="V30" s="21">
        <f t="shared" si="6"/>
        <v>1.6449560481340164</v>
      </c>
      <c r="W30" s="21">
        <f t="shared" si="7"/>
        <v>1.6271021235678029</v>
      </c>
      <c r="X30" s="21">
        <f t="shared" si="8"/>
        <v>1.6079344677999208</v>
      </c>
      <c r="Y30" s="21">
        <f t="shared" si="9"/>
        <v>1.5854064031558535</v>
      </c>
      <c r="Z30" s="21">
        <f t="shared" si="10"/>
        <v>1.5537576723515079</v>
      </c>
      <c r="AA30" s="21">
        <f t="shared" si="11"/>
        <v>1.5264895543151136</v>
      </c>
      <c r="AB30" s="21">
        <f t="shared" si="12"/>
        <v>1.5012507151134002</v>
      </c>
      <c r="AC30" s="21">
        <f t="shared" si="13"/>
        <v>1.4722963644412612</v>
      </c>
      <c r="AD30" s="21">
        <f t="shared" si="14"/>
        <v>1.4458280344353813</v>
      </c>
      <c r="AE30" s="21">
        <f t="shared" si="15"/>
        <v>1.4214854848353164</v>
      </c>
      <c r="AF30" s="21">
        <f t="shared" si="16"/>
        <v>1.3868495351515353</v>
      </c>
      <c r="AG30" s="21">
        <f t="shared" si="17"/>
        <v>1.3517609102667638</v>
      </c>
      <c r="AH30" s="21">
        <f t="shared" si="18"/>
        <v>1.3216032135795919</v>
      </c>
      <c r="AI30" s="21">
        <f t="shared" si="19"/>
        <v>1.2893884869669803</v>
      </c>
      <c r="AJ30" s="21">
        <f t="shared" si="20"/>
        <v>1.2594728197037774</v>
      </c>
      <c r="AK30" s="21">
        <f t="shared" si="21"/>
        <v>1.2304810202241834</v>
      </c>
    </row>
    <row r="31" spans="1:37" x14ac:dyDescent="0.3">
      <c r="A31" s="15" t="s">
        <v>215</v>
      </c>
      <c r="B31" t="str">
        <f t="shared" si="39"/>
        <v>sim1</v>
      </c>
      <c r="C31" s="21">
        <f t="shared" si="4"/>
        <v>2.3669614625281055</v>
      </c>
      <c r="D31" s="21">
        <f t="shared" si="22"/>
        <v>2.2601074368087781</v>
      </c>
      <c r="E31" s="21">
        <f t="shared" si="23"/>
        <v>2.1453688674924365</v>
      </c>
      <c r="F31" s="21">
        <f t="shared" si="24"/>
        <v>2.1109020703522052</v>
      </c>
      <c r="G31" s="21">
        <f t="shared" si="25"/>
        <v>2.0877671006770182</v>
      </c>
      <c r="H31" s="21">
        <f t="shared" si="26"/>
        <v>2.0280324652252713</v>
      </c>
      <c r="I31" s="21">
        <f t="shared" si="27"/>
        <v>1.9579033077999908</v>
      </c>
      <c r="J31" s="21">
        <f t="shared" si="28"/>
        <v>1.9300917347331081</v>
      </c>
      <c r="K31" s="21">
        <f t="shared" si="29"/>
        <v>1.9211602138621275</v>
      </c>
      <c r="L31" s="21">
        <f t="shared" si="30"/>
        <v>1.9042845575862222</v>
      </c>
      <c r="M31" s="21">
        <f t="shared" si="31"/>
        <v>1.8706405281341043</v>
      </c>
      <c r="N31" s="21">
        <f t="shared" si="32"/>
        <v>1.8412786820013016</v>
      </c>
      <c r="O31" s="21">
        <f t="shared" si="33"/>
        <v>1.8157644651773719</v>
      </c>
      <c r="P31" s="21">
        <f t="shared" si="34"/>
        <v>1.7889761213406574</v>
      </c>
      <c r="Q31" s="21">
        <f t="shared" si="35"/>
        <v>1.7610508700936833</v>
      </c>
      <c r="R31" s="21">
        <f t="shared" si="36"/>
        <v>1.7326635006067015</v>
      </c>
      <c r="S31" s="21">
        <f t="shared" si="37"/>
        <v>1.7078661483602042</v>
      </c>
      <c r="T31" s="21">
        <f t="shared" si="38"/>
        <v>1.685488741063712</v>
      </c>
      <c r="U31" s="21">
        <f t="shared" si="5"/>
        <v>1.6625462915631273</v>
      </c>
      <c r="V31" s="21">
        <f t="shared" si="6"/>
        <v>1.6449560481340164</v>
      </c>
      <c r="W31" s="21">
        <f t="shared" si="7"/>
        <v>1.6271021235678029</v>
      </c>
      <c r="X31" s="21">
        <f t="shared" si="8"/>
        <v>1.6079344677999208</v>
      </c>
      <c r="Y31" s="21">
        <f t="shared" si="9"/>
        <v>1.5854064031558535</v>
      </c>
      <c r="Z31" s="21">
        <f t="shared" si="10"/>
        <v>1.5537576723515079</v>
      </c>
      <c r="AA31" s="21">
        <f t="shared" si="11"/>
        <v>1.5264895543151136</v>
      </c>
      <c r="AB31" s="21">
        <f t="shared" si="12"/>
        <v>1.5012507151134002</v>
      </c>
      <c r="AC31" s="21">
        <f t="shared" si="13"/>
        <v>1.4722963644412612</v>
      </c>
      <c r="AD31" s="21">
        <f t="shared" si="14"/>
        <v>1.4458280344353813</v>
      </c>
      <c r="AE31" s="21">
        <f t="shared" si="15"/>
        <v>1.4214854848353164</v>
      </c>
      <c r="AF31" s="21">
        <f t="shared" si="16"/>
        <v>1.3868495351515353</v>
      </c>
      <c r="AG31" s="21">
        <f t="shared" si="17"/>
        <v>1.3517609102667638</v>
      </c>
      <c r="AH31" s="21">
        <f t="shared" si="18"/>
        <v>1.3216032135795919</v>
      </c>
      <c r="AI31" s="21">
        <f t="shared" si="19"/>
        <v>1.2893884869669803</v>
      </c>
      <c r="AJ31" s="21">
        <f t="shared" si="20"/>
        <v>1.2594728197037774</v>
      </c>
      <c r="AK31" s="21">
        <f t="shared" si="21"/>
        <v>1.2304810202241834</v>
      </c>
    </row>
    <row r="32" spans="1:37" x14ac:dyDescent="0.3">
      <c r="A32" s="15" t="s">
        <v>216</v>
      </c>
      <c r="B32" t="str">
        <f t="shared" si="39"/>
        <v>sim1</v>
      </c>
      <c r="C32" s="21">
        <f t="shared" si="4"/>
        <v>2.3669614625281055</v>
      </c>
      <c r="D32" s="21">
        <f t="shared" si="22"/>
        <v>2.2601074368087781</v>
      </c>
      <c r="E32" s="21">
        <f t="shared" si="23"/>
        <v>2.1453688674924365</v>
      </c>
      <c r="F32" s="21">
        <f t="shared" si="24"/>
        <v>2.1109020703522052</v>
      </c>
      <c r="G32" s="21">
        <f t="shared" si="25"/>
        <v>2.0877671006770182</v>
      </c>
      <c r="H32" s="21">
        <f t="shared" si="26"/>
        <v>2.0280324652252713</v>
      </c>
      <c r="I32" s="21">
        <f t="shared" si="27"/>
        <v>1.9579033077999908</v>
      </c>
      <c r="J32" s="21">
        <f t="shared" si="28"/>
        <v>1.9300917347331081</v>
      </c>
      <c r="K32" s="21">
        <f t="shared" si="29"/>
        <v>1.9211602138621275</v>
      </c>
      <c r="L32" s="21">
        <f t="shared" si="30"/>
        <v>1.9042845575862222</v>
      </c>
      <c r="M32" s="21">
        <f t="shared" si="31"/>
        <v>1.8706405281341043</v>
      </c>
      <c r="N32" s="21">
        <f t="shared" si="32"/>
        <v>1.8412786820013016</v>
      </c>
      <c r="O32" s="21">
        <f t="shared" si="33"/>
        <v>1.8157644651773719</v>
      </c>
      <c r="P32" s="21">
        <f t="shared" si="34"/>
        <v>1.7889761213406574</v>
      </c>
      <c r="Q32" s="21">
        <f t="shared" si="35"/>
        <v>1.7610508700936833</v>
      </c>
      <c r="R32" s="21">
        <f t="shared" si="36"/>
        <v>1.7326635006067015</v>
      </c>
      <c r="S32" s="21">
        <f t="shared" si="37"/>
        <v>1.7078661483602042</v>
      </c>
      <c r="T32" s="21">
        <f t="shared" si="38"/>
        <v>1.685488741063712</v>
      </c>
      <c r="U32" s="21">
        <f t="shared" si="5"/>
        <v>1.6625462915631273</v>
      </c>
      <c r="V32" s="21">
        <f t="shared" si="6"/>
        <v>1.6449560481340164</v>
      </c>
      <c r="W32" s="21">
        <f t="shared" si="7"/>
        <v>1.6271021235678029</v>
      </c>
      <c r="X32" s="21">
        <f t="shared" si="8"/>
        <v>1.6079344677999208</v>
      </c>
      <c r="Y32" s="21">
        <f t="shared" si="9"/>
        <v>1.5854064031558535</v>
      </c>
      <c r="Z32" s="21">
        <f t="shared" si="10"/>
        <v>1.5537576723515079</v>
      </c>
      <c r="AA32" s="21">
        <f t="shared" si="11"/>
        <v>1.5264895543151136</v>
      </c>
      <c r="AB32" s="21">
        <f t="shared" si="12"/>
        <v>1.5012507151134002</v>
      </c>
      <c r="AC32" s="21">
        <f t="shared" si="13"/>
        <v>1.4722963644412612</v>
      </c>
      <c r="AD32" s="21">
        <f t="shared" si="14"/>
        <v>1.4458280344353813</v>
      </c>
      <c r="AE32" s="21">
        <f t="shared" si="15"/>
        <v>1.4214854848353164</v>
      </c>
      <c r="AF32" s="21">
        <f t="shared" si="16"/>
        <v>1.3868495351515353</v>
      </c>
      <c r="AG32" s="21">
        <f t="shared" si="17"/>
        <v>1.3517609102667638</v>
      </c>
      <c r="AH32" s="21">
        <f t="shared" si="18"/>
        <v>1.3216032135795919</v>
      </c>
      <c r="AI32" s="21">
        <f t="shared" si="19"/>
        <v>1.2893884869669803</v>
      </c>
      <c r="AJ32" s="21">
        <f t="shared" si="20"/>
        <v>1.2594728197037774</v>
      </c>
      <c r="AK32" s="21">
        <f t="shared" si="21"/>
        <v>1.2304810202241834</v>
      </c>
    </row>
    <row r="33" spans="1:37" x14ac:dyDescent="0.3">
      <c r="A33" t="s">
        <v>180</v>
      </c>
      <c r="B33" t="str">
        <f t="shared" si="39"/>
        <v>sim1</v>
      </c>
      <c r="C33" s="21">
        <f t="shared" si="4"/>
        <v>2.3669614625281055</v>
      </c>
      <c r="D33" s="21">
        <f t="shared" si="22"/>
        <v>2.2601074368087781</v>
      </c>
      <c r="E33" s="21">
        <f t="shared" si="23"/>
        <v>2.1453688674924365</v>
      </c>
      <c r="F33" s="21">
        <f t="shared" si="24"/>
        <v>2.1109020703522052</v>
      </c>
      <c r="G33" s="21">
        <f t="shared" si="25"/>
        <v>2.0877671006770182</v>
      </c>
      <c r="H33" s="21">
        <f t="shared" si="26"/>
        <v>2.0280324652252713</v>
      </c>
      <c r="I33" s="21">
        <f t="shared" si="27"/>
        <v>1.9579033077999908</v>
      </c>
      <c r="J33" s="21">
        <f t="shared" si="28"/>
        <v>1.9300917347331081</v>
      </c>
      <c r="K33" s="21">
        <f t="shared" si="29"/>
        <v>1.9211602138621275</v>
      </c>
      <c r="L33" s="21">
        <f t="shared" si="30"/>
        <v>1.9042845575862222</v>
      </c>
      <c r="M33" s="21">
        <f t="shared" si="31"/>
        <v>1.8706405281341043</v>
      </c>
      <c r="N33" s="21">
        <f t="shared" si="32"/>
        <v>1.8412786820013016</v>
      </c>
      <c r="O33" s="21">
        <f t="shared" si="33"/>
        <v>1.8157644651773719</v>
      </c>
      <c r="P33" s="21">
        <f t="shared" si="34"/>
        <v>1.7889761213406574</v>
      </c>
      <c r="Q33" s="21">
        <f t="shared" si="35"/>
        <v>1.7610508700936833</v>
      </c>
      <c r="R33" s="21">
        <f t="shared" si="36"/>
        <v>1.7326635006067015</v>
      </c>
      <c r="S33" s="21">
        <f t="shared" si="37"/>
        <v>1.7078661483602042</v>
      </c>
      <c r="T33" s="21">
        <f t="shared" si="38"/>
        <v>1.685488741063712</v>
      </c>
      <c r="U33" s="21">
        <f t="shared" si="5"/>
        <v>1.6625462915631273</v>
      </c>
      <c r="V33" s="21">
        <f t="shared" si="6"/>
        <v>1.6449560481340164</v>
      </c>
      <c r="W33" s="21">
        <f t="shared" si="7"/>
        <v>1.6271021235678029</v>
      </c>
      <c r="X33" s="21">
        <f t="shared" si="8"/>
        <v>1.6079344677999208</v>
      </c>
      <c r="Y33" s="21">
        <f t="shared" si="9"/>
        <v>1.5854064031558535</v>
      </c>
      <c r="Z33" s="21">
        <f t="shared" si="10"/>
        <v>1.5537576723515079</v>
      </c>
      <c r="AA33" s="21">
        <f t="shared" si="11"/>
        <v>1.5264895543151136</v>
      </c>
      <c r="AB33" s="21">
        <f t="shared" si="12"/>
        <v>1.5012507151134002</v>
      </c>
      <c r="AC33" s="21">
        <f t="shared" si="13"/>
        <v>1.4722963644412612</v>
      </c>
      <c r="AD33" s="21">
        <f t="shared" si="14"/>
        <v>1.4458280344353813</v>
      </c>
      <c r="AE33" s="21">
        <f t="shared" si="15"/>
        <v>1.4214854848353164</v>
      </c>
      <c r="AF33" s="21">
        <f t="shared" si="16"/>
        <v>1.3868495351515353</v>
      </c>
      <c r="AG33" s="21">
        <f t="shared" si="17"/>
        <v>1.3517609102667638</v>
      </c>
      <c r="AH33" s="21">
        <f t="shared" si="18"/>
        <v>1.3216032135795919</v>
      </c>
      <c r="AI33" s="21">
        <f t="shared" si="19"/>
        <v>1.2893884869669803</v>
      </c>
      <c r="AJ33" s="21">
        <f t="shared" si="20"/>
        <v>1.2594728197037774</v>
      </c>
      <c r="AK33" s="21">
        <f t="shared" si="21"/>
        <v>1.2304810202241834</v>
      </c>
    </row>
    <row r="34" spans="1:37" x14ac:dyDescent="0.3">
      <c r="A34" t="s">
        <v>181</v>
      </c>
      <c r="B34" t="str">
        <f t="shared" si="39"/>
        <v>sim1</v>
      </c>
      <c r="C34" s="21">
        <f t="shared" si="4"/>
        <v>2.3669614625281055</v>
      </c>
      <c r="D34" s="21">
        <f t="shared" si="22"/>
        <v>2.2601074368087781</v>
      </c>
      <c r="E34" s="21">
        <f t="shared" si="23"/>
        <v>2.1453688674924365</v>
      </c>
      <c r="F34" s="21">
        <f t="shared" si="24"/>
        <v>2.1109020703522052</v>
      </c>
      <c r="G34" s="21">
        <f t="shared" si="25"/>
        <v>2.0877671006770182</v>
      </c>
      <c r="H34" s="21">
        <f t="shared" si="26"/>
        <v>2.0280324652252713</v>
      </c>
      <c r="I34" s="21">
        <f t="shared" si="27"/>
        <v>1.9579033077999908</v>
      </c>
      <c r="J34" s="21">
        <f t="shared" si="28"/>
        <v>1.9300917347331081</v>
      </c>
      <c r="K34" s="21">
        <f t="shared" si="29"/>
        <v>1.9211602138621275</v>
      </c>
      <c r="L34" s="21">
        <f t="shared" si="30"/>
        <v>1.9042845575862222</v>
      </c>
      <c r="M34" s="21">
        <f t="shared" si="31"/>
        <v>1.8706405281341043</v>
      </c>
      <c r="N34" s="21">
        <f t="shared" si="32"/>
        <v>1.8412786820013016</v>
      </c>
      <c r="O34" s="21">
        <f t="shared" si="33"/>
        <v>1.8157644651773719</v>
      </c>
      <c r="P34" s="21">
        <f t="shared" si="34"/>
        <v>1.7889761213406574</v>
      </c>
      <c r="Q34" s="21">
        <f t="shared" si="35"/>
        <v>1.7610508700936833</v>
      </c>
      <c r="R34" s="21">
        <f t="shared" si="36"/>
        <v>1.7326635006067015</v>
      </c>
      <c r="S34" s="21">
        <f t="shared" si="37"/>
        <v>1.7078661483602042</v>
      </c>
      <c r="T34" s="21">
        <f t="shared" si="38"/>
        <v>1.685488741063712</v>
      </c>
      <c r="U34" s="21">
        <f t="shared" si="5"/>
        <v>1.6625462915631273</v>
      </c>
      <c r="V34" s="21">
        <f t="shared" si="6"/>
        <v>1.6449560481340164</v>
      </c>
      <c r="W34" s="21">
        <f t="shared" si="7"/>
        <v>1.6271021235678029</v>
      </c>
      <c r="X34" s="21">
        <f t="shared" si="8"/>
        <v>1.6079344677999208</v>
      </c>
      <c r="Y34" s="21">
        <f t="shared" si="9"/>
        <v>1.5854064031558535</v>
      </c>
      <c r="Z34" s="21">
        <f t="shared" si="10"/>
        <v>1.5537576723515079</v>
      </c>
      <c r="AA34" s="21">
        <f t="shared" si="11"/>
        <v>1.5264895543151136</v>
      </c>
      <c r="AB34" s="21">
        <f t="shared" si="12"/>
        <v>1.5012507151134002</v>
      </c>
      <c r="AC34" s="21">
        <f t="shared" si="13"/>
        <v>1.4722963644412612</v>
      </c>
      <c r="AD34" s="21">
        <f t="shared" si="14"/>
        <v>1.4458280344353813</v>
      </c>
      <c r="AE34" s="21">
        <f t="shared" si="15"/>
        <v>1.4214854848353164</v>
      </c>
      <c r="AF34" s="21">
        <f t="shared" si="16"/>
        <v>1.3868495351515353</v>
      </c>
      <c r="AG34" s="21">
        <f t="shared" si="17"/>
        <v>1.3517609102667638</v>
      </c>
      <c r="AH34" s="21">
        <f t="shared" si="18"/>
        <v>1.3216032135795919</v>
      </c>
      <c r="AI34" s="21">
        <f t="shared" si="19"/>
        <v>1.2893884869669803</v>
      </c>
      <c r="AJ34" s="21">
        <f t="shared" si="20"/>
        <v>1.2594728197037774</v>
      </c>
      <c r="AK34" s="21">
        <f t="shared" si="21"/>
        <v>1.2304810202241834</v>
      </c>
    </row>
    <row r="35" spans="1:37" x14ac:dyDescent="0.3">
      <c r="A35" t="s">
        <v>182</v>
      </c>
      <c r="B35" t="str">
        <f t="shared" si="39"/>
        <v>sim1</v>
      </c>
      <c r="C35" s="21">
        <f t="shared" si="4"/>
        <v>2.3669614625281055</v>
      </c>
      <c r="D35" s="21">
        <f t="shared" si="22"/>
        <v>2.2601074368087781</v>
      </c>
      <c r="E35" s="21">
        <f t="shared" si="23"/>
        <v>2.1453688674924365</v>
      </c>
      <c r="F35" s="21">
        <f t="shared" si="24"/>
        <v>2.1109020703522052</v>
      </c>
      <c r="G35" s="21">
        <f t="shared" si="25"/>
        <v>2.0877671006770182</v>
      </c>
      <c r="H35" s="21">
        <f t="shared" si="26"/>
        <v>2.0280324652252713</v>
      </c>
      <c r="I35" s="21">
        <f t="shared" si="27"/>
        <v>1.9579033077999908</v>
      </c>
      <c r="J35" s="21">
        <f t="shared" si="28"/>
        <v>1.9300917347331081</v>
      </c>
      <c r="K35" s="21">
        <f t="shared" si="29"/>
        <v>1.9211602138621275</v>
      </c>
      <c r="L35" s="21">
        <f t="shared" si="30"/>
        <v>1.9042845575862222</v>
      </c>
      <c r="M35" s="21">
        <f t="shared" si="31"/>
        <v>1.8706405281341043</v>
      </c>
      <c r="N35" s="21">
        <f t="shared" si="32"/>
        <v>1.8412786820013016</v>
      </c>
      <c r="O35" s="21">
        <f t="shared" si="33"/>
        <v>1.8157644651773719</v>
      </c>
      <c r="P35" s="21">
        <f t="shared" si="34"/>
        <v>1.7889761213406574</v>
      </c>
      <c r="Q35" s="21">
        <f t="shared" si="35"/>
        <v>1.7610508700936833</v>
      </c>
      <c r="R35" s="21">
        <f t="shared" si="36"/>
        <v>1.7326635006067015</v>
      </c>
      <c r="S35" s="21">
        <f t="shared" si="37"/>
        <v>1.7078661483602042</v>
      </c>
      <c r="T35" s="21">
        <f t="shared" si="38"/>
        <v>1.685488741063712</v>
      </c>
      <c r="U35" s="21">
        <f t="shared" si="5"/>
        <v>1.6625462915631273</v>
      </c>
      <c r="V35" s="21">
        <f t="shared" si="6"/>
        <v>1.6449560481340164</v>
      </c>
      <c r="W35" s="21">
        <f t="shared" si="7"/>
        <v>1.6271021235678029</v>
      </c>
      <c r="X35" s="21">
        <f t="shared" si="8"/>
        <v>1.6079344677999208</v>
      </c>
      <c r="Y35" s="21">
        <f t="shared" si="9"/>
        <v>1.5854064031558535</v>
      </c>
      <c r="Z35" s="21">
        <f t="shared" si="10"/>
        <v>1.5537576723515079</v>
      </c>
      <c r="AA35" s="21">
        <f t="shared" si="11"/>
        <v>1.5264895543151136</v>
      </c>
      <c r="AB35" s="21">
        <f t="shared" si="12"/>
        <v>1.5012507151134002</v>
      </c>
      <c r="AC35" s="21">
        <f t="shared" si="13"/>
        <v>1.4722963644412612</v>
      </c>
      <c r="AD35" s="21">
        <f t="shared" si="14"/>
        <v>1.4458280344353813</v>
      </c>
      <c r="AE35" s="21">
        <f t="shared" si="15"/>
        <v>1.4214854848353164</v>
      </c>
      <c r="AF35" s="21">
        <f t="shared" si="16"/>
        <v>1.3868495351515353</v>
      </c>
      <c r="AG35" s="21">
        <f t="shared" si="17"/>
        <v>1.3517609102667638</v>
      </c>
      <c r="AH35" s="21">
        <f t="shared" si="18"/>
        <v>1.3216032135795919</v>
      </c>
      <c r="AI35" s="21">
        <f t="shared" si="19"/>
        <v>1.2893884869669803</v>
      </c>
      <c r="AJ35" s="21">
        <f t="shared" si="20"/>
        <v>1.2594728197037774</v>
      </c>
      <c r="AK35" s="21">
        <f t="shared" si="21"/>
        <v>1.2304810202241834</v>
      </c>
    </row>
    <row r="36" spans="1:37" x14ac:dyDescent="0.3">
      <c r="A36" t="s">
        <v>183</v>
      </c>
      <c r="B36" t="str">
        <f t="shared" si="39"/>
        <v>sim1</v>
      </c>
      <c r="C36" s="21">
        <f t="shared" si="4"/>
        <v>2.3669614625281055</v>
      </c>
      <c r="D36" s="21">
        <f t="shared" si="22"/>
        <v>2.2601074368087781</v>
      </c>
      <c r="E36" s="21">
        <f t="shared" si="23"/>
        <v>2.1453688674924365</v>
      </c>
      <c r="F36" s="21">
        <f t="shared" si="24"/>
        <v>2.1109020703522052</v>
      </c>
      <c r="G36" s="21">
        <f t="shared" si="25"/>
        <v>2.0877671006770182</v>
      </c>
      <c r="H36" s="21">
        <f t="shared" si="26"/>
        <v>2.0280324652252713</v>
      </c>
      <c r="I36" s="21">
        <f t="shared" si="27"/>
        <v>1.9579033077999908</v>
      </c>
      <c r="J36" s="21">
        <f t="shared" si="28"/>
        <v>1.9300917347331081</v>
      </c>
      <c r="K36" s="21">
        <f t="shared" si="29"/>
        <v>1.9211602138621275</v>
      </c>
      <c r="L36" s="21">
        <f t="shared" si="30"/>
        <v>1.9042845575862222</v>
      </c>
      <c r="M36" s="21">
        <f t="shared" si="31"/>
        <v>1.8706405281341043</v>
      </c>
      <c r="N36" s="21">
        <f t="shared" si="32"/>
        <v>1.8412786820013016</v>
      </c>
      <c r="O36" s="21">
        <f t="shared" si="33"/>
        <v>1.8157644651773719</v>
      </c>
      <c r="P36" s="21">
        <f t="shared" si="34"/>
        <v>1.7889761213406574</v>
      </c>
      <c r="Q36" s="21">
        <f t="shared" si="35"/>
        <v>1.7610508700936833</v>
      </c>
      <c r="R36" s="21">
        <f t="shared" si="36"/>
        <v>1.7326635006067015</v>
      </c>
      <c r="S36" s="21">
        <f t="shared" si="37"/>
        <v>1.7078661483602042</v>
      </c>
      <c r="T36" s="21">
        <f t="shared" si="38"/>
        <v>1.685488741063712</v>
      </c>
      <c r="U36" s="21">
        <f t="shared" si="5"/>
        <v>1.6625462915631273</v>
      </c>
      <c r="V36" s="21">
        <f t="shared" si="6"/>
        <v>1.6449560481340164</v>
      </c>
      <c r="W36" s="21">
        <f t="shared" si="7"/>
        <v>1.6271021235678029</v>
      </c>
      <c r="X36" s="21">
        <f t="shared" si="8"/>
        <v>1.6079344677999208</v>
      </c>
      <c r="Y36" s="21">
        <f t="shared" si="9"/>
        <v>1.5854064031558535</v>
      </c>
      <c r="Z36" s="21">
        <f t="shared" si="10"/>
        <v>1.5537576723515079</v>
      </c>
      <c r="AA36" s="21">
        <f t="shared" si="11"/>
        <v>1.5264895543151136</v>
      </c>
      <c r="AB36" s="21">
        <f t="shared" si="12"/>
        <v>1.5012507151134002</v>
      </c>
      <c r="AC36" s="21">
        <f t="shared" si="13"/>
        <v>1.4722963644412612</v>
      </c>
      <c r="AD36" s="21">
        <f t="shared" si="14"/>
        <v>1.4458280344353813</v>
      </c>
      <c r="AE36" s="21">
        <f t="shared" si="15"/>
        <v>1.4214854848353164</v>
      </c>
      <c r="AF36" s="21">
        <f t="shared" si="16"/>
        <v>1.3868495351515353</v>
      </c>
      <c r="AG36" s="21">
        <f t="shared" si="17"/>
        <v>1.3517609102667638</v>
      </c>
      <c r="AH36" s="21">
        <f t="shared" si="18"/>
        <v>1.3216032135795919</v>
      </c>
      <c r="AI36" s="21">
        <f t="shared" si="19"/>
        <v>1.2893884869669803</v>
      </c>
      <c r="AJ36" s="21">
        <f t="shared" si="20"/>
        <v>1.2594728197037774</v>
      </c>
      <c r="AK36" s="21">
        <f t="shared" si="21"/>
        <v>1.2304810202241834</v>
      </c>
    </row>
    <row r="37" spans="1:37" x14ac:dyDescent="0.3">
      <c r="A37" t="s">
        <v>184</v>
      </c>
      <c r="B37" t="str">
        <f t="shared" si="39"/>
        <v>sim1</v>
      </c>
      <c r="C37" s="21">
        <f t="shared" si="4"/>
        <v>2.3669614625281055</v>
      </c>
      <c r="D37" s="21">
        <f t="shared" si="22"/>
        <v>2.2601074368087781</v>
      </c>
      <c r="E37" s="21">
        <f t="shared" si="23"/>
        <v>2.1453688674924365</v>
      </c>
      <c r="F37" s="21">
        <f t="shared" si="24"/>
        <v>2.1109020703522052</v>
      </c>
      <c r="G37" s="21">
        <f t="shared" si="25"/>
        <v>2.0877671006770182</v>
      </c>
      <c r="H37" s="21">
        <f t="shared" si="26"/>
        <v>2.0280324652252713</v>
      </c>
      <c r="I37" s="21">
        <f t="shared" si="27"/>
        <v>1.9579033077999908</v>
      </c>
      <c r="J37" s="21">
        <f t="shared" si="28"/>
        <v>1.9300917347331081</v>
      </c>
      <c r="K37" s="21">
        <f t="shared" si="29"/>
        <v>1.9211602138621275</v>
      </c>
      <c r="L37" s="21">
        <f t="shared" si="30"/>
        <v>1.9042845575862222</v>
      </c>
      <c r="M37" s="21">
        <f t="shared" si="31"/>
        <v>1.8706405281341043</v>
      </c>
      <c r="N37" s="21">
        <f t="shared" si="32"/>
        <v>1.8412786820013016</v>
      </c>
      <c r="O37" s="21">
        <f t="shared" si="33"/>
        <v>1.8157644651773719</v>
      </c>
      <c r="P37" s="21">
        <f t="shared" si="34"/>
        <v>1.7889761213406574</v>
      </c>
      <c r="Q37" s="21">
        <f t="shared" si="35"/>
        <v>1.7610508700936833</v>
      </c>
      <c r="R37" s="21">
        <f t="shared" si="36"/>
        <v>1.7326635006067015</v>
      </c>
      <c r="S37" s="21">
        <f t="shared" si="37"/>
        <v>1.7078661483602042</v>
      </c>
      <c r="T37" s="21">
        <f t="shared" si="38"/>
        <v>1.685488741063712</v>
      </c>
      <c r="U37" s="21">
        <f t="shared" si="5"/>
        <v>1.6625462915631273</v>
      </c>
      <c r="V37" s="21">
        <f t="shared" si="6"/>
        <v>1.6449560481340164</v>
      </c>
      <c r="W37" s="21">
        <f t="shared" si="7"/>
        <v>1.6271021235678029</v>
      </c>
      <c r="X37" s="21">
        <f t="shared" si="8"/>
        <v>1.6079344677999208</v>
      </c>
      <c r="Y37" s="21">
        <f t="shared" si="9"/>
        <v>1.5854064031558535</v>
      </c>
      <c r="Z37" s="21">
        <f t="shared" si="10"/>
        <v>1.5537576723515079</v>
      </c>
      <c r="AA37" s="21">
        <f t="shared" si="11"/>
        <v>1.5264895543151136</v>
      </c>
      <c r="AB37" s="21">
        <f t="shared" si="12"/>
        <v>1.5012507151134002</v>
      </c>
      <c r="AC37" s="21">
        <f t="shared" si="13"/>
        <v>1.4722963644412612</v>
      </c>
      <c r="AD37" s="21">
        <f t="shared" si="14"/>
        <v>1.4458280344353813</v>
      </c>
      <c r="AE37" s="21">
        <f t="shared" si="15"/>
        <v>1.4214854848353164</v>
      </c>
      <c r="AF37" s="21">
        <f t="shared" si="16"/>
        <v>1.3868495351515353</v>
      </c>
      <c r="AG37" s="21">
        <f t="shared" si="17"/>
        <v>1.3517609102667638</v>
      </c>
      <c r="AH37" s="21">
        <f t="shared" si="18"/>
        <v>1.3216032135795919</v>
      </c>
      <c r="AI37" s="21">
        <f t="shared" si="19"/>
        <v>1.2893884869669803</v>
      </c>
      <c r="AJ37" s="21">
        <f t="shared" si="20"/>
        <v>1.2594728197037774</v>
      </c>
      <c r="AK37" s="21">
        <f t="shared" si="21"/>
        <v>1.2304810202241834</v>
      </c>
    </row>
    <row r="38" spans="1:37" x14ac:dyDescent="0.3">
      <c r="A38" s="15" t="s">
        <v>207</v>
      </c>
      <c r="B38" t="str">
        <f>TFP!E6</f>
        <v>sim2</v>
      </c>
      <c r="C38" s="21">
        <f t="shared" si="4"/>
        <v>2.3669614625281055</v>
      </c>
      <c r="D38" s="21">
        <f t="shared" si="22"/>
        <v>2.2601074368087781</v>
      </c>
      <c r="E38" s="21">
        <f t="shared" si="23"/>
        <v>2.1453688674924365</v>
      </c>
      <c r="F38" s="21">
        <f t="shared" si="24"/>
        <v>2.1109020703522052</v>
      </c>
      <c r="G38" s="21">
        <f t="shared" si="25"/>
        <v>2.0877671006770182</v>
      </c>
      <c r="H38" s="21">
        <f t="shared" si="26"/>
        <v>2.0280324652252713</v>
      </c>
      <c r="I38" s="21">
        <f t="shared" si="27"/>
        <v>1.9579033077999908</v>
      </c>
      <c r="J38" s="21">
        <f t="shared" si="28"/>
        <v>1.9300917347331081</v>
      </c>
      <c r="K38" s="21">
        <f t="shared" si="29"/>
        <v>1.9211602138621275</v>
      </c>
      <c r="L38" s="21">
        <f t="shared" si="30"/>
        <v>1.9042845575862222</v>
      </c>
      <c r="M38" s="21">
        <f t="shared" si="31"/>
        <v>1.8706405281341043</v>
      </c>
      <c r="N38" s="21">
        <f t="shared" si="32"/>
        <v>1.8412786820013016</v>
      </c>
      <c r="O38" s="21">
        <f t="shared" si="33"/>
        <v>1.8157644651773719</v>
      </c>
      <c r="P38" s="21">
        <f t="shared" si="34"/>
        <v>1.7889761213406574</v>
      </c>
      <c r="Q38" s="21">
        <f t="shared" si="35"/>
        <v>1.7610508700936833</v>
      </c>
      <c r="R38" s="21">
        <f t="shared" si="36"/>
        <v>1.7326635006067015</v>
      </c>
      <c r="S38" s="21">
        <f t="shared" si="37"/>
        <v>1.7078661483602042</v>
      </c>
      <c r="T38" s="21">
        <f t="shared" si="38"/>
        <v>1.685488741063712</v>
      </c>
      <c r="U38" s="21">
        <f t="shared" si="5"/>
        <v>1.6625462915631273</v>
      </c>
      <c r="V38" s="21">
        <f t="shared" si="6"/>
        <v>1.6449560481340164</v>
      </c>
      <c r="W38" s="21">
        <f t="shared" si="7"/>
        <v>1.6271021235678029</v>
      </c>
      <c r="X38" s="21">
        <f t="shared" si="8"/>
        <v>1.6079344677999208</v>
      </c>
      <c r="Y38" s="21">
        <f t="shared" si="9"/>
        <v>1.5854064031558535</v>
      </c>
      <c r="Z38" s="21">
        <f t="shared" si="10"/>
        <v>1.5537576723515079</v>
      </c>
      <c r="AA38" s="21">
        <f t="shared" si="11"/>
        <v>1.5264895543151136</v>
      </c>
      <c r="AB38" s="21">
        <f t="shared" si="12"/>
        <v>1.5012507151134002</v>
      </c>
      <c r="AC38" s="21">
        <f t="shared" si="13"/>
        <v>1.4722963644412612</v>
      </c>
      <c r="AD38" s="21">
        <f t="shared" si="14"/>
        <v>1.4458280344353813</v>
      </c>
      <c r="AE38" s="21">
        <f t="shared" si="15"/>
        <v>1.4214854848353164</v>
      </c>
      <c r="AF38" s="21">
        <f t="shared" si="16"/>
        <v>1.3868495351515353</v>
      </c>
      <c r="AG38" s="21">
        <f t="shared" si="17"/>
        <v>1.3517609102667638</v>
      </c>
      <c r="AH38" s="21">
        <f t="shared" si="18"/>
        <v>1.3216032135795919</v>
      </c>
      <c r="AI38" s="21">
        <f t="shared" si="19"/>
        <v>1.2893884869669803</v>
      </c>
      <c r="AJ38" s="21">
        <f t="shared" si="20"/>
        <v>1.2594728197037774</v>
      </c>
      <c r="AK38" s="21">
        <f t="shared" si="21"/>
        <v>1.2304810202241834</v>
      </c>
    </row>
    <row r="39" spans="1:37" x14ac:dyDescent="0.3">
      <c r="A39" s="15" t="str">
        <f t="shared" ref="A39:A102" si="40">A24</f>
        <v>hhd-f2</v>
      </c>
      <c r="B39" t="str">
        <f>B38</f>
        <v>sim2</v>
      </c>
      <c r="C39" s="21">
        <f t="shared" si="4"/>
        <v>2.3669614625281055</v>
      </c>
      <c r="D39" s="21">
        <f t="shared" si="22"/>
        <v>2.2601074368087781</v>
      </c>
      <c r="E39" s="21">
        <f t="shared" si="23"/>
        <v>2.1453688674924365</v>
      </c>
      <c r="F39" s="21">
        <f t="shared" si="24"/>
        <v>2.1109020703522052</v>
      </c>
      <c r="G39" s="21">
        <f t="shared" si="25"/>
        <v>2.0877671006770182</v>
      </c>
      <c r="H39" s="21">
        <f t="shared" si="26"/>
        <v>2.0280324652252713</v>
      </c>
      <c r="I39" s="21">
        <f t="shared" si="27"/>
        <v>1.9579033077999908</v>
      </c>
      <c r="J39" s="21">
        <f t="shared" si="28"/>
        <v>1.9300917347331081</v>
      </c>
      <c r="K39" s="21">
        <f t="shared" si="29"/>
        <v>1.9211602138621275</v>
      </c>
      <c r="L39" s="21">
        <f t="shared" si="30"/>
        <v>1.9042845575862222</v>
      </c>
      <c r="M39" s="21">
        <f t="shared" si="31"/>
        <v>1.8706405281341043</v>
      </c>
      <c r="N39" s="21">
        <f t="shared" si="32"/>
        <v>1.8412786820013016</v>
      </c>
      <c r="O39" s="21">
        <f t="shared" si="33"/>
        <v>1.8157644651773719</v>
      </c>
      <c r="P39" s="21">
        <f t="shared" si="34"/>
        <v>1.7889761213406574</v>
      </c>
      <c r="Q39" s="21">
        <f t="shared" si="35"/>
        <v>1.7610508700936833</v>
      </c>
      <c r="R39" s="21">
        <f t="shared" si="36"/>
        <v>1.7326635006067015</v>
      </c>
      <c r="S39" s="21">
        <f t="shared" si="37"/>
        <v>1.7078661483602042</v>
      </c>
      <c r="T39" s="21">
        <f t="shared" si="38"/>
        <v>1.685488741063712</v>
      </c>
      <c r="U39" s="21">
        <f t="shared" si="5"/>
        <v>1.6625462915631273</v>
      </c>
      <c r="V39" s="21">
        <f t="shared" si="6"/>
        <v>1.6449560481340164</v>
      </c>
      <c r="W39" s="21">
        <f t="shared" si="7"/>
        <v>1.6271021235678029</v>
      </c>
      <c r="X39" s="21">
        <f t="shared" si="8"/>
        <v>1.6079344677999208</v>
      </c>
      <c r="Y39" s="21">
        <f t="shared" si="9"/>
        <v>1.5854064031558535</v>
      </c>
      <c r="Z39" s="21">
        <f t="shared" si="10"/>
        <v>1.5537576723515079</v>
      </c>
      <c r="AA39" s="21">
        <f t="shared" si="11"/>
        <v>1.5264895543151136</v>
      </c>
      <c r="AB39" s="21">
        <f t="shared" si="12"/>
        <v>1.5012507151134002</v>
      </c>
      <c r="AC39" s="21">
        <f t="shared" si="13"/>
        <v>1.4722963644412612</v>
      </c>
      <c r="AD39" s="21">
        <f t="shared" si="14"/>
        <v>1.4458280344353813</v>
      </c>
      <c r="AE39" s="21">
        <f t="shared" si="15"/>
        <v>1.4214854848353164</v>
      </c>
      <c r="AF39" s="21">
        <f t="shared" si="16"/>
        <v>1.3868495351515353</v>
      </c>
      <c r="AG39" s="21">
        <f t="shared" si="17"/>
        <v>1.3517609102667638</v>
      </c>
      <c r="AH39" s="21">
        <f t="shared" si="18"/>
        <v>1.3216032135795919</v>
      </c>
      <c r="AI39" s="21">
        <f t="shared" si="19"/>
        <v>1.2893884869669803</v>
      </c>
      <c r="AJ39" s="21">
        <f t="shared" si="20"/>
        <v>1.2594728197037774</v>
      </c>
      <c r="AK39" s="21">
        <f t="shared" si="21"/>
        <v>1.2304810202241834</v>
      </c>
    </row>
    <row r="40" spans="1:37" x14ac:dyDescent="0.3">
      <c r="A40" s="15" t="str">
        <f t="shared" si="40"/>
        <v>hhd-f3</v>
      </c>
      <c r="B40" t="str">
        <f t="shared" ref="B40:B52" si="41">B39</f>
        <v>sim2</v>
      </c>
      <c r="C40" s="21">
        <f t="shared" si="4"/>
        <v>2.3669614625281055</v>
      </c>
      <c r="D40" s="21">
        <f t="shared" si="22"/>
        <v>2.2601074368087781</v>
      </c>
      <c r="E40" s="21">
        <f t="shared" si="23"/>
        <v>2.1453688674924365</v>
      </c>
      <c r="F40" s="21">
        <f t="shared" si="24"/>
        <v>2.1109020703522052</v>
      </c>
      <c r="G40" s="21">
        <f t="shared" si="25"/>
        <v>2.0877671006770182</v>
      </c>
      <c r="H40" s="21">
        <f t="shared" si="26"/>
        <v>2.0280324652252713</v>
      </c>
      <c r="I40" s="21">
        <f t="shared" si="27"/>
        <v>1.9579033077999908</v>
      </c>
      <c r="J40" s="21">
        <f t="shared" si="28"/>
        <v>1.9300917347331081</v>
      </c>
      <c r="K40" s="21">
        <f t="shared" si="29"/>
        <v>1.9211602138621275</v>
      </c>
      <c r="L40" s="21">
        <f t="shared" si="30"/>
        <v>1.9042845575862222</v>
      </c>
      <c r="M40" s="21">
        <f t="shared" si="31"/>
        <v>1.8706405281341043</v>
      </c>
      <c r="N40" s="21">
        <f t="shared" si="32"/>
        <v>1.8412786820013016</v>
      </c>
      <c r="O40" s="21">
        <f t="shared" si="33"/>
        <v>1.8157644651773719</v>
      </c>
      <c r="P40" s="21">
        <f t="shared" si="34"/>
        <v>1.7889761213406574</v>
      </c>
      <c r="Q40" s="21">
        <f t="shared" si="35"/>
        <v>1.7610508700936833</v>
      </c>
      <c r="R40" s="21">
        <f t="shared" si="36"/>
        <v>1.7326635006067015</v>
      </c>
      <c r="S40" s="21">
        <f t="shared" si="37"/>
        <v>1.7078661483602042</v>
      </c>
      <c r="T40" s="21">
        <f t="shared" si="38"/>
        <v>1.685488741063712</v>
      </c>
      <c r="U40" s="21">
        <f t="shared" si="5"/>
        <v>1.6625462915631273</v>
      </c>
      <c r="V40" s="21">
        <f t="shared" si="6"/>
        <v>1.6449560481340164</v>
      </c>
      <c r="W40" s="21">
        <f t="shared" si="7"/>
        <v>1.6271021235678029</v>
      </c>
      <c r="X40" s="21">
        <f t="shared" si="8"/>
        <v>1.6079344677999208</v>
      </c>
      <c r="Y40" s="21">
        <f t="shared" si="9"/>
        <v>1.5854064031558535</v>
      </c>
      <c r="Z40" s="21">
        <f t="shared" si="10"/>
        <v>1.5537576723515079</v>
      </c>
      <c r="AA40" s="21">
        <f t="shared" si="11"/>
        <v>1.5264895543151136</v>
      </c>
      <c r="AB40" s="21">
        <f t="shared" si="12"/>
        <v>1.5012507151134002</v>
      </c>
      <c r="AC40" s="21">
        <f t="shared" si="13"/>
        <v>1.4722963644412612</v>
      </c>
      <c r="AD40" s="21">
        <f t="shared" si="14"/>
        <v>1.4458280344353813</v>
      </c>
      <c r="AE40" s="21">
        <f t="shared" si="15"/>
        <v>1.4214854848353164</v>
      </c>
      <c r="AF40" s="21">
        <f t="shared" si="16"/>
        <v>1.3868495351515353</v>
      </c>
      <c r="AG40" s="21">
        <f t="shared" si="17"/>
        <v>1.3517609102667638</v>
      </c>
      <c r="AH40" s="21">
        <f t="shared" si="18"/>
        <v>1.3216032135795919</v>
      </c>
      <c r="AI40" s="21">
        <f t="shared" si="19"/>
        <v>1.2893884869669803</v>
      </c>
      <c r="AJ40" s="21">
        <f t="shared" si="20"/>
        <v>1.2594728197037774</v>
      </c>
      <c r="AK40" s="21">
        <f t="shared" si="21"/>
        <v>1.2304810202241834</v>
      </c>
    </row>
    <row r="41" spans="1:37" x14ac:dyDescent="0.3">
      <c r="A41" s="15" t="str">
        <f t="shared" si="40"/>
        <v>hhd-f4</v>
      </c>
      <c r="B41" t="str">
        <f t="shared" si="41"/>
        <v>sim2</v>
      </c>
      <c r="C41" s="21">
        <f t="shared" si="4"/>
        <v>2.3669614625281055</v>
      </c>
      <c r="D41" s="21">
        <f t="shared" si="22"/>
        <v>2.2601074368087781</v>
      </c>
      <c r="E41" s="21">
        <f t="shared" si="23"/>
        <v>2.1453688674924365</v>
      </c>
      <c r="F41" s="21">
        <f t="shared" si="24"/>
        <v>2.1109020703522052</v>
      </c>
      <c r="G41" s="21">
        <f t="shared" si="25"/>
        <v>2.0877671006770182</v>
      </c>
      <c r="H41" s="21">
        <f t="shared" si="26"/>
        <v>2.0280324652252713</v>
      </c>
      <c r="I41" s="21">
        <f t="shared" si="27"/>
        <v>1.9579033077999908</v>
      </c>
      <c r="J41" s="21">
        <f t="shared" si="28"/>
        <v>1.9300917347331081</v>
      </c>
      <c r="K41" s="21">
        <f t="shared" si="29"/>
        <v>1.9211602138621275</v>
      </c>
      <c r="L41" s="21">
        <f t="shared" si="30"/>
        <v>1.9042845575862222</v>
      </c>
      <c r="M41" s="21">
        <f t="shared" si="31"/>
        <v>1.8706405281341043</v>
      </c>
      <c r="N41" s="21">
        <f t="shared" si="32"/>
        <v>1.8412786820013016</v>
      </c>
      <c r="O41" s="21">
        <f t="shared" si="33"/>
        <v>1.8157644651773719</v>
      </c>
      <c r="P41" s="21">
        <f t="shared" si="34"/>
        <v>1.7889761213406574</v>
      </c>
      <c r="Q41" s="21">
        <f t="shared" si="35"/>
        <v>1.7610508700936833</v>
      </c>
      <c r="R41" s="21">
        <f t="shared" si="36"/>
        <v>1.7326635006067015</v>
      </c>
      <c r="S41" s="21">
        <f t="shared" si="37"/>
        <v>1.7078661483602042</v>
      </c>
      <c r="T41" s="21">
        <f t="shared" si="38"/>
        <v>1.685488741063712</v>
      </c>
      <c r="U41" s="21">
        <f t="shared" si="5"/>
        <v>1.6625462915631273</v>
      </c>
      <c r="V41" s="21">
        <f t="shared" si="6"/>
        <v>1.6449560481340164</v>
      </c>
      <c r="W41" s="21">
        <f t="shared" si="7"/>
        <v>1.6271021235678029</v>
      </c>
      <c r="X41" s="21">
        <f t="shared" si="8"/>
        <v>1.6079344677999208</v>
      </c>
      <c r="Y41" s="21">
        <f t="shared" si="9"/>
        <v>1.5854064031558535</v>
      </c>
      <c r="Z41" s="21">
        <f t="shared" si="10"/>
        <v>1.5537576723515079</v>
      </c>
      <c r="AA41" s="21">
        <f t="shared" si="11"/>
        <v>1.5264895543151136</v>
      </c>
      <c r="AB41" s="21">
        <f t="shared" si="12"/>
        <v>1.5012507151134002</v>
      </c>
      <c r="AC41" s="21">
        <f t="shared" si="13"/>
        <v>1.4722963644412612</v>
      </c>
      <c r="AD41" s="21">
        <f t="shared" si="14"/>
        <v>1.4458280344353813</v>
      </c>
      <c r="AE41" s="21">
        <f t="shared" si="15"/>
        <v>1.4214854848353164</v>
      </c>
      <c r="AF41" s="21">
        <f t="shared" si="16"/>
        <v>1.3868495351515353</v>
      </c>
      <c r="AG41" s="21">
        <f t="shared" si="17"/>
        <v>1.3517609102667638</v>
      </c>
      <c r="AH41" s="21">
        <f t="shared" si="18"/>
        <v>1.3216032135795919</v>
      </c>
      <c r="AI41" s="21">
        <f t="shared" si="19"/>
        <v>1.2893884869669803</v>
      </c>
      <c r="AJ41" s="21">
        <f t="shared" si="20"/>
        <v>1.2594728197037774</v>
      </c>
      <c r="AK41" s="21">
        <f t="shared" si="21"/>
        <v>1.2304810202241834</v>
      </c>
    </row>
    <row r="42" spans="1:37" x14ac:dyDescent="0.3">
      <c r="A42" s="15" t="str">
        <f t="shared" si="40"/>
        <v>hhd-f5</v>
      </c>
      <c r="B42" t="str">
        <f t="shared" si="41"/>
        <v>sim2</v>
      </c>
      <c r="C42" s="21">
        <f t="shared" si="4"/>
        <v>2.3669614625281055</v>
      </c>
      <c r="D42" s="21">
        <f t="shared" si="22"/>
        <v>2.2601074368087781</v>
      </c>
      <c r="E42" s="21">
        <f t="shared" si="23"/>
        <v>2.1453688674924365</v>
      </c>
      <c r="F42" s="21">
        <f t="shared" si="24"/>
        <v>2.1109020703522052</v>
      </c>
      <c r="G42" s="21">
        <f t="shared" si="25"/>
        <v>2.0877671006770182</v>
      </c>
      <c r="H42" s="21">
        <f t="shared" si="26"/>
        <v>2.0280324652252713</v>
      </c>
      <c r="I42" s="21">
        <f t="shared" si="27"/>
        <v>1.9579033077999908</v>
      </c>
      <c r="J42" s="21">
        <f t="shared" si="28"/>
        <v>1.9300917347331081</v>
      </c>
      <c r="K42" s="21">
        <f t="shared" si="29"/>
        <v>1.9211602138621275</v>
      </c>
      <c r="L42" s="21">
        <f t="shared" si="30"/>
        <v>1.9042845575862222</v>
      </c>
      <c r="M42" s="21">
        <f t="shared" si="31"/>
        <v>1.8706405281341043</v>
      </c>
      <c r="N42" s="21">
        <f t="shared" si="32"/>
        <v>1.8412786820013016</v>
      </c>
      <c r="O42" s="21">
        <f t="shared" si="33"/>
        <v>1.8157644651773719</v>
      </c>
      <c r="P42" s="21">
        <f t="shared" si="34"/>
        <v>1.7889761213406574</v>
      </c>
      <c r="Q42" s="21">
        <f t="shared" si="35"/>
        <v>1.7610508700936833</v>
      </c>
      <c r="R42" s="21">
        <f t="shared" si="36"/>
        <v>1.7326635006067015</v>
      </c>
      <c r="S42" s="21">
        <f t="shared" si="37"/>
        <v>1.7078661483602042</v>
      </c>
      <c r="T42" s="21">
        <f t="shared" si="38"/>
        <v>1.685488741063712</v>
      </c>
      <c r="U42" s="21">
        <f t="shared" si="5"/>
        <v>1.6625462915631273</v>
      </c>
      <c r="V42" s="21">
        <f t="shared" si="6"/>
        <v>1.6449560481340164</v>
      </c>
      <c r="W42" s="21">
        <f t="shared" si="7"/>
        <v>1.6271021235678029</v>
      </c>
      <c r="X42" s="21">
        <f t="shared" si="8"/>
        <v>1.6079344677999208</v>
      </c>
      <c r="Y42" s="21">
        <f t="shared" si="9"/>
        <v>1.5854064031558535</v>
      </c>
      <c r="Z42" s="21">
        <f t="shared" si="10"/>
        <v>1.5537576723515079</v>
      </c>
      <c r="AA42" s="21">
        <f t="shared" si="11"/>
        <v>1.5264895543151136</v>
      </c>
      <c r="AB42" s="21">
        <f t="shared" si="12"/>
        <v>1.5012507151134002</v>
      </c>
      <c r="AC42" s="21">
        <f t="shared" si="13"/>
        <v>1.4722963644412612</v>
      </c>
      <c r="AD42" s="21">
        <f t="shared" si="14"/>
        <v>1.4458280344353813</v>
      </c>
      <c r="AE42" s="21">
        <f t="shared" si="15"/>
        <v>1.4214854848353164</v>
      </c>
      <c r="AF42" s="21">
        <f t="shared" si="16"/>
        <v>1.3868495351515353</v>
      </c>
      <c r="AG42" s="21">
        <f t="shared" si="17"/>
        <v>1.3517609102667638</v>
      </c>
      <c r="AH42" s="21">
        <f t="shared" si="18"/>
        <v>1.3216032135795919</v>
      </c>
      <c r="AI42" s="21">
        <f t="shared" si="19"/>
        <v>1.2893884869669803</v>
      </c>
      <c r="AJ42" s="21">
        <f t="shared" si="20"/>
        <v>1.2594728197037774</v>
      </c>
      <c r="AK42" s="21">
        <f t="shared" si="21"/>
        <v>1.2304810202241834</v>
      </c>
    </row>
    <row r="43" spans="1:37" x14ac:dyDescent="0.3">
      <c r="A43" s="15" t="str">
        <f t="shared" si="40"/>
        <v>hhd-n1</v>
      </c>
      <c r="B43" t="str">
        <f t="shared" si="41"/>
        <v>sim2</v>
      </c>
      <c r="C43" s="21">
        <f t="shared" si="4"/>
        <v>2.3669614625281055</v>
      </c>
      <c r="D43" s="21">
        <f t="shared" si="22"/>
        <v>2.2601074368087781</v>
      </c>
      <c r="E43" s="21">
        <f t="shared" si="23"/>
        <v>2.1453688674924365</v>
      </c>
      <c r="F43" s="21">
        <f t="shared" si="24"/>
        <v>2.1109020703522052</v>
      </c>
      <c r="G43" s="21">
        <f t="shared" si="25"/>
        <v>2.0877671006770182</v>
      </c>
      <c r="H43" s="21">
        <f t="shared" si="26"/>
        <v>2.0280324652252713</v>
      </c>
      <c r="I43" s="21">
        <f t="shared" si="27"/>
        <v>1.9579033077999908</v>
      </c>
      <c r="J43" s="21">
        <f t="shared" si="28"/>
        <v>1.9300917347331081</v>
      </c>
      <c r="K43" s="21">
        <f t="shared" si="29"/>
        <v>1.9211602138621275</v>
      </c>
      <c r="L43" s="21">
        <f t="shared" si="30"/>
        <v>1.9042845575862222</v>
      </c>
      <c r="M43" s="21">
        <f t="shared" si="31"/>
        <v>1.8706405281341043</v>
      </c>
      <c r="N43" s="21">
        <f t="shared" si="32"/>
        <v>1.8412786820013016</v>
      </c>
      <c r="O43" s="21">
        <f t="shared" si="33"/>
        <v>1.8157644651773719</v>
      </c>
      <c r="P43" s="21">
        <f t="shared" si="34"/>
        <v>1.7889761213406574</v>
      </c>
      <c r="Q43" s="21">
        <f t="shared" si="35"/>
        <v>1.7610508700936833</v>
      </c>
      <c r="R43" s="21">
        <f t="shared" si="36"/>
        <v>1.7326635006067015</v>
      </c>
      <c r="S43" s="21">
        <f t="shared" si="37"/>
        <v>1.7078661483602042</v>
      </c>
      <c r="T43" s="21">
        <f t="shared" si="38"/>
        <v>1.685488741063712</v>
      </c>
      <c r="U43" s="21">
        <f t="shared" si="5"/>
        <v>1.6625462915631273</v>
      </c>
      <c r="V43" s="21">
        <f t="shared" si="6"/>
        <v>1.6449560481340164</v>
      </c>
      <c r="W43" s="21">
        <f t="shared" si="7"/>
        <v>1.6271021235678029</v>
      </c>
      <c r="X43" s="21">
        <f t="shared" si="8"/>
        <v>1.6079344677999208</v>
      </c>
      <c r="Y43" s="21">
        <f t="shared" si="9"/>
        <v>1.5854064031558535</v>
      </c>
      <c r="Z43" s="21">
        <f t="shared" si="10"/>
        <v>1.5537576723515079</v>
      </c>
      <c r="AA43" s="21">
        <f t="shared" si="11"/>
        <v>1.5264895543151136</v>
      </c>
      <c r="AB43" s="21">
        <f t="shared" si="12"/>
        <v>1.5012507151134002</v>
      </c>
      <c r="AC43" s="21">
        <f t="shared" si="13"/>
        <v>1.4722963644412612</v>
      </c>
      <c r="AD43" s="21">
        <f t="shared" si="14"/>
        <v>1.4458280344353813</v>
      </c>
      <c r="AE43" s="21">
        <f t="shared" si="15"/>
        <v>1.4214854848353164</v>
      </c>
      <c r="AF43" s="21">
        <f t="shared" si="16"/>
        <v>1.3868495351515353</v>
      </c>
      <c r="AG43" s="21">
        <f t="shared" si="17"/>
        <v>1.3517609102667638</v>
      </c>
      <c r="AH43" s="21">
        <f t="shared" si="18"/>
        <v>1.3216032135795919</v>
      </c>
      <c r="AI43" s="21">
        <f t="shared" si="19"/>
        <v>1.2893884869669803</v>
      </c>
      <c r="AJ43" s="21">
        <f t="shared" si="20"/>
        <v>1.2594728197037774</v>
      </c>
      <c r="AK43" s="21">
        <f t="shared" si="21"/>
        <v>1.2304810202241834</v>
      </c>
    </row>
    <row r="44" spans="1:37" x14ac:dyDescent="0.3">
      <c r="A44" s="15" t="str">
        <f t="shared" si="40"/>
        <v>hhd-n2</v>
      </c>
      <c r="B44" t="str">
        <f t="shared" si="41"/>
        <v>sim2</v>
      </c>
      <c r="C44" s="21">
        <f t="shared" si="4"/>
        <v>2.3669614625281055</v>
      </c>
      <c r="D44" s="21">
        <f t="shared" si="22"/>
        <v>2.2601074368087781</v>
      </c>
      <c r="E44" s="21">
        <f t="shared" si="23"/>
        <v>2.1453688674924365</v>
      </c>
      <c r="F44" s="21">
        <f t="shared" si="24"/>
        <v>2.1109020703522052</v>
      </c>
      <c r="G44" s="21">
        <f t="shared" si="25"/>
        <v>2.0877671006770182</v>
      </c>
      <c r="H44" s="21">
        <f t="shared" si="26"/>
        <v>2.0280324652252713</v>
      </c>
      <c r="I44" s="21">
        <f t="shared" si="27"/>
        <v>1.9579033077999908</v>
      </c>
      <c r="J44" s="21">
        <f t="shared" si="28"/>
        <v>1.9300917347331081</v>
      </c>
      <c r="K44" s="21">
        <f t="shared" si="29"/>
        <v>1.9211602138621275</v>
      </c>
      <c r="L44" s="21">
        <f t="shared" si="30"/>
        <v>1.9042845575862222</v>
      </c>
      <c r="M44" s="21">
        <f t="shared" si="31"/>
        <v>1.8706405281341043</v>
      </c>
      <c r="N44" s="21">
        <f t="shared" si="32"/>
        <v>1.8412786820013016</v>
      </c>
      <c r="O44" s="21">
        <f t="shared" si="33"/>
        <v>1.8157644651773719</v>
      </c>
      <c r="P44" s="21">
        <f t="shared" si="34"/>
        <v>1.7889761213406574</v>
      </c>
      <c r="Q44" s="21">
        <f t="shared" si="35"/>
        <v>1.7610508700936833</v>
      </c>
      <c r="R44" s="21">
        <f t="shared" si="36"/>
        <v>1.7326635006067015</v>
      </c>
      <c r="S44" s="21">
        <f t="shared" si="37"/>
        <v>1.7078661483602042</v>
      </c>
      <c r="T44" s="21">
        <f t="shared" si="38"/>
        <v>1.685488741063712</v>
      </c>
      <c r="U44" s="21">
        <f t="shared" si="5"/>
        <v>1.6625462915631273</v>
      </c>
      <c r="V44" s="21">
        <f t="shared" si="6"/>
        <v>1.6449560481340164</v>
      </c>
      <c r="W44" s="21">
        <f t="shared" si="7"/>
        <v>1.6271021235678029</v>
      </c>
      <c r="X44" s="21">
        <f t="shared" si="8"/>
        <v>1.6079344677999208</v>
      </c>
      <c r="Y44" s="21">
        <f t="shared" si="9"/>
        <v>1.5854064031558535</v>
      </c>
      <c r="Z44" s="21">
        <f t="shared" si="10"/>
        <v>1.5537576723515079</v>
      </c>
      <c r="AA44" s="21">
        <f t="shared" si="11"/>
        <v>1.5264895543151136</v>
      </c>
      <c r="AB44" s="21">
        <f t="shared" si="12"/>
        <v>1.5012507151134002</v>
      </c>
      <c r="AC44" s="21">
        <f t="shared" si="13"/>
        <v>1.4722963644412612</v>
      </c>
      <c r="AD44" s="21">
        <f t="shared" si="14"/>
        <v>1.4458280344353813</v>
      </c>
      <c r="AE44" s="21">
        <f t="shared" si="15"/>
        <v>1.4214854848353164</v>
      </c>
      <c r="AF44" s="21">
        <f t="shared" si="16"/>
        <v>1.3868495351515353</v>
      </c>
      <c r="AG44" s="21">
        <f t="shared" si="17"/>
        <v>1.3517609102667638</v>
      </c>
      <c r="AH44" s="21">
        <f t="shared" si="18"/>
        <v>1.3216032135795919</v>
      </c>
      <c r="AI44" s="21">
        <f t="shared" si="19"/>
        <v>1.2893884869669803</v>
      </c>
      <c r="AJ44" s="21">
        <f t="shared" si="20"/>
        <v>1.2594728197037774</v>
      </c>
      <c r="AK44" s="21">
        <f t="shared" si="21"/>
        <v>1.2304810202241834</v>
      </c>
    </row>
    <row r="45" spans="1:37" x14ac:dyDescent="0.3">
      <c r="A45" s="15" t="str">
        <f t="shared" si="40"/>
        <v>hhd-n3</v>
      </c>
      <c r="B45" t="str">
        <f t="shared" si="41"/>
        <v>sim2</v>
      </c>
      <c r="C45" s="21">
        <f t="shared" si="4"/>
        <v>2.3669614625281055</v>
      </c>
      <c r="D45" s="21">
        <f t="shared" si="22"/>
        <v>2.2601074368087781</v>
      </c>
      <c r="E45" s="21">
        <f t="shared" si="23"/>
        <v>2.1453688674924365</v>
      </c>
      <c r="F45" s="21">
        <f t="shared" si="24"/>
        <v>2.1109020703522052</v>
      </c>
      <c r="G45" s="21">
        <f t="shared" si="25"/>
        <v>2.0877671006770182</v>
      </c>
      <c r="H45" s="21">
        <f t="shared" si="26"/>
        <v>2.0280324652252713</v>
      </c>
      <c r="I45" s="21">
        <f t="shared" si="27"/>
        <v>1.9579033077999908</v>
      </c>
      <c r="J45" s="21">
        <f t="shared" si="28"/>
        <v>1.9300917347331081</v>
      </c>
      <c r="K45" s="21">
        <f t="shared" si="29"/>
        <v>1.9211602138621275</v>
      </c>
      <c r="L45" s="21">
        <f t="shared" si="30"/>
        <v>1.9042845575862222</v>
      </c>
      <c r="M45" s="21">
        <f t="shared" si="31"/>
        <v>1.8706405281341043</v>
      </c>
      <c r="N45" s="21">
        <f t="shared" si="32"/>
        <v>1.8412786820013016</v>
      </c>
      <c r="O45" s="21">
        <f t="shared" si="33"/>
        <v>1.8157644651773719</v>
      </c>
      <c r="P45" s="21">
        <f t="shared" si="34"/>
        <v>1.7889761213406574</v>
      </c>
      <c r="Q45" s="21">
        <f t="shared" si="35"/>
        <v>1.7610508700936833</v>
      </c>
      <c r="R45" s="21">
        <f t="shared" si="36"/>
        <v>1.7326635006067015</v>
      </c>
      <c r="S45" s="21">
        <f t="shared" si="37"/>
        <v>1.7078661483602042</v>
      </c>
      <c r="T45" s="21">
        <f t="shared" si="38"/>
        <v>1.685488741063712</v>
      </c>
      <c r="U45" s="21">
        <f t="shared" si="5"/>
        <v>1.6625462915631273</v>
      </c>
      <c r="V45" s="21">
        <f t="shared" si="6"/>
        <v>1.6449560481340164</v>
      </c>
      <c r="W45" s="21">
        <f t="shared" si="7"/>
        <v>1.6271021235678029</v>
      </c>
      <c r="X45" s="21">
        <f t="shared" si="8"/>
        <v>1.6079344677999208</v>
      </c>
      <c r="Y45" s="21">
        <f t="shared" si="9"/>
        <v>1.5854064031558535</v>
      </c>
      <c r="Z45" s="21">
        <f t="shared" si="10"/>
        <v>1.5537576723515079</v>
      </c>
      <c r="AA45" s="21">
        <f t="shared" si="11"/>
        <v>1.5264895543151136</v>
      </c>
      <c r="AB45" s="21">
        <f t="shared" si="12"/>
        <v>1.5012507151134002</v>
      </c>
      <c r="AC45" s="21">
        <f t="shared" si="13"/>
        <v>1.4722963644412612</v>
      </c>
      <c r="AD45" s="21">
        <f t="shared" si="14"/>
        <v>1.4458280344353813</v>
      </c>
      <c r="AE45" s="21">
        <f t="shared" si="15"/>
        <v>1.4214854848353164</v>
      </c>
      <c r="AF45" s="21">
        <f t="shared" si="16"/>
        <v>1.3868495351515353</v>
      </c>
      <c r="AG45" s="21">
        <f t="shared" si="17"/>
        <v>1.3517609102667638</v>
      </c>
      <c r="AH45" s="21">
        <f t="shared" si="18"/>
        <v>1.3216032135795919</v>
      </c>
      <c r="AI45" s="21">
        <f t="shared" si="19"/>
        <v>1.2893884869669803</v>
      </c>
      <c r="AJ45" s="21">
        <f t="shared" si="20"/>
        <v>1.2594728197037774</v>
      </c>
      <c r="AK45" s="21">
        <f t="shared" si="21"/>
        <v>1.2304810202241834</v>
      </c>
    </row>
    <row r="46" spans="1:37" x14ac:dyDescent="0.3">
      <c r="A46" s="15" t="str">
        <f t="shared" si="40"/>
        <v>hhd-n4</v>
      </c>
      <c r="B46" t="str">
        <f t="shared" si="41"/>
        <v>sim2</v>
      </c>
      <c r="C46" s="21">
        <f t="shared" si="4"/>
        <v>2.3669614625281055</v>
      </c>
      <c r="D46" s="21">
        <f t="shared" si="22"/>
        <v>2.2601074368087781</v>
      </c>
      <c r="E46" s="21">
        <f t="shared" si="23"/>
        <v>2.1453688674924365</v>
      </c>
      <c r="F46" s="21">
        <f t="shared" si="24"/>
        <v>2.1109020703522052</v>
      </c>
      <c r="G46" s="21">
        <f t="shared" si="25"/>
        <v>2.0877671006770182</v>
      </c>
      <c r="H46" s="21">
        <f t="shared" si="26"/>
        <v>2.0280324652252713</v>
      </c>
      <c r="I46" s="21">
        <f t="shared" si="27"/>
        <v>1.9579033077999908</v>
      </c>
      <c r="J46" s="21">
        <f t="shared" si="28"/>
        <v>1.9300917347331081</v>
      </c>
      <c r="K46" s="21">
        <f t="shared" si="29"/>
        <v>1.9211602138621275</v>
      </c>
      <c r="L46" s="21">
        <f t="shared" si="30"/>
        <v>1.9042845575862222</v>
      </c>
      <c r="M46" s="21">
        <f t="shared" si="31"/>
        <v>1.8706405281341043</v>
      </c>
      <c r="N46" s="21">
        <f t="shared" si="32"/>
        <v>1.8412786820013016</v>
      </c>
      <c r="O46" s="21">
        <f t="shared" si="33"/>
        <v>1.8157644651773719</v>
      </c>
      <c r="P46" s="21">
        <f t="shared" si="34"/>
        <v>1.7889761213406574</v>
      </c>
      <c r="Q46" s="21">
        <f t="shared" si="35"/>
        <v>1.7610508700936833</v>
      </c>
      <c r="R46" s="21">
        <f t="shared" si="36"/>
        <v>1.7326635006067015</v>
      </c>
      <c r="S46" s="21">
        <f t="shared" si="37"/>
        <v>1.7078661483602042</v>
      </c>
      <c r="T46" s="21">
        <f t="shared" si="38"/>
        <v>1.685488741063712</v>
      </c>
      <c r="U46" s="21">
        <f t="shared" si="5"/>
        <v>1.6625462915631273</v>
      </c>
      <c r="V46" s="21">
        <f t="shared" si="6"/>
        <v>1.6449560481340164</v>
      </c>
      <c r="W46" s="21">
        <f t="shared" si="7"/>
        <v>1.6271021235678029</v>
      </c>
      <c r="X46" s="21">
        <f t="shared" si="8"/>
        <v>1.6079344677999208</v>
      </c>
      <c r="Y46" s="21">
        <f t="shared" si="9"/>
        <v>1.5854064031558535</v>
      </c>
      <c r="Z46" s="21">
        <f t="shared" si="10"/>
        <v>1.5537576723515079</v>
      </c>
      <c r="AA46" s="21">
        <f t="shared" si="11"/>
        <v>1.5264895543151136</v>
      </c>
      <c r="AB46" s="21">
        <f t="shared" si="12"/>
        <v>1.5012507151134002</v>
      </c>
      <c r="AC46" s="21">
        <f t="shared" si="13"/>
        <v>1.4722963644412612</v>
      </c>
      <c r="AD46" s="21">
        <f t="shared" si="14"/>
        <v>1.4458280344353813</v>
      </c>
      <c r="AE46" s="21">
        <f t="shared" si="15"/>
        <v>1.4214854848353164</v>
      </c>
      <c r="AF46" s="21">
        <f t="shared" si="16"/>
        <v>1.3868495351515353</v>
      </c>
      <c r="AG46" s="21">
        <f t="shared" si="17"/>
        <v>1.3517609102667638</v>
      </c>
      <c r="AH46" s="21">
        <f t="shared" si="18"/>
        <v>1.3216032135795919</v>
      </c>
      <c r="AI46" s="21">
        <f t="shared" si="19"/>
        <v>1.2893884869669803</v>
      </c>
      <c r="AJ46" s="21">
        <f t="shared" si="20"/>
        <v>1.2594728197037774</v>
      </c>
      <c r="AK46" s="21">
        <f t="shared" si="21"/>
        <v>1.2304810202241834</v>
      </c>
    </row>
    <row r="47" spans="1:37" x14ac:dyDescent="0.3">
      <c r="A47" s="15" t="str">
        <f t="shared" si="40"/>
        <v>hhd-n5</v>
      </c>
      <c r="B47" t="str">
        <f t="shared" si="41"/>
        <v>sim2</v>
      </c>
      <c r="C47" s="21">
        <f t="shared" si="4"/>
        <v>2.3669614625281055</v>
      </c>
      <c r="D47" s="21">
        <f t="shared" si="22"/>
        <v>2.2601074368087781</v>
      </c>
      <c r="E47" s="21">
        <f t="shared" si="23"/>
        <v>2.1453688674924365</v>
      </c>
      <c r="F47" s="21">
        <f t="shared" si="24"/>
        <v>2.1109020703522052</v>
      </c>
      <c r="G47" s="21">
        <f t="shared" si="25"/>
        <v>2.0877671006770182</v>
      </c>
      <c r="H47" s="21">
        <f t="shared" si="26"/>
        <v>2.0280324652252713</v>
      </c>
      <c r="I47" s="21">
        <f t="shared" si="27"/>
        <v>1.9579033077999908</v>
      </c>
      <c r="J47" s="21">
        <f t="shared" si="28"/>
        <v>1.9300917347331081</v>
      </c>
      <c r="K47" s="21">
        <f t="shared" si="29"/>
        <v>1.9211602138621275</v>
      </c>
      <c r="L47" s="21">
        <f t="shared" si="30"/>
        <v>1.9042845575862222</v>
      </c>
      <c r="M47" s="21">
        <f t="shared" si="31"/>
        <v>1.8706405281341043</v>
      </c>
      <c r="N47" s="21">
        <f t="shared" si="32"/>
        <v>1.8412786820013016</v>
      </c>
      <c r="O47" s="21">
        <f t="shared" si="33"/>
        <v>1.8157644651773719</v>
      </c>
      <c r="P47" s="21">
        <f t="shared" si="34"/>
        <v>1.7889761213406574</v>
      </c>
      <c r="Q47" s="21">
        <f t="shared" si="35"/>
        <v>1.7610508700936833</v>
      </c>
      <c r="R47" s="21">
        <f t="shared" si="36"/>
        <v>1.7326635006067015</v>
      </c>
      <c r="S47" s="21">
        <f t="shared" si="37"/>
        <v>1.7078661483602042</v>
      </c>
      <c r="T47" s="21">
        <f t="shared" si="38"/>
        <v>1.685488741063712</v>
      </c>
      <c r="U47" s="21">
        <f t="shared" si="5"/>
        <v>1.6625462915631273</v>
      </c>
      <c r="V47" s="21">
        <f t="shared" si="6"/>
        <v>1.6449560481340164</v>
      </c>
      <c r="W47" s="21">
        <f t="shared" si="7"/>
        <v>1.6271021235678029</v>
      </c>
      <c r="X47" s="21">
        <f t="shared" si="8"/>
        <v>1.6079344677999208</v>
      </c>
      <c r="Y47" s="21">
        <f t="shared" si="9"/>
        <v>1.5854064031558535</v>
      </c>
      <c r="Z47" s="21">
        <f t="shared" si="10"/>
        <v>1.5537576723515079</v>
      </c>
      <c r="AA47" s="21">
        <f t="shared" si="11"/>
        <v>1.5264895543151136</v>
      </c>
      <c r="AB47" s="21">
        <f t="shared" si="12"/>
        <v>1.5012507151134002</v>
      </c>
      <c r="AC47" s="21">
        <f t="shared" si="13"/>
        <v>1.4722963644412612</v>
      </c>
      <c r="AD47" s="21">
        <f t="shared" si="14"/>
        <v>1.4458280344353813</v>
      </c>
      <c r="AE47" s="21">
        <f t="shared" si="15"/>
        <v>1.4214854848353164</v>
      </c>
      <c r="AF47" s="21">
        <f t="shared" si="16"/>
        <v>1.3868495351515353</v>
      </c>
      <c r="AG47" s="21">
        <f t="shared" si="17"/>
        <v>1.3517609102667638</v>
      </c>
      <c r="AH47" s="21">
        <f t="shared" si="18"/>
        <v>1.3216032135795919</v>
      </c>
      <c r="AI47" s="21">
        <f t="shared" si="19"/>
        <v>1.2893884869669803</v>
      </c>
      <c r="AJ47" s="21">
        <f t="shared" si="20"/>
        <v>1.2594728197037774</v>
      </c>
      <c r="AK47" s="21">
        <f t="shared" si="21"/>
        <v>1.2304810202241834</v>
      </c>
    </row>
    <row r="48" spans="1:37" x14ac:dyDescent="0.3">
      <c r="A48" s="15" t="str">
        <f t="shared" si="40"/>
        <v>hhd-u1</v>
      </c>
      <c r="B48" t="str">
        <f t="shared" si="41"/>
        <v>sim2</v>
      </c>
      <c r="C48" s="21">
        <f t="shared" si="4"/>
        <v>2.3669614625281055</v>
      </c>
      <c r="D48" s="21">
        <f t="shared" si="22"/>
        <v>2.2601074368087781</v>
      </c>
      <c r="E48" s="21">
        <f t="shared" si="23"/>
        <v>2.1453688674924365</v>
      </c>
      <c r="F48" s="21">
        <f t="shared" si="24"/>
        <v>2.1109020703522052</v>
      </c>
      <c r="G48" s="21">
        <f t="shared" si="25"/>
        <v>2.0877671006770182</v>
      </c>
      <c r="H48" s="21">
        <f t="shared" si="26"/>
        <v>2.0280324652252713</v>
      </c>
      <c r="I48" s="21">
        <f t="shared" si="27"/>
        <v>1.9579033077999908</v>
      </c>
      <c r="J48" s="21">
        <f t="shared" si="28"/>
        <v>1.9300917347331081</v>
      </c>
      <c r="K48" s="21">
        <f t="shared" si="29"/>
        <v>1.9211602138621275</v>
      </c>
      <c r="L48" s="21">
        <f t="shared" si="30"/>
        <v>1.9042845575862222</v>
      </c>
      <c r="M48" s="21">
        <f t="shared" si="31"/>
        <v>1.8706405281341043</v>
      </c>
      <c r="N48" s="21">
        <f t="shared" si="32"/>
        <v>1.8412786820013016</v>
      </c>
      <c r="O48" s="21">
        <f t="shared" si="33"/>
        <v>1.8157644651773719</v>
      </c>
      <c r="P48" s="21">
        <f t="shared" si="34"/>
        <v>1.7889761213406574</v>
      </c>
      <c r="Q48" s="21">
        <f t="shared" si="35"/>
        <v>1.7610508700936833</v>
      </c>
      <c r="R48" s="21">
        <f t="shared" si="36"/>
        <v>1.7326635006067015</v>
      </c>
      <c r="S48" s="21">
        <f t="shared" si="37"/>
        <v>1.7078661483602042</v>
      </c>
      <c r="T48" s="21">
        <f t="shared" si="38"/>
        <v>1.685488741063712</v>
      </c>
      <c r="U48" s="21">
        <f t="shared" si="5"/>
        <v>1.6625462915631273</v>
      </c>
      <c r="V48" s="21">
        <f t="shared" si="6"/>
        <v>1.6449560481340164</v>
      </c>
      <c r="W48" s="21">
        <f t="shared" si="7"/>
        <v>1.6271021235678029</v>
      </c>
      <c r="X48" s="21">
        <f t="shared" si="8"/>
        <v>1.6079344677999208</v>
      </c>
      <c r="Y48" s="21">
        <f t="shared" si="9"/>
        <v>1.5854064031558535</v>
      </c>
      <c r="Z48" s="21">
        <f t="shared" si="10"/>
        <v>1.5537576723515079</v>
      </c>
      <c r="AA48" s="21">
        <f t="shared" si="11"/>
        <v>1.5264895543151136</v>
      </c>
      <c r="AB48" s="21">
        <f t="shared" si="12"/>
        <v>1.5012507151134002</v>
      </c>
      <c r="AC48" s="21">
        <f t="shared" si="13"/>
        <v>1.4722963644412612</v>
      </c>
      <c r="AD48" s="21">
        <f t="shared" si="14"/>
        <v>1.4458280344353813</v>
      </c>
      <c r="AE48" s="21">
        <f t="shared" si="15"/>
        <v>1.4214854848353164</v>
      </c>
      <c r="AF48" s="21">
        <f t="shared" si="16"/>
        <v>1.3868495351515353</v>
      </c>
      <c r="AG48" s="21">
        <f t="shared" si="17"/>
        <v>1.3517609102667638</v>
      </c>
      <c r="AH48" s="21">
        <f t="shared" si="18"/>
        <v>1.3216032135795919</v>
      </c>
      <c r="AI48" s="21">
        <f t="shared" si="19"/>
        <v>1.2893884869669803</v>
      </c>
      <c r="AJ48" s="21">
        <f t="shared" si="20"/>
        <v>1.2594728197037774</v>
      </c>
      <c r="AK48" s="21">
        <f t="shared" si="21"/>
        <v>1.2304810202241834</v>
      </c>
    </row>
    <row r="49" spans="1:37" x14ac:dyDescent="0.3">
      <c r="A49" s="15" t="str">
        <f t="shared" si="40"/>
        <v>hhd-u2</v>
      </c>
      <c r="B49" t="str">
        <f t="shared" si="41"/>
        <v>sim2</v>
      </c>
      <c r="C49" s="21">
        <f t="shared" si="4"/>
        <v>2.3669614625281055</v>
      </c>
      <c r="D49" s="21">
        <f t="shared" si="22"/>
        <v>2.2601074368087781</v>
      </c>
      <c r="E49" s="21">
        <f t="shared" si="23"/>
        <v>2.1453688674924365</v>
      </c>
      <c r="F49" s="21">
        <f t="shared" si="24"/>
        <v>2.1109020703522052</v>
      </c>
      <c r="G49" s="21">
        <f t="shared" si="25"/>
        <v>2.0877671006770182</v>
      </c>
      <c r="H49" s="21">
        <f t="shared" si="26"/>
        <v>2.0280324652252713</v>
      </c>
      <c r="I49" s="21">
        <f t="shared" si="27"/>
        <v>1.9579033077999908</v>
      </c>
      <c r="J49" s="21">
        <f t="shared" si="28"/>
        <v>1.9300917347331081</v>
      </c>
      <c r="K49" s="21">
        <f t="shared" si="29"/>
        <v>1.9211602138621275</v>
      </c>
      <c r="L49" s="21">
        <f t="shared" si="30"/>
        <v>1.9042845575862222</v>
      </c>
      <c r="M49" s="21">
        <f t="shared" si="31"/>
        <v>1.8706405281341043</v>
      </c>
      <c r="N49" s="21">
        <f t="shared" si="32"/>
        <v>1.8412786820013016</v>
      </c>
      <c r="O49" s="21">
        <f t="shared" si="33"/>
        <v>1.8157644651773719</v>
      </c>
      <c r="P49" s="21">
        <f t="shared" si="34"/>
        <v>1.7889761213406574</v>
      </c>
      <c r="Q49" s="21">
        <f t="shared" si="35"/>
        <v>1.7610508700936833</v>
      </c>
      <c r="R49" s="21">
        <f t="shared" si="36"/>
        <v>1.7326635006067015</v>
      </c>
      <c r="S49" s="21">
        <f t="shared" si="37"/>
        <v>1.7078661483602042</v>
      </c>
      <c r="T49" s="21">
        <f t="shared" si="38"/>
        <v>1.685488741063712</v>
      </c>
      <c r="U49" s="21">
        <f t="shared" si="5"/>
        <v>1.6625462915631273</v>
      </c>
      <c r="V49" s="21">
        <f t="shared" si="6"/>
        <v>1.6449560481340164</v>
      </c>
      <c r="W49" s="21">
        <f t="shared" si="7"/>
        <v>1.6271021235678029</v>
      </c>
      <c r="X49" s="21">
        <f t="shared" si="8"/>
        <v>1.6079344677999208</v>
      </c>
      <c r="Y49" s="21">
        <f t="shared" si="9"/>
        <v>1.5854064031558535</v>
      </c>
      <c r="Z49" s="21">
        <f t="shared" si="10"/>
        <v>1.5537576723515079</v>
      </c>
      <c r="AA49" s="21">
        <f t="shared" si="11"/>
        <v>1.5264895543151136</v>
      </c>
      <c r="AB49" s="21">
        <f t="shared" si="12"/>
        <v>1.5012507151134002</v>
      </c>
      <c r="AC49" s="21">
        <f t="shared" si="13"/>
        <v>1.4722963644412612</v>
      </c>
      <c r="AD49" s="21">
        <f t="shared" si="14"/>
        <v>1.4458280344353813</v>
      </c>
      <c r="AE49" s="21">
        <f t="shared" si="15"/>
        <v>1.4214854848353164</v>
      </c>
      <c r="AF49" s="21">
        <f t="shared" si="16"/>
        <v>1.3868495351515353</v>
      </c>
      <c r="AG49" s="21">
        <f t="shared" si="17"/>
        <v>1.3517609102667638</v>
      </c>
      <c r="AH49" s="21">
        <f t="shared" si="18"/>
        <v>1.3216032135795919</v>
      </c>
      <c r="AI49" s="21">
        <f t="shared" si="19"/>
        <v>1.2893884869669803</v>
      </c>
      <c r="AJ49" s="21">
        <f t="shared" si="20"/>
        <v>1.2594728197037774</v>
      </c>
      <c r="AK49" s="21">
        <f t="shared" si="21"/>
        <v>1.2304810202241834</v>
      </c>
    </row>
    <row r="50" spans="1:37" x14ac:dyDescent="0.3">
      <c r="A50" s="15" t="str">
        <f t="shared" si="40"/>
        <v>hhd-u3</v>
      </c>
      <c r="B50" t="str">
        <f t="shared" si="41"/>
        <v>sim2</v>
      </c>
      <c r="C50" s="21">
        <f t="shared" si="4"/>
        <v>2.3669614625281055</v>
      </c>
      <c r="D50" s="21">
        <f t="shared" si="22"/>
        <v>2.2601074368087781</v>
      </c>
      <c r="E50" s="21">
        <f t="shared" si="23"/>
        <v>2.1453688674924365</v>
      </c>
      <c r="F50" s="21">
        <f t="shared" si="24"/>
        <v>2.1109020703522052</v>
      </c>
      <c r="G50" s="21">
        <f t="shared" si="25"/>
        <v>2.0877671006770182</v>
      </c>
      <c r="H50" s="21">
        <f t="shared" si="26"/>
        <v>2.0280324652252713</v>
      </c>
      <c r="I50" s="21">
        <f t="shared" si="27"/>
        <v>1.9579033077999908</v>
      </c>
      <c r="J50" s="21">
        <f t="shared" si="28"/>
        <v>1.9300917347331081</v>
      </c>
      <c r="K50" s="21">
        <f t="shared" si="29"/>
        <v>1.9211602138621275</v>
      </c>
      <c r="L50" s="21">
        <f t="shared" si="30"/>
        <v>1.9042845575862222</v>
      </c>
      <c r="M50" s="21">
        <f t="shared" si="31"/>
        <v>1.8706405281341043</v>
      </c>
      <c r="N50" s="21">
        <f t="shared" si="32"/>
        <v>1.8412786820013016</v>
      </c>
      <c r="O50" s="21">
        <f t="shared" si="33"/>
        <v>1.8157644651773719</v>
      </c>
      <c r="P50" s="21">
        <f t="shared" si="34"/>
        <v>1.7889761213406574</v>
      </c>
      <c r="Q50" s="21">
        <f t="shared" si="35"/>
        <v>1.7610508700936833</v>
      </c>
      <c r="R50" s="21">
        <f t="shared" si="36"/>
        <v>1.7326635006067015</v>
      </c>
      <c r="S50" s="21">
        <f t="shared" si="37"/>
        <v>1.7078661483602042</v>
      </c>
      <c r="T50" s="21">
        <f t="shared" si="38"/>
        <v>1.685488741063712</v>
      </c>
      <c r="U50" s="21">
        <f t="shared" si="5"/>
        <v>1.6625462915631273</v>
      </c>
      <c r="V50" s="21">
        <f t="shared" si="6"/>
        <v>1.6449560481340164</v>
      </c>
      <c r="W50" s="21">
        <f t="shared" si="7"/>
        <v>1.6271021235678029</v>
      </c>
      <c r="X50" s="21">
        <f t="shared" si="8"/>
        <v>1.6079344677999208</v>
      </c>
      <c r="Y50" s="21">
        <f t="shared" si="9"/>
        <v>1.5854064031558535</v>
      </c>
      <c r="Z50" s="21">
        <f t="shared" si="10"/>
        <v>1.5537576723515079</v>
      </c>
      <c r="AA50" s="21">
        <f t="shared" si="11"/>
        <v>1.5264895543151136</v>
      </c>
      <c r="AB50" s="21">
        <f t="shared" si="12"/>
        <v>1.5012507151134002</v>
      </c>
      <c r="AC50" s="21">
        <f t="shared" si="13"/>
        <v>1.4722963644412612</v>
      </c>
      <c r="AD50" s="21">
        <f t="shared" si="14"/>
        <v>1.4458280344353813</v>
      </c>
      <c r="AE50" s="21">
        <f t="shared" si="15"/>
        <v>1.4214854848353164</v>
      </c>
      <c r="AF50" s="21">
        <f t="shared" si="16"/>
        <v>1.3868495351515353</v>
      </c>
      <c r="AG50" s="21">
        <f t="shared" si="17"/>
        <v>1.3517609102667638</v>
      </c>
      <c r="AH50" s="21">
        <f t="shared" si="18"/>
        <v>1.3216032135795919</v>
      </c>
      <c r="AI50" s="21">
        <f t="shared" si="19"/>
        <v>1.2893884869669803</v>
      </c>
      <c r="AJ50" s="21">
        <f t="shared" si="20"/>
        <v>1.2594728197037774</v>
      </c>
      <c r="AK50" s="21">
        <f t="shared" si="21"/>
        <v>1.2304810202241834</v>
      </c>
    </row>
    <row r="51" spans="1:37" x14ac:dyDescent="0.3">
      <c r="A51" s="15" t="str">
        <f t="shared" si="40"/>
        <v>hhd-u4</v>
      </c>
      <c r="B51" t="str">
        <f t="shared" si="41"/>
        <v>sim2</v>
      </c>
      <c r="C51" s="21">
        <f t="shared" si="4"/>
        <v>2.3669614625281055</v>
      </c>
      <c r="D51" s="21">
        <f t="shared" si="22"/>
        <v>2.2601074368087781</v>
      </c>
      <c r="E51" s="21">
        <f t="shared" si="23"/>
        <v>2.1453688674924365</v>
      </c>
      <c r="F51" s="21">
        <f t="shared" si="24"/>
        <v>2.1109020703522052</v>
      </c>
      <c r="G51" s="21">
        <f t="shared" si="25"/>
        <v>2.0877671006770182</v>
      </c>
      <c r="H51" s="21">
        <f t="shared" si="26"/>
        <v>2.0280324652252713</v>
      </c>
      <c r="I51" s="21">
        <f t="shared" si="27"/>
        <v>1.9579033077999908</v>
      </c>
      <c r="J51" s="21">
        <f t="shared" si="28"/>
        <v>1.9300917347331081</v>
      </c>
      <c r="K51" s="21">
        <f t="shared" si="29"/>
        <v>1.9211602138621275</v>
      </c>
      <c r="L51" s="21">
        <f t="shared" si="30"/>
        <v>1.9042845575862222</v>
      </c>
      <c r="M51" s="21">
        <f t="shared" si="31"/>
        <v>1.8706405281341043</v>
      </c>
      <c r="N51" s="21">
        <f t="shared" si="32"/>
        <v>1.8412786820013016</v>
      </c>
      <c r="O51" s="21">
        <f t="shared" si="33"/>
        <v>1.8157644651773719</v>
      </c>
      <c r="P51" s="21">
        <f t="shared" si="34"/>
        <v>1.7889761213406574</v>
      </c>
      <c r="Q51" s="21">
        <f t="shared" si="35"/>
        <v>1.7610508700936833</v>
      </c>
      <c r="R51" s="21">
        <f t="shared" si="36"/>
        <v>1.7326635006067015</v>
      </c>
      <c r="S51" s="21">
        <f t="shared" si="37"/>
        <v>1.7078661483602042</v>
      </c>
      <c r="T51" s="21">
        <f t="shared" si="38"/>
        <v>1.685488741063712</v>
      </c>
      <c r="U51" s="21">
        <f t="shared" si="5"/>
        <v>1.6625462915631273</v>
      </c>
      <c r="V51" s="21">
        <f t="shared" si="6"/>
        <v>1.6449560481340164</v>
      </c>
      <c r="W51" s="21">
        <f t="shared" si="7"/>
        <v>1.6271021235678029</v>
      </c>
      <c r="X51" s="21">
        <f t="shared" si="8"/>
        <v>1.6079344677999208</v>
      </c>
      <c r="Y51" s="21">
        <f t="shared" si="9"/>
        <v>1.5854064031558535</v>
      </c>
      <c r="Z51" s="21">
        <f t="shared" si="10"/>
        <v>1.5537576723515079</v>
      </c>
      <c r="AA51" s="21">
        <f t="shared" si="11"/>
        <v>1.5264895543151136</v>
      </c>
      <c r="AB51" s="21">
        <f t="shared" si="12"/>
        <v>1.5012507151134002</v>
      </c>
      <c r="AC51" s="21">
        <f t="shared" si="13"/>
        <v>1.4722963644412612</v>
      </c>
      <c r="AD51" s="21">
        <f t="shared" si="14"/>
        <v>1.4458280344353813</v>
      </c>
      <c r="AE51" s="21">
        <f t="shared" si="15"/>
        <v>1.4214854848353164</v>
      </c>
      <c r="AF51" s="21">
        <f t="shared" si="16"/>
        <v>1.3868495351515353</v>
      </c>
      <c r="AG51" s="21">
        <f t="shared" si="17"/>
        <v>1.3517609102667638</v>
      </c>
      <c r="AH51" s="21">
        <f t="shared" si="18"/>
        <v>1.3216032135795919</v>
      </c>
      <c r="AI51" s="21">
        <f t="shared" si="19"/>
        <v>1.2893884869669803</v>
      </c>
      <c r="AJ51" s="21">
        <f t="shared" si="20"/>
        <v>1.2594728197037774</v>
      </c>
      <c r="AK51" s="21">
        <f t="shared" si="21"/>
        <v>1.2304810202241834</v>
      </c>
    </row>
    <row r="52" spans="1:37" x14ac:dyDescent="0.3">
      <c r="A52" s="15" t="str">
        <f t="shared" si="40"/>
        <v>hhd-u5</v>
      </c>
      <c r="B52" t="str">
        <f t="shared" si="41"/>
        <v>sim2</v>
      </c>
      <c r="C52" s="21">
        <f t="shared" si="4"/>
        <v>2.3669614625281055</v>
      </c>
      <c r="D52" s="21">
        <f t="shared" si="22"/>
        <v>2.2601074368087781</v>
      </c>
      <c r="E52" s="21">
        <f t="shared" si="23"/>
        <v>2.1453688674924365</v>
      </c>
      <c r="F52" s="21">
        <f t="shared" si="24"/>
        <v>2.1109020703522052</v>
      </c>
      <c r="G52" s="21">
        <f t="shared" si="25"/>
        <v>2.0877671006770182</v>
      </c>
      <c r="H52" s="21">
        <f t="shared" si="26"/>
        <v>2.0280324652252713</v>
      </c>
      <c r="I52" s="21">
        <f t="shared" si="27"/>
        <v>1.9579033077999908</v>
      </c>
      <c r="J52" s="21">
        <f t="shared" si="28"/>
        <v>1.9300917347331081</v>
      </c>
      <c r="K52" s="21">
        <f t="shared" si="29"/>
        <v>1.9211602138621275</v>
      </c>
      <c r="L52" s="21">
        <f t="shared" si="30"/>
        <v>1.9042845575862222</v>
      </c>
      <c r="M52" s="21">
        <f t="shared" si="31"/>
        <v>1.8706405281341043</v>
      </c>
      <c r="N52" s="21">
        <f t="shared" si="32"/>
        <v>1.8412786820013016</v>
      </c>
      <c r="O52" s="21">
        <f t="shared" si="33"/>
        <v>1.8157644651773719</v>
      </c>
      <c r="P52" s="21">
        <f t="shared" si="34"/>
        <v>1.7889761213406574</v>
      </c>
      <c r="Q52" s="21">
        <f t="shared" si="35"/>
        <v>1.7610508700936833</v>
      </c>
      <c r="R52" s="21">
        <f t="shared" si="36"/>
        <v>1.7326635006067015</v>
      </c>
      <c r="S52" s="21">
        <f t="shared" si="37"/>
        <v>1.7078661483602042</v>
      </c>
      <c r="T52" s="21">
        <f t="shared" si="38"/>
        <v>1.685488741063712</v>
      </c>
      <c r="U52" s="21">
        <f t="shared" si="5"/>
        <v>1.6625462915631273</v>
      </c>
      <c r="V52" s="21">
        <f t="shared" si="6"/>
        <v>1.6449560481340164</v>
      </c>
      <c r="W52" s="21">
        <f t="shared" si="7"/>
        <v>1.6271021235678029</v>
      </c>
      <c r="X52" s="21">
        <f t="shared" si="8"/>
        <v>1.6079344677999208</v>
      </c>
      <c r="Y52" s="21">
        <f t="shared" si="9"/>
        <v>1.5854064031558535</v>
      </c>
      <c r="Z52" s="21">
        <f t="shared" si="10"/>
        <v>1.5537576723515079</v>
      </c>
      <c r="AA52" s="21">
        <f t="shared" si="11"/>
        <v>1.5264895543151136</v>
      </c>
      <c r="AB52" s="21">
        <f t="shared" si="12"/>
        <v>1.5012507151134002</v>
      </c>
      <c r="AC52" s="21">
        <f t="shared" si="13"/>
        <v>1.4722963644412612</v>
      </c>
      <c r="AD52" s="21">
        <f t="shared" si="14"/>
        <v>1.4458280344353813</v>
      </c>
      <c r="AE52" s="21">
        <f t="shared" si="15"/>
        <v>1.4214854848353164</v>
      </c>
      <c r="AF52" s="21">
        <f t="shared" si="16"/>
        <v>1.3868495351515353</v>
      </c>
      <c r="AG52" s="21">
        <f t="shared" si="17"/>
        <v>1.3517609102667638</v>
      </c>
      <c r="AH52" s="21">
        <f t="shared" si="18"/>
        <v>1.3216032135795919</v>
      </c>
      <c r="AI52" s="21">
        <f t="shared" si="19"/>
        <v>1.2893884869669803</v>
      </c>
      <c r="AJ52" s="21">
        <f t="shared" si="20"/>
        <v>1.2594728197037774</v>
      </c>
      <c r="AK52" s="21">
        <f t="shared" si="21"/>
        <v>1.2304810202241834</v>
      </c>
    </row>
    <row r="53" spans="1:37" x14ac:dyDescent="0.3">
      <c r="A53" s="15" t="str">
        <f t="shared" si="40"/>
        <v>hhd-f1</v>
      </c>
      <c r="B53" t="str">
        <f>TFP!F6</f>
        <v>sim3</v>
      </c>
      <c r="C53" s="21">
        <f t="shared" si="4"/>
        <v>2.3669614625281055</v>
      </c>
      <c r="D53" s="21">
        <f t="shared" si="22"/>
        <v>2.2601074368087781</v>
      </c>
      <c r="E53" s="21">
        <f t="shared" si="23"/>
        <v>2.1453688674924365</v>
      </c>
      <c r="F53" s="21">
        <f t="shared" si="24"/>
        <v>2.1109020703522052</v>
      </c>
      <c r="G53" s="21">
        <f t="shared" si="25"/>
        <v>2.0877671006770182</v>
      </c>
      <c r="H53" s="21">
        <f t="shared" si="26"/>
        <v>2.0280324652252713</v>
      </c>
      <c r="I53" s="21">
        <f t="shared" si="27"/>
        <v>1.9579033077999908</v>
      </c>
      <c r="J53" s="21">
        <f t="shared" si="28"/>
        <v>1.9300917347331081</v>
      </c>
      <c r="K53" s="21">
        <f t="shared" si="29"/>
        <v>1.9211602138621275</v>
      </c>
      <c r="L53" s="21">
        <f t="shared" si="30"/>
        <v>1.9042845575862222</v>
      </c>
      <c r="M53" s="21">
        <f t="shared" si="31"/>
        <v>1.8706405281341043</v>
      </c>
      <c r="N53" s="21">
        <f t="shared" si="32"/>
        <v>1.8412786820013016</v>
      </c>
      <c r="O53" s="21">
        <f t="shared" si="33"/>
        <v>1.8157644651773719</v>
      </c>
      <c r="P53" s="21">
        <f t="shared" si="34"/>
        <v>1.7889761213406574</v>
      </c>
      <c r="Q53" s="21">
        <f t="shared" si="35"/>
        <v>1.7610508700936833</v>
      </c>
      <c r="R53" s="21">
        <f t="shared" si="36"/>
        <v>1.7326635006067015</v>
      </c>
      <c r="S53" s="21">
        <f t="shared" si="37"/>
        <v>1.7078661483602042</v>
      </c>
      <c r="T53" s="21">
        <f t="shared" si="38"/>
        <v>1.685488741063712</v>
      </c>
      <c r="U53" s="21">
        <f t="shared" si="5"/>
        <v>1.6625462915631273</v>
      </c>
      <c r="V53" s="21">
        <f t="shared" si="6"/>
        <v>1.6449560481340164</v>
      </c>
      <c r="W53" s="21">
        <f t="shared" si="7"/>
        <v>1.6271021235678029</v>
      </c>
      <c r="X53" s="21">
        <f t="shared" si="8"/>
        <v>1.6079344677999208</v>
      </c>
      <c r="Y53" s="21">
        <f t="shared" si="9"/>
        <v>1.5854064031558535</v>
      </c>
      <c r="Z53" s="21">
        <f t="shared" si="10"/>
        <v>1.5537576723515079</v>
      </c>
      <c r="AA53" s="21">
        <f t="shared" si="11"/>
        <v>1.5264895543151136</v>
      </c>
      <c r="AB53" s="21">
        <f t="shared" si="12"/>
        <v>1.5012507151134002</v>
      </c>
      <c r="AC53" s="21">
        <f t="shared" si="13"/>
        <v>1.4722963644412612</v>
      </c>
      <c r="AD53" s="21">
        <f t="shared" si="14"/>
        <v>1.4458280344353813</v>
      </c>
      <c r="AE53" s="21">
        <f t="shared" si="15"/>
        <v>1.4214854848353164</v>
      </c>
      <c r="AF53" s="21">
        <f t="shared" si="16"/>
        <v>1.3868495351515353</v>
      </c>
      <c r="AG53" s="21">
        <f t="shared" si="17"/>
        <v>1.3517609102667638</v>
      </c>
      <c r="AH53" s="21">
        <f t="shared" si="18"/>
        <v>1.3216032135795919</v>
      </c>
      <c r="AI53" s="21">
        <f t="shared" si="19"/>
        <v>1.2893884869669803</v>
      </c>
      <c r="AJ53" s="21">
        <f t="shared" si="20"/>
        <v>1.2594728197037774</v>
      </c>
      <c r="AK53" s="21">
        <f t="shared" si="21"/>
        <v>1.2304810202241834</v>
      </c>
    </row>
    <row r="54" spans="1:37" x14ac:dyDescent="0.3">
      <c r="A54" s="15" t="str">
        <f t="shared" si="40"/>
        <v>hhd-f2</v>
      </c>
      <c r="B54" t="str">
        <f>B53</f>
        <v>sim3</v>
      </c>
      <c r="C54" s="21">
        <f t="shared" si="4"/>
        <v>2.3669614625281055</v>
      </c>
      <c r="D54" s="21">
        <f t="shared" si="22"/>
        <v>2.2601074368087781</v>
      </c>
      <c r="E54" s="21">
        <f t="shared" si="23"/>
        <v>2.1453688674924365</v>
      </c>
      <c r="F54" s="21">
        <f t="shared" si="24"/>
        <v>2.1109020703522052</v>
      </c>
      <c r="G54" s="21">
        <f t="shared" si="25"/>
        <v>2.0877671006770182</v>
      </c>
      <c r="H54" s="21">
        <f t="shared" si="26"/>
        <v>2.0280324652252713</v>
      </c>
      <c r="I54" s="21">
        <f t="shared" si="27"/>
        <v>1.9579033077999908</v>
      </c>
      <c r="J54" s="21">
        <f t="shared" si="28"/>
        <v>1.9300917347331081</v>
      </c>
      <c r="K54" s="21">
        <f t="shared" si="29"/>
        <v>1.9211602138621275</v>
      </c>
      <c r="L54" s="21">
        <f t="shared" si="30"/>
        <v>1.9042845575862222</v>
      </c>
      <c r="M54" s="21">
        <f t="shared" si="31"/>
        <v>1.8706405281341043</v>
      </c>
      <c r="N54" s="21">
        <f t="shared" si="32"/>
        <v>1.8412786820013016</v>
      </c>
      <c r="O54" s="21">
        <f t="shared" si="33"/>
        <v>1.8157644651773719</v>
      </c>
      <c r="P54" s="21">
        <f t="shared" si="34"/>
        <v>1.7889761213406574</v>
      </c>
      <c r="Q54" s="21">
        <f t="shared" si="35"/>
        <v>1.7610508700936833</v>
      </c>
      <c r="R54" s="21">
        <f t="shared" si="36"/>
        <v>1.7326635006067015</v>
      </c>
      <c r="S54" s="21">
        <f t="shared" si="37"/>
        <v>1.7078661483602042</v>
      </c>
      <c r="T54" s="21">
        <f t="shared" si="38"/>
        <v>1.685488741063712</v>
      </c>
      <c r="U54" s="21">
        <f t="shared" si="5"/>
        <v>1.6625462915631273</v>
      </c>
      <c r="V54" s="21">
        <f t="shared" si="6"/>
        <v>1.6449560481340164</v>
      </c>
      <c r="W54" s="21">
        <f t="shared" si="7"/>
        <v>1.6271021235678029</v>
      </c>
      <c r="X54" s="21">
        <f t="shared" si="8"/>
        <v>1.6079344677999208</v>
      </c>
      <c r="Y54" s="21">
        <f t="shared" si="9"/>
        <v>1.5854064031558535</v>
      </c>
      <c r="Z54" s="21">
        <f t="shared" si="10"/>
        <v>1.5537576723515079</v>
      </c>
      <c r="AA54" s="21">
        <f t="shared" si="11"/>
        <v>1.5264895543151136</v>
      </c>
      <c r="AB54" s="21">
        <f t="shared" si="12"/>
        <v>1.5012507151134002</v>
      </c>
      <c r="AC54" s="21">
        <f t="shared" si="13"/>
        <v>1.4722963644412612</v>
      </c>
      <c r="AD54" s="21">
        <f t="shared" si="14"/>
        <v>1.4458280344353813</v>
      </c>
      <c r="AE54" s="21">
        <f t="shared" si="15"/>
        <v>1.4214854848353164</v>
      </c>
      <c r="AF54" s="21">
        <f t="shared" si="16"/>
        <v>1.3868495351515353</v>
      </c>
      <c r="AG54" s="21">
        <f t="shared" si="17"/>
        <v>1.3517609102667638</v>
      </c>
      <c r="AH54" s="21">
        <f t="shared" si="18"/>
        <v>1.3216032135795919</v>
      </c>
      <c r="AI54" s="21">
        <f t="shared" si="19"/>
        <v>1.2893884869669803</v>
      </c>
      <c r="AJ54" s="21">
        <f t="shared" si="20"/>
        <v>1.2594728197037774</v>
      </c>
      <c r="AK54" s="21">
        <f t="shared" si="21"/>
        <v>1.2304810202241834</v>
      </c>
    </row>
    <row r="55" spans="1:37" x14ac:dyDescent="0.3">
      <c r="A55" s="15" t="str">
        <f t="shared" si="40"/>
        <v>hhd-f3</v>
      </c>
      <c r="B55" t="str">
        <f t="shared" ref="B55:B67" si="42">B54</f>
        <v>sim3</v>
      </c>
      <c r="C55" s="21">
        <f t="shared" si="4"/>
        <v>2.3669614625281055</v>
      </c>
      <c r="D55" s="21">
        <f t="shared" si="22"/>
        <v>2.2601074368087781</v>
      </c>
      <c r="E55" s="21">
        <f t="shared" si="23"/>
        <v>2.1453688674924365</v>
      </c>
      <c r="F55" s="21">
        <f t="shared" si="24"/>
        <v>2.1109020703522052</v>
      </c>
      <c r="G55" s="21">
        <f t="shared" si="25"/>
        <v>2.0877671006770182</v>
      </c>
      <c r="H55" s="21">
        <f t="shared" si="26"/>
        <v>2.0280324652252713</v>
      </c>
      <c r="I55" s="21">
        <f t="shared" si="27"/>
        <v>1.9579033077999908</v>
      </c>
      <c r="J55" s="21">
        <f t="shared" si="28"/>
        <v>1.9300917347331081</v>
      </c>
      <c r="K55" s="21">
        <f t="shared" si="29"/>
        <v>1.9211602138621275</v>
      </c>
      <c r="L55" s="21">
        <f t="shared" si="30"/>
        <v>1.9042845575862222</v>
      </c>
      <c r="M55" s="21">
        <f t="shared" si="31"/>
        <v>1.8706405281341043</v>
      </c>
      <c r="N55" s="21">
        <f t="shared" si="32"/>
        <v>1.8412786820013016</v>
      </c>
      <c r="O55" s="21">
        <f t="shared" si="33"/>
        <v>1.8157644651773719</v>
      </c>
      <c r="P55" s="21">
        <f t="shared" si="34"/>
        <v>1.7889761213406574</v>
      </c>
      <c r="Q55" s="21">
        <f t="shared" si="35"/>
        <v>1.7610508700936833</v>
      </c>
      <c r="R55" s="21">
        <f t="shared" si="36"/>
        <v>1.7326635006067015</v>
      </c>
      <c r="S55" s="21">
        <f t="shared" si="37"/>
        <v>1.7078661483602042</v>
      </c>
      <c r="T55" s="21">
        <f t="shared" si="38"/>
        <v>1.685488741063712</v>
      </c>
      <c r="U55" s="21">
        <f t="shared" si="5"/>
        <v>1.6625462915631273</v>
      </c>
      <c r="V55" s="21">
        <f t="shared" si="6"/>
        <v>1.6449560481340164</v>
      </c>
      <c r="W55" s="21">
        <f t="shared" si="7"/>
        <v>1.6271021235678029</v>
      </c>
      <c r="X55" s="21">
        <f t="shared" si="8"/>
        <v>1.6079344677999208</v>
      </c>
      <c r="Y55" s="21">
        <f t="shared" si="9"/>
        <v>1.5854064031558535</v>
      </c>
      <c r="Z55" s="21">
        <f t="shared" si="10"/>
        <v>1.5537576723515079</v>
      </c>
      <c r="AA55" s="21">
        <f t="shared" si="11"/>
        <v>1.5264895543151136</v>
      </c>
      <c r="AB55" s="21">
        <f t="shared" si="12"/>
        <v>1.5012507151134002</v>
      </c>
      <c r="AC55" s="21">
        <f t="shared" si="13"/>
        <v>1.4722963644412612</v>
      </c>
      <c r="AD55" s="21">
        <f t="shared" si="14"/>
        <v>1.4458280344353813</v>
      </c>
      <c r="AE55" s="21">
        <f t="shared" si="15"/>
        <v>1.4214854848353164</v>
      </c>
      <c r="AF55" s="21">
        <f t="shared" si="16"/>
        <v>1.3868495351515353</v>
      </c>
      <c r="AG55" s="21">
        <f t="shared" si="17"/>
        <v>1.3517609102667638</v>
      </c>
      <c r="AH55" s="21">
        <f t="shared" si="18"/>
        <v>1.3216032135795919</v>
      </c>
      <c r="AI55" s="21">
        <f t="shared" si="19"/>
        <v>1.2893884869669803</v>
      </c>
      <c r="AJ55" s="21">
        <f t="shared" si="20"/>
        <v>1.2594728197037774</v>
      </c>
      <c r="AK55" s="21">
        <f t="shared" si="21"/>
        <v>1.2304810202241834</v>
      </c>
    </row>
    <row r="56" spans="1:37" x14ac:dyDescent="0.3">
      <c r="A56" s="15" t="str">
        <f t="shared" si="40"/>
        <v>hhd-f4</v>
      </c>
      <c r="B56" t="str">
        <f t="shared" si="42"/>
        <v>sim3</v>
      </c>
      <c r="C56" s="21">
        <f t="shared" si="4"/>
        <v>2.3669614625281055</v>
      </c>
      <c r="D56" s="21">
        <f t="shared" si="22"/>
        <v>2.2601074368087781</v>
      </c>
      <c r="E56" s="21">
        <f t="shared" si="23"/>
        <v>2.1453688674924365</v>
      </c>
      <c r="F56" s="21">
        <f t="shared" si="24"/>
        <v>2.1109020703522052</v>
      </c>
      <c r="G56" s="21">
        <f t="shared" si="25"/>
        <v>2.0877671006770182</v>
      </c>
      <c r="H56" s="21">
        <f t="shared" si="26"/>
        <v>2.0280324652252713</v>
      </c>
      <c r="I56" s="21">
        <f t="shared" si="27"/>
        <v>1.9579033077999908</v>
      </c>
      <c r="J56" s="21">
        <f t="shared" si="28"/>
        <v>1.9300917347331081</v>
      </c>
      <c r="K56" s="21">
        <f t="shared" si="29"/>
        <v>1.9211602138621275</v>
      </c>
      <c r="L56" s="21">
        <f t="shared" si="30"/>
        <v>1.9042845575862222</v>
      </c>
      <c r="M56" s="21">
        <f t="shared" si="31"/>
        <v>1.8706405281341043</v>
      </c>
      <c r="N56" s="21">
        <f t="shared" si="32"/>
        <v>1.8412786820013016</v>
      </c>
      <c r="O56" s="21">
        <f t="shared" si="33"/>
        <v>1.8157644651773719</v>
      </c>
      <c r="P56" s="21">
        <f t="shared" si="34"/>
        <v>1.7889761213406574</v>
      </c>
      <c r="Q56" s="21">
        <f t="shared" si="35"/>
        <v>1.7610508700936833</v>
      </c>
      <c r="R56" s="21">
        <f t="shared" si="36"/>
        <v>1.7326635006067015</v>
      </c>
      <c r="S56" s="21">
        <f t="shared" si="37"/>
        <v>1.7078661483602042</v>
      </c>
      <c r="T56" s="21">
        <f t="shared" si="38"/>
        <v>1.685488741063712</v>
      </c>
      <c r="U56" s="21">
        <f t="shared" si="5"/>
        <v>1.6625462915631273</v>
      </c>
      <c r="V56" s="21">
        <f t="shared" si="6"/>
        <v>1.6449560481340164</v>
      </c>
      <c r="W56" s="21">
        <f t="shared" si="7"/>
        <v>1.6271021235678029</v>
      </c>
      <c r="X56" s="21">
        <f t="shared" si="8"/>
        <v>1.6079344677999208</v>
      </c>
      <c r="Y56" s="21">
        <f t="shared" si="9"/>
        <v>1.5854064031558535</v>
      </c>
      <c r="Z56" s="21">
        <f t="shared" si="10"/>
        <v>1.5537576723515079</v>
      </c>
      <c r="AA56" s="21">
        <f t="shared" si="11"/>
        <v>1.5264895543151136</v>
      </c>
      <c r="AB56" s="21">
        <f t="shared" si="12"/>
        <v>1.5012507151134002</v>
      </c>
      <c r="AC56" s="21">
        <f t="shared" si="13"/>
        <v>1.4722963644412612</v>
      </c>
      <c r="AD56" s="21">
        <f t="shared" si="14"/>
        <v>1.4458280344353813</v>
      </c>
      <c r="AE56" s="21">
        <f t="shared" si="15"/>
        <v>1.4214854848353164</v>
      </c>
      <c r="AF56" s="21">
        <f t="shared" si="16"/>
        <v>1.3868495351515353</v>
      </c>
      <c r="AG56" s="21">
        <f t="shared" si="17"/>
        <v>1.3517609102667638</v>
      </c>
      <c r="AH56" s="21">
        <f t="shared" si="18"/>
        <v>1.3216032135795919</v>
      </c>
      <c r="AI56" s="21">
        <f t="shared" si="19"/>
        <v>1.2893884869669803</v>
      </c>
      <c r="AJ56" s="21">
        <f t="shared" si="20"/>
        <v>1.2594728197037774</v>
      </c>
      <c r="AK56" s="21">
        <f t="shared" si="21"/>
        <v>1.2304810202241834</v>
      </c>
    </row>
    <row r="57" spans="1:37" x14ac:dyDescent="0.3">
      <c r="A57" s="15" t="str">
        <f t="shared" si="40"/>
        <v>hhd-f5</v>
      </c>
      <c r="B57" t="str">
        <f t="shared" si="42"/>
        <v>sim3</v>
      </c>
      <c r="C57" s="21">
        <f t="shared" si="4"/>
        <v>2.3669614625281055</v>
      </c>
      <c r="D57" s="21">
        <f t="shared" si="22"/>
        <v>2.2601074368087781</v>
      </c>
      <c r="E57" s="21">
        <f t="shared" si="23"/>
        <v>2.1453688674924365</v>
      </c>
      <c r="F57" s="21">
        <f t="shared" si="24"/>
        <v>2.1109020703522052</v>
      </c>
      <c r="G57" s="21">
        <f t="shared" si="25"/>
        <v>2.0877671006770182</v>
      </c>
      <c r="H57" s="21">
        <f t="shared" si="26"/>
        <v>2.0280324652252713</v>
      </c>
      <c r="I57" s="21">
        <f t="shared" si="27"/>
        <v>1.9579033077999908</v>
      </c>
      <c r="J57" s="21">
        <f t="shared" si="28"/>
        <v>1.9300917347331081</v>
      </c>
      <c r="K57" s="21">
        <f t="shared" si="29"/>
        <v>1.9211602138621275</v>
      </c>
      <c r="L57" s="21">
        <f t="shared" si="30"/>
        <v>1.9042845575862222</v>
      </c>
      <c r="M57" s="21">
        <f t="shared" si="31"/>
        <v>1.8706405281341043</v>
      </c>
      <c r="N57" s="21">
        <f t="shared" si="32"/>
        <v>1.8412786820013016</v>
      </c>
      <c r="O57" s="21">
        <f t="shared" si="33"/>
        <v>1.8157644651773719</v>
      </c>
      <c r="P57" s="21">
        <f t="shared" si="34"/>
        <v>1.7889761213406574</v>
      </c>
      <c r="Q57" s="21">
        <f t="shared" si="35"/>
        <v>1.7610508700936833</v>
      </c>
      <c r="R57" s="21">
        <f t="shared" si="36"/>
        <v>1.7326635006067015</v>
      </c>
      <c r="S57" s="21">
        <f t="shared" si="37"/>
        <v>1.7078661483602042</v>
      </c>
      <c r="T57" s="21">
        <f t="shared" si="38"/>
        <v>1.685488741063712</v>
      </c>
      <c r="U57" s="21">
        <f t="shared" si="5"/>
        <v>1.6625462915631273</v>
      </c>
      <c r="V57" s="21">
        <f t="shared" si="6"/>
        <v>1.6449560481340164</v>
      </c>
      <c r="W57" s="21">
        <f t="shared" si="7"/>
        <v>1.6271021235678029</v>
      </c>
      <c r="X57" s="21">
        <f t="shared" si="8"/>
        <v>1.6079344677999208</v>
      </c>
      <c r="Y57" s="21">
        <f t="shared" si="9"/>
        <v>1.5854064031558535</v>
      </c>
      <c r="Z57" s="21">
        <f t="shared" si="10"/>
        <v>1.5537576723515079</v>
      </c>
      <c r="AA57" s="21">
        <f t="shared" si="11"/>
        <v>1.5264895543151136</v>
      </c>
      <c r="AB57" s="21">
        <f t="shared" si="12"/>
        <v>1.5012507151134002</v>
      </c>
      <c r="AC57" s="21">
        <f t="shared" si="13"/>
        <v>1.4722963644412612</v>
      </c>
      <c r="AD57" s="21">
        <f t="shared" si="14"/>
        <v>1.4458280344353813</v>
      </c>
      <c r="AE57" s="21">
        <f t="shared" si="15"/>
        <v>1.4214854848353164</v>
      </c>
      <c r="AF57" s="21">
        <f t="shared" si="16"/>
        <v>1.3868495351515353</v>
      </c>
      <c r="AG57" s="21">
        <f t="shared" si="17"/>
        <v>1.3517609102667638</v>
      </c>
      <c r="AH57" s="21">
        <f t="shared" si="18"/>
        <v>1.3216032135795919</v>
      </c>
      <c r="AI57" s="21">
        <f t="shared" si="19"/>
        <v>1.2893884869669803</v>
      </c>
      <c r="AJ57" s="21">
        <f t="shared" si="20"/>
        <v>1.2594728197037774</v>
      </c>
      <c r="AK57" s="21">
        <f t="shared" si="21"/>
        <v>1.2304810202241834</v>
      </c>
    </row>
    <row r="58" spans="1:37" x14ac:dyDescent="0.3">
      <c r="A58" s="15" t="str">
        <f t="shared" si="40"/>
        <v>hhd-n1</v>
      </c>
      <c r="B58" t="str">
        <f t="shared" si="42"/>
        <v>sim3</v>
      </c>
      <c r="C58" s="21">
        <f t="shared" si="4"/>
        <v>2.3669614625281055</v>
      </c>
      <c r="D58" s="21">
        <f t="shared" si="22"/>
        <v>2.2601074368087781</v>
      </c>
      <c r="E58" s="21">
        <f t="shared" si="23"/>
        <v>2.1453688674924365</v>
      </c>
      <c r="F58" s="21">
        <f t="shared" si="24"/>
        <v>2.1109020703522052</v>
      </c>
      <c r="G58" s="21">
        <f t="shared" si="25"/>
        <v>2.0877671006770182</v>
      </c>
      <c r="H58" s="21">
        <f t="shared" si="26"/>
        <v>2.0280324652252713</v>
      </c>
      <c r="I58" s="21">
        <f t="shared" si="27"/>
        <v>1.9579033077999908</v>
      </c>
      <c r="J58" s="21">
        <f t="shared" si="28"/>
        <v>1.9300917347331081</v>
      </c>
      <c r="K58" s="21">
        <f t="shared" si="29"/>
        <v>1.9211602138621275</v>
      </c>
      <c r="L58" s="21">
        <f t="shared" si="30"/>
        <v>1.9042845575862222</v>
      </c>
      <c r="M58" s="21">
        <f t="shared" si="31"/>
        <v>1.8706405281341043</v>
      </c>
      <c r="N58" s="21">
        <f t="shared" si="32"/>
        <v>1.8412786820013016</v>
      </c>
      <c r="O58" s="21">
        <f t="shared" si="33"/>
        <v>1.8157644651773719</v>
      </c>
      <c r="P58" s="21">
        <f t="shared" si="34"/>
        <v>1.7889761213406574</v>
      </c>
      <c r="Q58" s="21">
        <f t="shared" si="35"/>
        <v>1.7610508700936833</v>
      </c>
      <c r="R58" s="21">
        <f t="shared" si="36"/>
        <v>1.7326635006067015</v>
      </c>
      <c r="S58" s="21">
        <f t="shared" si="37"/>
        <v>1.7078661483602042</v>
      </c>
      <c r="T58" s="21">
        <f t="shared" si="38"/>
        <v>1.685488741063712</v>
      </c>
      <c r="U58" s="21">
        <f t="shared" si="5"/>
        <v>1.6625462915631273</v>
      </c>
      <c r="V58" s="21">
        <f t="shared" si="6"/>
        <v>1.6449560481340164</v>
      </c>
      <c r="W58" s="21">
        <f t="shared" si="7"/>
        <v>1.6271021235678029</v>
      </c>
      <c r="X58" s="21">
        <f t="shared" si="8"/>
        <v>1.6079344677999208</v>
      </c>
      <c r="Y58" s="21">
        <f t="shared" si="9"/>
        <v>1.5854064031558535</v>
      </c>
      <c r="Z58" s="21">
        <f t="shared" si="10"/>
        <v>1.5537576723515079</v>
      </c>
      <c r="AA58" s="21">
        <f t="shared" si="11"/>
        <v>1.5264895543151136</v>
      </c>
      <c r="AB58" s="21">
        <f t="shared" si="12"/>
        <v>1.5012507151134002</v>
      </c>
      <c r="AC58" s="21">
        <f t="shared" si="13"/>
        <v>1.4722963644412612</v>
      </c>
      <c r="AD58" s="21">
        <f t="shared" si="14"/>
        <v>1.4458280344353813</v>
      </c>
      <c r="AE58" s="21">
        <f t="shared" si="15"/>
        <v>1.4214854848353164</v>
      </c>
      <c r="AF58" s="21">
        <f t="shared" si="16"/>
        <v>1.3868495351515353</v>
      </c>
      <c r="AG58" s="21">
        <f t="shared" si="17"/>
        <v>1.3517609102667638</v>
      </c>
      <c r="AH58" s="21">
        <f t="shared" si="18"/>
        <v>1.3216032135795919</v>
      </c>
      <c r="AI58" s="21">
        <f t="shared" si="19"/>
        <v>1.2893884869669803</v>
      </c>
      <c r="AJ58" s="21">
        <f t="shared" si="20"/>
        <v>1.2594728197037774</v>
      </c>
      <c r="AK58" s="21">
        <f t="shared" si="21"/>
        <v>1.2304810202241834</v>
      </c>
    </row>
    <row r="59" spans="1:37" x14ac:dyDescent="0.3">
      <c r="A59" s="15" t="str">
        <f t="shared" si="40"/>
        <v>hhd-n2</v>
      </c>
      <c r="B59" t="str">
        <f t="shared" si="42"/>
        <v>sim3</v>
      </c>
      <c r="C59" s="21">
        <f t="shared" si="4"/>
        <v>2.3669614625281055</v>
      </c>
      <c r="D59" s="21">
        <f t="shared" si="22"/>
        <v>2.2601074368087781</v>
      </c>
      <c r="E59" s="21">
        <f t="shared" si="23"/>
        <v>2.1453688674924365</v>
      </c>
      <c r="F59" s="21">
        <f t="shared" si="24"/>
        <v>2.1109020703522052</v>
      </c>
      <c r="G59" s="21">
        <f t="shared" si="25"/>
        <v>2.0877671006770182</v>
      </c>
      <c r="H59" s="21">
        <f t="shared" si="26"/>
        <v>2.0280324652252713</v>
      </c>
      <c r="I59" s="21">
        <f t="shared" si="27"/>
        <v>1.9579033077999908</v>
      </c>
      <c r="J59" s="21">
        <f t="shared" si="28"/>
        <v>1.9300917347331081</v>
      </c>
      <c r="K59" s="21">
        <f t="shared" si="29"/>
        <v>1.9211602138621275</v>
      </c>
      <c r="L59" s="21">
        <f t="shared" si="30"/>
        <v>1.9042845575862222</v>
      </c>
      <c r="M59" s="21">
        <f t="shared" si="31"/>
        <v>1.8706405281341043</v>
      </c>
      <c r="N59" s="21">
        <f t="shared" si="32"/>
        <v>1.8412786820013016</v>
      </c>
      <c r="O59" s="21">
        <f t="shared" si="33"/>
        <v>1.8157644651773719</v>
      </c>
      <c r="P59" s="21">
        <f t="shared" si="34"/>
        <v>1.7889761213406574</v>
      </c>
      <c r="Q59" s="21">
        <f t="shared" si="35"/>
        <v>1.7610508700936833</v>
      </c>
      <c r="R59" s="21">
        <f t="shared" si="36"/>
        <v>1.7326635006067015</v>
      </c>
      <c r="S59" s="21">
        <f t="shared" si="37"/>
        <v>1.7078661483602042</v>
      </c>
      <c r="T59" s="21">
        <f t="shared" si="38"/>
        <v>1.685488741063712</v>
      </c>
      <c r="U59" s="21">
        <f t="shared" si="5"/>
        <v>1.6625462915631273</v>
      </c>
      <c r="V59" s="21">
        <f t="shared" si="6"/>
        <v>1.6449560481340164</v>
      </c>
      <c r="W59" s="21">
        <f t="shared" si="7"/>
        <v>1.6271021235678029</v>
      </c>
      <c r="X59" s="21">
        <f t="shared" si="8"/>
        <v>1.6079344677999208</v>
      </c>
      <c r="Y59" s="21">
        <f t="shared" si="9"/>
        <v>1.5854064031558535</v>
      </c>
      <c r="Z59" s="21">
        <f t="shared" si="10"/>
        <v>1.5537576723515079</v>
      </c>
      <c r="AA59" s="21">
        <f t="shared" si="11"/>
        <v>1.5264895543151136</v>
      </c>
      <c r="AB59" s="21">
        <f t="shared" si="12"/>
        <v>1.5012507151134002</v>
      </c>
      <c r="AC59" s="21">
        <f t="shared" si="13"/>
        <v>1.4722963644412612</v>
      </c>
      <c r="AD59" s="21">
        <f t="shared" si="14"/>
        <v>1.4458280344353813</v>
      </c>
      <c r="AE59" s="21">
        <f t="shared" si="15"/>
        <v>1.4214854848353164</v>
      </c>
      <c r="AF59" s="21">
        <f t="shared" si="16"/>
        <v>1.3868495351515353</v>
      </c>
      <c r="AG59" s="21">
        <f t="shared" si="17"/>
        <v>1.3517609102667638</v>
      </c>
      <c r="AH59" s="21">
        <f t="shared" si="18"/>
        <v>1.3216032135795919</v>
      </c>
      <c r="AI59" s="21">
        <f t="shared" si="19"/>
        <v>1.2893884869669803</v>
      </c>
      <c r="AJ59" s="21">
        <f t="shared" si="20"/>
        <v>1.2594728197037774</v>
      </c>
      <c r="AK59" s="21">
        <f t="shared" si="21"/>
        <v>1.2304810202241834</v>
      </c>
    </row>
    <row r="60" spans="1:37" x14ac:dyDescent="0.3">
      <c r="A60" s="15" t="str">
        <f t="shared" si="40"/>
        <v>hhd-n3</v>
      </c>
      <c r="B60" t="str">
        <f t="shared" si="42"/>
        <v>sim3</v>
      </c>
      <c r="C60" s="21">
        <f t="shared" si="4"/>
        <v>2.3669614625281055</v>
      </c>
      <c r="D60" s="21">
        <f t="shared" si="22"/>
        <v>2.2601074368087781</v>
      </c>
      <c r="E60" s="21">
        <f t="shared" si="23"/>
        <v>2.1453688674924365</v>
      </c>
      <c r="F60" s="21">
        <f t="shared" si="24"/>
        <v>2.1109020703522052</v>
      </c>
      <c r="G60" s="21">
        <f t="shared" si="25"/>
        <v>2.0877671006770182</v>
      </c>
      <c r="H60" s="21">
        <f t="shared" si="26"/>
        <v>2.0280324652252713</v>
      </c>
      <c r="I60" s="21">
        <f t="shared" si="27"/>
        <v>1.9579033077999908</v>
      </c>
      <c r="J60" s="21">
        <f t="shared" si="28"/>
        <v>1.9300917347331081</v>
      </c>
      <c r="K60" s="21">
        <f t="shared" si="29"/>
        <v>1.9211602138621275</v>
      </c>
      <c r="L60" s="21">
        <f t="shared" si="30"/>
        <v>1.9042845575862222</v>
      </c>
      <c r="M60" s="21">
        <f t="shared" si="31"/>
        <v>1.8706405281341043</v>
      </c>
      <c r="N60" s="21">
        <f t="shared" si="32"/>
        <v>1.8412786820013016</v>
      </c>
      <c r="O60" s="21">
        <f t="shared" si="33"/>
        <v>1.8157644651773719</v>
      </c>
      <c r="P60" s="21">
        <f t="shared" si="34"/>
        <v>1.7889761213406574</v>
      </c>
      <c r="Q60" s="21">
        <f t="shared" si="35"/>
        <v>1.7610508700936833</v>
      </c>
      <c r="R60" s="21">
        <f t="shared" si="36"/>
        <v>1.7326635006067015</v>
      </c>
      <c r="S60" s="21">
        <f t="shared" si="37"/>
        <v>1.7078661483602042</v>
      </c>
      <c r="T60" s="21">
        <f t="shared" si="38"/>
        <v>1.685488741063712</v>
      </c>
      <c r="U60" s="21">
        <f t="shared" si="5"/>
        <v>1.6625462915631273</v>
      </c>
      <c r="V60" s="21">
        <f t="shared" si="6"/>
        <v>1.6449560481340164</v>
      </c>
      <c r="W60" s="21">
        <f t="shared" si="7"/>
        <v>1.6271021235678029</v>
      </c>
      <c r="X60" s="21">
        <f t="shared" si="8"/>
        <v>1.6079344677999208</v>
      </c>
      <c r="Y60" s="21">
        <f t="shared" si="9"/>
        <v>1.5854064031558535</v>
      </c>
      <c r="Z60" s="21">
        <f t="shared" si="10"/>
        <v>1.5537576723515079</v>
      </c>
      <c r="AA60" s="21">
        <f t="shared" si="11"/>
        <v>1.5264895543151136</v>
      </c>
      <c r="AB60" s="21">
        <f t="shared" si="12"/>
        <v>1.5012507151134002</v>
      </c>
      <c r="AC60" s="21">
        <f t="shared" si="13"/>
        <v>1.4722963644412612</v>
      </c>
      <c r="AD60" s="21">
        <f t="shared" si="14"/>
        <v>1.4458280344353813</v>
      </c>
      <c r="AE60" s="21">
        <f t="shared" si="15"/>
        <v>1.4214854848353164</v>
      </c>
      <c r="AF60" s="21">
        <f t="shared" si="16"/>
        <v>1.3868495351515353</v>
      </c>
      <c r="AG60" s="21">
        <f t="shared" si="17"/>
        <v>1.3517609102667638</v>
      </c>
      <c r="AH60" s="21">
        <f t="shared" si="18"/>
        <v>1.3216032135795919</v>
      </c>
      <c r="AI60" s="21">
        <f t="shared" si="19"/>
        <v>1.2893884869669803</v>
      </c>
      <c r="AJ60" s="21">
        <f t="shared" si="20"/>
        <v>1.2594728197037774</v>
      </c>
      <c r="AK60" s="21">
        <f t="shared" si="21"/>
        <v>1.2304810202241834</v>
      </c>
    </row>
    <row r="61" spans="1:37" x14ac:dyDescent="0.3">
      <c r="A61" s="15" t="str">
        <f t="shared" si="40"/>
        <v>hhd-n4</v>
      </c>
      <c r="B61" t="str">
        <f t="shared" si="42"/>
        <v>sim3</v>
      </c>
      <c r="C61" s="21">
        <f t="shared" si="4"/>
        <v>2.3669614625281055</v>
      </c>
      <c r="D61" s="21">
        <f t="shared" si="22"/>
        <v>2.2601074368087781</v>
      </c>
      <c r="E61" s="21">
        <f t="shared" si="23"/>
        <v>2.1453688674924365</v>
      </c>
      <c r="F61" s="21">
        <f t="shared" si="24"/>
        <v>2.1109020703522052</v>
      </c>
      <c r="G61" s="21">
        <f t="shared" si="25"/>
        <v>2.0877671006770182</v>
      </c>
      <c r="H61" s="21">
        <f t="shared" si="26"/>
        <v>2.0280324652252713</v>
      </c>
      <c r="I61" s="21">
        <f t="shared" si="27"/>
        <v>1.9579033077999908</v>
      </c>
      <c r="J61" s="21">
        <f t="shared" si="28"/>
        <v>1.9300917347331081</v>
      </c>
      <c r="K61" s="21">
        <f t="shared" si="29"/>
        <v>1.9211602138621275</v>
      </c>
      <c r="L61" s="21">
        <f t="shared" si="30"/>
        <v>1.9042845575862222</v>
      </c>
      <c r="M61" s="21">
        <f t="shared" si="31"/>
        <v>1.8706405281341043</v>
      </c>
      <c r="N61" s="21">
        <f t="shared" si="32"/>
        <v>1.8412786820013016</v>
      </c>
      <c r="O61" s="21">
        <f t="shared" si="33"/>
        <v>1.8157644651773719</v>
      </c>
      <c r="P61" s="21">
        <f t="shared" si="34"/>
        <v>1.7889761213406574</v>
      </c>
      <c r="Q61" s="21">
        <f t="shared" si="35"/>
        <v>1.7610508700936833</v>
      </c>
      <c r="R61" s="21">
        <f t="shared" si="36"/>
        <v>1.7326635006067015</v>
      </c>
      <c r="S61" s="21">
        <f t="shared" si="37"/>
        <v>1.7078661483602042</v>
      </c>
      <c r="T61" s="21">
        <f t="shared" si="38"/>
        <v>1.685488741063712</v>
      </c>
      <c r="U61" s="21">
        <f t="shared" si="5"/>
        <v>1.6625462915631273</v>
      </c>
      <c r="V61" s="21">
        <f t="shared" si="6"/>
        <v>1.6449560481340164</v>
      </c>
      <c r="W61" s="21">
        <f t="shared" si="7"/>
        <v>1.6271021235678029</v>
      </c>
      <c r="X61" s="21">
        <f t="shared" si="8"/>
        <v>1.6079344677999208</v>
      </c>
      <c r="Y61" s="21">
        <f t="shared" si="9"/>
        <v>1.5854064031558535</v>
      </c>
      <c r="Z61" s="21">
        <f t="shared" si="10"/>
        <v>1.5537576723515079</v>
      </c>
      <c r="AA61" s="21">
        <f t="shared" si="11"/>
        <v>1.5264895543151136</v>
      </c>
      <c r="AB61" s="21">
        <f t="shared" si="12"/>
        <v>1.5012507151134002</v>
      </c>
      <c r="AC61" s="21">
        <f t="shared" si="13"/>
        <v>1.4722963644412612</v>
      </c>
      <c r="AD61" s="21">
        <f t="shared" si="14"/>
        <v>1.4458280344353813</v>
      </c>
      <c r="AE61" s="21">
        <f t="shared" si="15"/>
        <v>1.4214854848353164</v>
      </c>
      <c r="AF61" s="21">
        <f t="shared" si="16"/>
        <v>1.3868495351515353</v>
      </c>
      <c r="AG61" s="21">
        <f t="shared" si="17"/>
        <v>1.3517609102667638</v>
      </c>
      <c r="AH61" s="21">
        <f t="shared" si="18"/>
        <v>1.3216032135795919</v>
      </c>
      <c r="AI61" s="21">
        <f t="shared" si="19"/>
        <v>1.2893884869669803</v>
      </c>
      <c r="AJ61" s="21">
        <f t="shared" si="20"/>
        <v>1.2594728197037774</v>
      </c>
      <c r="AK61" s="21">
        <f t="shared" si="21"/>
        <v>1.2304810202241834</v>
      </c>
    </row>
    <row r="62" spans="1:37" x14ac:dyDescent="0.3">
      <c r="A62" s="15" t="str">
        <f t="shared" si="40"/>
        <v>hhd-n5</v>
      </c>
      <c r="B62" t="str">
        <f t="shared" si="42"/>
        <v>sim3</v>
      </c>
      <c r="C62" s="21">
        <f t="shared" si="4"/>
        <v>2.3669614625281055</v>
      </c>
      <c r="D62" s="21">
        <f t="shared" si="22"/>
        <v>2.2601074368087781</v>
      </c>
      <c r="E62" s="21">
        <f t="shared" si="23"/>
        <v>2.1453688674924365</v>
      </c>
      <c r="F62" s="21">
        <f t="shared" si="24"/>
        <v>2.1109020703522052</v>
      </c>
      <c r="G62" s="21">
        <f t="shared" si="25"/>
        <v>2.0877671006770182</v>
      </c>
      <c r="H62" s="21">
        <f t="shared" si="26"/>
        <v>2.0280324652252713</v>
      </c>
      <c r="I62" s="21">
        <f t="shared" si="27"/>
        <v>1.9579033077999908</v>
      </c>
      <c r="J62" s="21">
        <f t="shared" si="28"/>
        <v>1.9300917347331081</v>
      </c>
      <c r="K62" s="21">
        <f t="shared" si="29"/>
        <v>1.9211602138621275</v>
      </c>
      <c r="L62" s="21">
        <f t="shared" si="30"/>
        <v>1.9042845575862222</v>
      </c>
      <c r="M62" s="21">
        <f t="shared" si="31"/>
        <v>1.8706405281341043</v>
      </c>
      <c r="N62" s="21">
        <f t="shared" si="32"/>
        <v>1.8412786820013016</v>
      </c>
      <c r="O62" s="21">
        <f t="shared" si="33"/>
        <v>1.8157644651773719</v>
      </c>
      <c r="P62" s="21">
        <f t="shared" si="34"/>
        <v>1.7889761213406574</v>
      </c>
      <c r="Q62" s="21">
        <f t="shared" si="35"/>
        <v>1.7610508700936833</v>
      </c>
      <c r="R62" s="21">
        <f t="shared" si="36"/>
        <v>1.7326635006067015</v>
      </c>
      <c r="S62" s="21">
        <f t="shared" si="37"/>
        <v>1.7078661483602042</v>
      </c>
      <c r="T62" s="21">
        <f t="shared" si="38"/>
        <v>1.685488741063712</v>
      </c>
      <c r="U62" s="21">
        <f t="shared" si="5"/>
        <v>1.6625462915631273</v>
      </c>
      <c r="V62" s="21">
        <f t="shared" si="6"/>
        <v>1.6449560481340164</v>
      </c>
      <c r="W62" s="21">
        <f t="shared" si="7"/>
        <v>1.6271021235678029</v>
      </c>
      <c r="X62" s="21">
        <f t="shared" si="8"/>
        <v>1.6079344677999208</v>
      </c>
      <c r="Y62" s="21">
        <f t="shared" si="9"/>
        <v>1.5854064031558535</v>
      </c>
      <c r="Z62" s="21">
        <f t="shared" si="10"/>
        <v>1.5537576723515079</v>
      </c>
      <c r="AA62" s="21">
        <f t="shared" si="11"/>
        <v>1.5264895543151136</v>
      </c>
      <c r="AB62" s="21">
        <f t="shared" si="12"/>
        <v>1.5012507151134002</v>
      </c>
      <c r="AC62" s="21">
        <f t="shared" si="13"/>
        <v>1.4722963644412612</v>
      </c>
      <c r="AD62" s="21">
        <f t="shared" si="14"/>
        <v>1.4458280344353813</v>
      </c>
      <c r="AE62" s="21">
        <f t="shared" si="15"/>
        <v>1.4214854848353164</v>
      </c>
      <c r="AF62" s="21">
        <f t="shared" si="16"/>
        <v>1.3868495351515353</v>
      </c>
      <c r="AG62" s="21">
        <f t="shared" si="17"/>
        <v>1.3517609102667638</v>
      </c>
      <c r="AH62" s="21">
        <f t="shared" si="18"/>
        <v>1.3216032135795919</v>
      </c>
      <c r="AI62" s="21">
        <f t="shared" si="19"/>
        <v>1.2893884869669803</v>
      </c>
      <c r="AJ62" s="21">
        <f t="shared" si="20"/>
        <v>1.2594728197037774</v>
      </c>
      <c r="AK62" s="21">
        <f t="shared" si="21"/>
        <v>1.2304810202241834</v>
      </c>
    </row>
    <row r="63" spans="1:37" x14ac:dyDescent="0.3">
      <c r="A63" s="15" t="str">
        <f t="shared" si="40"/>
        <v>hhd-u1</v>
      </c>
      <c r="B63" t="str">
        <f t="shared" si="42"/>
        <v>sim3</v>
      </c>
      <c r="C63" s="21">
        <f t="shared" si="4"/>
        <v>2.3669614625281055</v>
      </c>
      <c r="D63" s="21">
        <f t="shared" si="22"/>
        <v>2.2601074368087781</v>
      </c>
      <c r="E63" s="21">
        <f t="shared" si="23"/>
        <v>2.1453688674924365</v>
      </c>
      <c r="F63" s="21">
        <f t="shared" si="24"/>
        <v>2.1109020703522052</v>
      </c>
      <c r="G63" s="21">
        <f t="shared" si="25"/>
        <v>2.0877671006770182</v>
      </c>
      <c r="H63" s="21">
        <f t="shared" si="26"/>
        <v>2.0280324652252713</v>
      </c>
      <c r="I63" s="21">
        <f t="shared" si="27"/>
        <v>1.9579033077999908</v>
      </c>
      <c r="J63" s="21">
        <f t="shared" si="28"/>
        <v>1.9300917347331081</v>
      </c>
      <c r="K63" s="21">
        <f t="shared" si="29"/>
        <v>1.9211602138621275</v>
      </c>
      <c r="L63" s="21">
        <f t="shared" si="30"/>
        <v>1.9042845575862222</v>
      </c>
      <c r="M63" s="21">
        <f t="shared" si="31"/>
        <v>1.8706405281341043</v>
      </c>
      <c r="N63" s="21">
        <f t="shared" si="32"/>
        <v>1.8412786820013016</v>
      </c>
      <c r="O63" s="21">
        <f t="shared" si="33"/>
        <v>1.8157644651773719</v>
      </c>
      <c r="P63" s="21">
        <f t="shared" si="34"/>
        <v>1.7889761213406574</v>
      </c>
      <c r="Q63" s="21">
        <f t="shared" si="35"/>
        <v>1.7610508700936833</v>
      </c>
      <c r="R63" s="21">
        <f t="shared" si="36"/>
        <v>1.7326635006067015</v>
      </c>
      <c r="S63" s="21">
        <f t="shared" si="37"/>
        <v>1.7078661483602042</v>
      </c>
      <c r="T63" s="21">
        <f t="shared" si="38"/>
        <v>1.685488741063712</v>
      </c>
      <c r="U63" s="21">
        <f t="shared" si="5"/>
        <v>1.6625462915631273</v>
      </c>
      <c r="V63" s="21">
        <f t="shared" si="6"/>
        <v>1.6449560481340164</v>
      </c>
      <c r="W63" s="21">
        <f t="shared" si="7"/>
        <v>1.6271021235678029</v>
      </c>
      <c r="X63" s="21">
        <f t="shared" si="8"/>
        <v>1.6079344677999208</v>
      </c>
      <c r="Y63" s="21">
        <f t="shared" si="9"/>
        <v>1.5854064031558535</v>
      </c>
      <c r="Z63" s="21">
        <f t="shared" si="10"/>
        <v>1.5537576723515079</v>
      </c>
      <c r="AA63" s="21">
        <f t="shared" si="11"/>
        <v>1.5264895543151136</v>
      </c>
      <c r="AB63" s="21">
        <f t="shared" si="12"/>
        <v>1.5012507151134002</v>
      </c>
      <c r="AC63" s="21">
        <f t="shared" si="13"/>
        <v>1.4722963644412612</v>
      </c>
      <c r="AD63" s="21">
        <f t="shared" si="14"/>
        <v>1.4458280344353813</v>
      </c>
      <c r="AE63" s="21">
        <f t="shared" si="15"/>
        <v>1.4214854848353164</v>
      </c>
      <c r="AF63" s="21">
        <f t="shared" si="16"/>
        <v>1.3868495351515353</v>
      </c>
      <c r="AG63" s="21">
        <f t="shared" si="17"/>
        <v>1.3517609102667638</v>
      </c>
      <c r="AH63" s="21">
        <f t="shared" si="18"/>
        <v>1.3216032135795919</v>
      </c>
      <c r="AI63" s="21">
        <f t="shared" si="19"/>
        <v>1.2893884869669803</v>
      </c>
      <c r="AJ63" s="21">
        <f t="shared" si="20"/>
        <v>1.2594728197037774</v>
      </c>
      <c r="AK63" s="21">
        <f t="shared" si="21"/>
        <v>1.2304810202241834</v>
      </c>
    </row>
    <row r="64" spans="1:37" x14ac:dyDescent="0.3">
      <c r="A64" s="15" t="str">
        <f t="shared" si="40"/>
        <v>hhd-u2</v>
      </c>
      <c r="B64" t="str">
        <f t="shared" si="42"/>
        <v>sim3</v>
      </c>
      <c r="C64" s="21">
        <f t="shared" si="4"/>
        <v>2.3669614625281055</v>
      </c>
      <c r="D64" s="21">
        <f t="shared" si="22"/>
        <v>2.2601074368087781</v>
      </c>
      <c r="E64" s="21">
        <f t="shared" si="23"/>
        <v>2.1453688674924365</v>
      </c>
      <c r="F64" s="21">
        <f t="shared" si="24"/>
        <v>2.1109020703522052</v>
      </c>
      <c r="G64" s="21">
        <f t="shared" si="25"/>
        <v>2.0877671006770182</v>
      </c>
      <c r="H64" s="21">
        <f t="shared" si="26"/>
        <v>2.0280324652252713</v>
      </c>
      <c r="I64" s="21">
        <f t="shared" si="27"/>
        <v>1.9579033077999908</v>
      </c>
      <c r="J64" s="21">
        <f t="shared" si="28"/>
        <v>1.9300917347331081</v>
      </c>
      <c r="K64" s="21">
        <f t="shared" si="29"/>
        <v>1.9211602138621275</v>
      </c>
      <c r="L64" s="21">
        <f t="shared" si="30"/>
        <v>1.9042845575862222</v>
      </c>
      <c r="M64" s="21">
        <f t="shared" si="31"/>
        <v>1.8706405281341043</v>
      </c>
      <c r="N64" s="21">
        <f t="shared" si="32"/>
        <v>1.8412786820013016</v>
      </c>
      <c r="O64" s="21">
        <f t="shared" si="33"/>
        <v>1.8157644651773719</v>
      </c>
      <c r="P64" s="21">
        <f t="shared" si="34"/>
        <v>1.7889761213406574</v>
      </c>
      <c r="Q64" s="21">
        <f t="shared" si="35"/>
        <v>1.7610508700936833</v>
      </c>
      <c r="R64" s="21">
        <f t="shared" si="36"/>
        <v>1.7326635006067015</v>
      </c>
      <c r="S64" s="21">
        <f t="shared" si="37"/>
        <v>1.7078661483602042</v>
      </c>
      <c r="T64" s="21">
        <f t="shared" si="38"/>
        <v>1.685488741063712</v>
      </c>
      <c r="U64" s="21">
        <f t="shared" si="5"/>
        <v>1.6625462915631273</v>
      </c>
      <c r="V64" s="21">
        <f t="shared" si="6"/>
        <v>1.6449560481340164</v>
      </c>
      <c r="W64" s="21">
        <f t="shared" si="7"/>
        <v>1.6271021235678029</v>
      </c>
      <c r="X64" s="21">
        <f t="shared" si="8"/>
        <v>1.6079344677999208</v>
      </c>
      <c r="Y64" s="21">
        <f t="shared" si="9"/>
        <v>1.5854064031558535</v>
      </c>
      <c r="Z64" s="21">
        <f t="shared" si="10"/>
        <v>1.5537576723515079</v>
      </c>
      <c r="AA64" s="21">
        <f t="shared" si="11"/>
        <v>1.5264895543151136</v>
      </c>
      <c r="AB64" s="21">
        <f t="shared" si="12"/>
        <v>1.5012507151134002</v>
      </c>
      <c r="AC64" s="21">
        <f t="shared" si="13"/>
        <v>1.4722963644412612</v>
      </c>
      <c r="AD64" s="21">
        <f t="shared" si="14"/>
        <v>1.4458280344353813</v>
      </c>
      <c r="AE64" s="21">
        <f t="shared" si="15"/>
        <v>1.4214854848353164</v>
      </c>
      <c r="AF64" s="21">
        <f t="shared" si="16"/>
        <v>1.3868495351515353</v>
      </c>
      <c r="AG64" s="21">
        <f t="shared" si="17"/>
        <v>1.3517609102667638</v>
      </c>
      <c r="AH64" s="21">
        <f t="shared" si="18"/>
        <v>1.3216032135795919</v>
      </c>
      <c r="AI64" s="21">
        <f t="shared" si="19"/>
        <v>1.2893884869669803</v>
      </c>
      <c r="AJ64" s="21">
        <f t="shared" si="20"/>
        <v>1.2594728197037774</v>
      </c>
      <c r="AK64" s="21">
        <f t="shared" si="21"/>
        <v>1.2304810202241834</v>
      </c>
    </row>
    <row r="65" spans="1:37" x14ac:dyDescent="0.3">
      <c r="A65" s="15" t="str">
        <f t="shared" si="40"/>
        <v>hhd-u3</v>
      </c>
      <c r="B65" t="str">
        <f t="shared" si="42"/>
        <v>sim3</v>
      </c>
      <c r="C65" s="21">
        <f t="shared" si="4"/>
        <v>2.3669614625281055</v>
      </c>
      <c r="D65" s="21">
        <f t="shared" si="22"/>
        <v>2.2601074368087781</v>
      </c>
      <c r="E65" s="21">
        <f t="shared" si="23"/>
        <v>2.1453688674924365</v>
      </c>
      <c r="F65" s="21">
        <f t="shared" si="24"/>
        <v>2.1109020703522052</v>
      </c>
      <c r="G65" s="21">
        <f t="shared" si="25"/>
        <v>2.0877671006770182</v>
      </c>
      <c r="H65" s="21">
        <f t="shared" si="26"/>
        <v>2.0280324652252713</v>
      </c>
      <c r="I65" s="21">
        <f t="shared" si="27"/>
        <v>1.9579033077999908</v>
      </c>
      <c r="J65" s="21">
        <f t="shared" si="28"/>
        <v>1.9300917347331081</v>
      </c>
      <c r="K65" s="21">
        <f t="shared" si="29"/>
        <v>1.9211602138621275</v>
      </c>
      <c r="L65" s="21">
        <f t="shared" si="30"/>
        <v>1.9042845575862222</v>
      </c>
      <c r="M65" s="21">
        <f t="shared" si="31"/>
        <v>1.8706405281341043</v>
      </c>
      <c r="N65" s="21">
        <f t="shared" si="32"/>
        <v>1.8412786820013016</v>
      </c>
      <c r="O65" s="21">
        <f t="shared" si="33"/>
        <v>1.8157644651773719</v>
      </c>
      <c r="P65" s="21">
        <f t="shared" si="34"/>
        <v>1.7889761213406574</v>
      </c>
      <c r="Q65" s="21">
        <f t="shared" si="35"/>
        <v>1.7610508700936833</v>
      </c>
      <c r="R65" s="21">
        <f t="shared" si="36"/>
        <v>1.7326635006067015</v>
      </c>
      <c r="S65" s="21">
        <f t="shared" si="37"/>
        <v>1.7078661483602042</v>
      </c>
      <c r="T65" s="21">
        <f t="shared" si="38"/>
        <v>1.685488741063712</v>
      </c>
      <c r="U65" s="21">
        <f t="shared" si="5"/>
        <v>1.6625462915631273</v>
      </c>
      <c r="V65" s="21">
        <f t="shared" si="6"/>
        <v>1.6449560481340164</v>
      </c>
      <c r="W65" s="21">
        <f t="shared" si="7"/>
        <v>1.6271021235678029</v>
      </c>
      <c r="X65" s="21">
        <f t="shared" si="8"/>
        <v>1.6079344677999208</v>
      </c>
      <c r="Y65" s="21">
        <f t="shared" si="9"/>
        <v>1.5854064031558535</v>
      </c>
      <c r="Z65" s="21">
        <f t="shared" si="10"/>
        <v>1.5537576723515079</v>
      </c>
      <c r="AA65" s="21">
        <f t="shared" si="11"/>
        <v>1.5264895543151136</v>
      </c>
      <c r="AB65" s="21">
        <f t="shared" si="12"/>
        <v>1.5012507151134002</v>
      </c>
      <c r="AC65" s="21">
        <f t="shared" si="13"/>
        <v>1.4722963644412612</v>
      </c>
      <c r="AD65" s="21">
        <f t="shared" si="14"/>
        <v>1.4458280344353813</v>
      </c>
      <c r="AE65" s="21">
        <f t="shared" si="15"/>
        <v>1.4214854848353164</v>
      </c>
      <c r="AF65" s="21">
        <f t="shared" si="16"/>
        <v>1.3868495351515353</v>
      </c>
      <c r="AG65" s="21">
        <f t="shared" si="17"/>
        <v>1.3517609102667638</v>
      </c>
      <c r="AH65" s="21">
        <f t="shared" si="18"/>
        <v>1.3216032135795919</v>
      </c>
      <c r="AI65" s="21">
        <f t="shared" si="19"/>
        <v>1.2893884869669803</v>
      </c>
      <c r="AJ65" s="21">
        <f t="shared" si="20"/>
        <v>1.2594728197037774</v>
      </c>
      <c r="AK65" s="21">
        <f t="shared" si="21"/>
        <v>1.2304810202241834</v>
      </c>
    </row>
    <row r="66" spans="1:37" x14ac:dyDescent="0.3">
      <c r="A66" s="15" t="str">
        <f t="shared" si="40"/>
        <v>hhd-u4</v>
      </c>
      <c r="B66" t="str">
        <f t="shared" si="42"/>
        <v>sim3</v>
      </c>
      <c r="C66" s="21">
        <f t="shared" si="4"/>
        <v>2.3669614625281055</v>
      </c>
      <c r="D66" s="21">
        <f t="shared" si="22"/>
        <v>2.2601074368087781</v>
      </c>
      <c r="E66" s="21">
        <f t="shared" si="23"/>
        <v>2.1453688674924365</v>
      </c>
      <c r="F66" s="21">
        <f t="shared" si="24"/>
        <v>2.1109020703522052</v>
      </c>
      <c r="G66" s="21">
        <f t="shared" si="25"/>
        <v>2.0877671006770182</v>
      </c>
      <c r="H66" s="21">
        <f t="shared" si="26"/>
        <v>2.0280324652252713</v>
      </c>
      <c r="I66" s="21">
        <f t="shared" si="27"/>
        <v>1.9579033077999908</v>
      </c>
      <c r="J66" s="21">
        <f t="shared" si="28"/>
        <v>1.9300917347331081</v>
      </c>
      <c r="K66" s="21">
        <f t="shared" si="29"/>
        <v>1.9211602138621275</v>
      </c>
      <c r="L66" s="21">
        <f t="shared" si="30"/>
        <v>1.9042845575862222</v>
      </c>
      <c r="M66" s="21">
        <f t="shared" si="31"/>
        <v>1.8706405281341043</v>
      </c>
      <c r="N66" s="21">
        <f t="shared" si="32"/>
        <v>1.8412786820013016</v>
      </c>
      <c r="O66" s="21">
        <f t="shared" si="33"/>
        <v>1.8157644651773719</v>
      </c>
      <c r="P66" s="21">
        <f t="shared" si="34"/>
        <v>1.7889761213406574</v>
      </c>
      <c r="Q66" s="21">
        <f t="shared" si="35"/>
        <v>1.7610508700936833</v>
      </c>
      <c r="R66" s="21">
        <f t="shared" si="36"/>
        <v>1.7326635006067015</v>
      </c>
      <c r="S66" s="21">
        <f t="shared" si="37"/>
        <v>1.7078661483602042</v>
      </c>
      <c r="T66" s="21">
        <f t="shared" si="38"/>
        <v>1.685488741063712</v>
      </c>
      <c r="U66" s="21">
        <f t="shared" si="5"/>
        <v>1.6625462915631273</v>
      </c>
      <c r="V66" s="21">
        <f t="shared" si="6"/>
        <v>1.6449560481340164</v>
      </c>
      <c r="W66" s="21">
        <f t="shared" si="7"/>
        <v>1.6271021235678029</v>
      </c>
      <c r="X66" s="21">
        <f t="shared" si="8"/>
        <v>1.6079344677999208</v>
      </c>
      <c r="Y66" s="21">
        <f t="shared" si="9"/>
        <v>1.5854064031558535</v>
      </c>
      <c r="Z66" s="21">
        <f t="shared" si="10"/>
        <v>1.5537576723515079</v>
      </c>
      <c r="AA66" s="21">
        <f t="shared" si="11"/>
        <v>1.5264895543151136</v>
      </c>
      <c r="AB66" s="21">
        <f t="shared" si="12"/>
        <v>1.5012507151134002</v>
      </c>
      <c r="AC66" s="21">
        <f t="shared" si="13"/>
        <v>1.4722963644412612</v>
      </c>
      <c r="AD66" s="21">
        <f t="shared" si="14"/>
        <v>1.4458280344353813</v>
      </c>
      <c r="AE66" s="21">
        <f t="shared" si="15"/>
        <v>1.4214854848353164</v>
      </c>
      <c r="AF66" s="21">
        <f t="shared" si="16"/>
        <v>1.3868495351515353</v>
      </c>
      <c r="AG66" s="21">
        <f t="shared" si="17"/>
        <v>1.3517609102667638</v>
      </c>
      <c r="AH66" s="21">
        <f t="shared" si="18"/>
        <v>1.3216032135795919</v>
      </c>
      <c r="AI66" s="21">
        <f t="shared" si="19"/>
        <v>1.2893884869669803</v>
      </c>
      <c r="AJ66" s="21">
        <f t="shared" si="20"/>
        <v>1.2594728197037774</v>
      </c>
      <c r="AK66" s="21">
        <f t="shared" si="21"/>
        <v>1.2304810202241834</v>
      </c>
    </row>
    <row r="67" spans="1:37" x14ac:dyDescent="0.3">
      <c r="A67" s="15" t="str">
        <f t="shared" si="40"/>
        <v>hhd-u5</v>
      </c>
      <c r="B67" t="str">
        <f t="shared" si="42"/>
        <v>sim3</v>
      </c>
      <c r="C67" s="21">
        <f t="shared" si="4"/>
        <v>2.3669614625281055</v>
      </c>
      <c r="D67" s="21">
        <f t="shared" si="22"/>
        <v>2.2601074368087781</v>
      </c>
      <c r="E67" s="21">
        <f t="shared" si="23"/>
        <v>2.1453688674924365</v>
      </c>
      <c r="F67" s="21">
        <f t="shared" si="24"/>
        <v>2.1109020703522052</v>
      </c>
      <c r="G67" s="21">
        <f t="shared" si="25"/>
        <v>2.0877671006770182</v>
      </c>
      <c r="H67" s="21">
        <f t="shared" si="26"/>
        <v>2.0280324652252713</v>
      </c>
      <c r="I67" s="21">
        <f t="shared" si="27"/>
        <v>1.9579033077999908</v>
      </c>
      <c r="J67" s="21">
        <f t="shared" si="28"/>
        <v>1.9300917347331081</v>
      </c>
      <c r="K67" s="21">
        <f t="shared" si="29"/>
        <v>1.9211602138621275</v>
      </c>
      <c r="L67" s="21">
        <f t="shared" si="30"/>
        <v>1.9042845575862222</v>
      </c>
      <c r="M67" s="21">
        <f t="shared" si="31"/>
        <v>1.8706405281341043</v>
      </c>
      <c r="N67" s="21">
        <f t="shared" si="32"/>
        <v>1.8412786820013016</v>
      </c>
      <c r="O67" s="21">
        <f t="shared" si="33"/>
        <v>1.8157644651773719</v>
      </c>
      <c r="P67" s="21">
        <f t="shared" si="34"/>
        <v>1.7889761213406574</v>
      </c>
      <c r="Q67" s="21">
        <f t="shared" si="35"/>
        <v>1.7610508700936833</v>
      </c>
      <c r="R67" s="21">
        <f t="shared" si="36"/>
        <v>1.7326635006067015</v>
      </c>
      <c r="S67" s="21">
        <f t="shared" si="37"/>
        <v>1.7078661483602042</v>
      </c>
      <c r="T67" s="21">
        <f t="shared" si="38"/>
        <v>1.685488741063712</v>
      </c>
      <c r="U67" s="21">
        <f t="shared" si="5"/>
        <v>1.6625462915631273</v>
      </c>
      <c r="V67" s="21">
        <f t="shared" si="6"/>
        <v>1.6449560481340164</v>
      </c>
      <c r="W67" s="21">
        <f t="shared" si="7"/>
        <v>1.6271021235678029</v>
      </c>
      <c r="X67" s="21">
        <f t="shared" si="8"/>
        <v>1.6079344677999208</v>
      </c>
      <c r="Y67" s="21">
        <f t="shared" si="9"/>
        <v>1.5854064031558535</v>
      </c>
      <c r="Z67" s="21">
        <f t="shared" si="10"/>
        <v>1.5537576723515079</v>
      </c>
      <c r="AA67" s="21">
        <f t="shared" si="11"/>
        <v>1.5264895543151136</v>
      </c>
      <c r="AB67" s="21">
        <f t="shared" si="12"/>
        <v>1.5012507151134002</v>
      </c>
      <c r="AC67" s="21">
        <f t="shared" si="13"/>
        <v>1.4722963644412612</v>
      </c>
      <c r="AD67" s="21">
        <f t="shared" si="14"/>
        <v>1.4458280344353813</v>
      </c>
      <c r="AE67" s="21">
        <f t="shared" si="15"/>
        <v>1.4214854848353164</v>
      </c>
      <c r="AF67" s="21">
        <f t="shared" si="16"/>
        <v>1.3868495351515353</v>
      </c>
      <c r="AG67" s="21">
        <f t="shared" si="17"/>
        <v>1.3517609102667638</v>
      </c>
      <c r="AH67" s="21">
        <f t="shared" si="18"/>
        <v>1.3216032135795919</v>
      </c>
      <c r="AI67" s="21">
        <f t="shared" si="19"/>
        <v>1.2893884869669803</v>
      </c>
      <c r="AJ67" s="21">
        <f t="shared" si="20"/>
        <v>1.2594728197037774</v>
      </c>
      <c r="AK67" s="21">
        <f t="shared" si="21"/>
        <v>1.2304810202241834</v>
      </c>
    </row>
    <row r="68" spans="1:37" x14ac:dyDescent="0.3">
      <c r="A68" s="15" t="str">
        <f t="shared" si="40"/>
        <v>hhd-f1</v>
      </c>
      <c r="B68" t="str">
        <f>TFP!G6</f>
        <v>sim4</v>
      </c>
      <c r="C68" s="21">
        <f t="shared" si="4"/>
        <v>2.3669614625281055</v>
      </c>
      <c r="D68" s="21">
        <f t="shared" si="22"/>
        <v>2.2601074368087781</v>
      </c>
      <c r="E68" s="21">
        <f t="shared" si="23"/>
        <v>2.1453688674924365</v>
      </c>
      <c r="F68" s="21">
        <f t="shared" si="24"/>
        <v>2.1109020703522052</v>
      </c>
      <c r="G68" s="21">
        <f t="shared" si="25"/>
        <v>2.0877671006770182</v>
      </c>
      <c r="H68" s="21">
        <f t="shared" si="26"/>
        <v>2.0280324652252713</v>
      </c>
      <c r="I68" s="21">
        <f t="shared" si="27"/>
        <v>1.9579033077999908</v>
      </c>
      <c r="J68" s="21">
        <f t="shared" si="28"/>
        <v>1.9300917347331081</v>
      </c>
      <c r="K68" s="21">
        <f t="shared" si="29"/>
        <v>1.9211602138621275</v>
      </c>
      <c r="L68" s="21">
        <f t="shared" si="30"/>
        <v>1.9042845575862222</v>
      </c>
      <c r="M68" s="21">
        <f t="shared" si="31"/>
        <v>1.8706405281341043</v>
      </c>
      <c r="N68" s="21">
        <f t="shared" si="32"/>
        <v>1.8412786820013016</v>
      </c>
      <c r="O68" s="21">
        <f t="shared" si="33"/>
        <v>1.8157644651773719</v>
      </c>
      <c r="P68" s="21">
        <f t="shared" si="34"/>
        <v>1.7889761213406574</v>
      </c>
      <c r="Q68" s="21">
        <f t="shared" si="35"/>
        <v>1.7610508700936833</v>
      </c>
      <c r="R68" s="21">
        <f t="shared" si="36"/>
        <v>1.7326635006067015</v>
      </c>
      <c r="S68" s="21">
        <f t="shared" si="37"/>
        <v>1.7078661483602042</v>
      </c>
      <c r="T68" s="21">
        <f t="shared" si="38"/>
        <v>1.685488741063712</v>
      </c>
      <c r="U68" s="21">
        <f t="shared" si="5"/>
        <v>1.6625462915631273</v>
      </c>
      <c r="V68" s="21">
        <f t="shared" si="6"/>
        <v>1.6449560481340164</v>
      </c>
      <c r="W68" s="21">
        <f t="shared" si="7"/>
        <v>1.6271021235678029</v>
      </c>
      <c r="X68" s="21">
        <f t="shared" si="8"/>
        <v>1.6079344677999208</v>
      </c>
      <c r="Y68" s="21">
        <f t="shared" si="9"/>
        <v>1.5854064031558535</v>
      </c>
      <c r="Z68" s="21">
        <f t="shared" si="10"/>
        <v>1.5537576723515079</v>
      </c>
      <c r="AA68" s="21">
        <f t="shared" si="11"/>
        <v>1.5264895543151136</v>
      </c>
      <c r="AB68" s="21">
        <f t="shared" si="12"/>
        <v>1.5012507151134002</v>
      </c>
      <c r="AC68" s="21">
        <f t="shared" si="13"/>
        <v>1.4722963644412612</v>
      </c>
      <c r="AD68" s="21">
        <f t="shared" si="14"/>
        <v>1.4458280344353813</v>
      </c>
      <c r="AE68" s="21">
        <f t="shared" si="15"/>
        <v>1.4214854848353164</v>
      </c>
      <c r="AF68" s="21">
        <f t="shared" si="16"/>
        <v>1.3868495351515353</v>
      </c>
      <c r="AG68" s="21">
        <f t="shared" si="17"/>
        <v>1.3517609102667638</v>
      </c>
      <c r="AH68" s="21">
        <f t="shared" si="18"/>
        <v>1.3216032135795919</v>
      </c>
      <c r="AI68" s="21">
        <f t="shared" si="19"/>
        <v>1.2893884869669803</v>
      </c>
      <c r="AJ68" s="21">
        <f t="shared" si="20"/>
        <v>1.2594728197037774</v>
      </c>
      <c r="AK68" s="21">
        <f t="shared" si="21"/>
        <v>1.2304810202241834</v>
      </c>
    </row>
    <row r="69" spans="1:37" x14ac:dyDescent="0.3">
      <c r="A69" s="15" t="str">
        <f t="shared" si="40"/>
        <v>hhd-f2</v>
      </c>
      <c r="B69" t="str">
        <f>B68</f>
        <v>sim4</v>
      </c>
      <c r="C69" s="21">
        <f t="shared" si="4"/>
        <v>2.3669614625281055</v>
      </c>
      <c r="D69" s="21">
        <f t="shared" si="22"/>
        <v>2.2601074368087781</v>
      </c>
      <c r="E69" s="21">
        <f t="shared" si="23"/>
        <v>2.1453688674924365</v>
      </c>
      <c r="F69" s="21">
        <f t="shared" si="24"/>
        <v>2.1109020703522052</v>
      </c>
      <c r="G69" s="21">
        <f t="shared" si="25"/>
        <v>2.0877671006770182</v>
      </c>
      <c r="H69" s="21">
        <f t="shared" si="26"/>
        <v>2.0280324652252713</v>
      </c>
      <c r="I69" s="21">
        <f t="shared" si="27"/>
        <v>1.9579033077999908</v>
      </c>
      <c r="J69" s="21">
        <f t="shared" si="28"/>
        <v>1.9300917347331081</v>
      </c>
      <c r="K69" s="21">
        <f t="shared" si="29"/>
        <v>1.9211602138621275</v>
      </c>
      <c r="L69" s="21">
        <f t="shared" si="30"/>
        <v>1.9042845575862222</v>
      </c>
      <c r="M69" s="21">
        <f t="shared" si="31"/>
        <v>1.8706405281341043</v>
      </c>
      <c r="N69" s="21">
        <f t="shared" si="32"/>
        <v>1.8412786820013016</v>
      </c>
      <c r="O69" s="21">
        <f t="shared" si="33"/>
        <v>1.8157644651773719</v>
      </c>
      <c r="P69" s="21">
        <f t="shared" si="34"/>
        <v>1.7889761213406574</v>
      </c>
      <c r="Q69" s="21">
        <f t="shared" si="35"/>
        <v>1.7610508700936833</v>
      </c>
      <c r="R69" s="21">
        <f t="shared" si="36"/>
        <v>1.7326635006067015</v>
      </c>
      <c r="S69" s="21">
        <f t="shared" si="37"/>
        <v>1.7078661483602042</v>
      </c>
      <c r="T69" s="21">
        <f t="shared" si="38"/>
        <v>1.685488741063712</v>
      </c>
      <c r="U69" s="21">
        <f t="shared" si="5"/>
        <v>1.6625462915631273</v>
      </c>
      <c r="V69" s="21">
        <f t="shared" si="6"/>
        <v>1.6449560481340164</v>
      </c>
      <c r="W69" s="21">
        <f t="shared" si="7"/>
        <v>1.6271021235678029</v>
      </c>
      <c r="X69" s="21">
        <f t="shared" si="8"/>
        <v>1.6079344677999208</v>
      </c>
      <c r="Y69" s="21">
        <f t="shared" si="9"/>
        <v>1.5854064031558535</v>
      </c>
      <c r="Z69" s="21">
        <f t="shared" si="10"/>
        <v>1.5537576723515079</v>
      </c>
      <c r="AA69" s="21">
        <f t="shared" si="11"/>
        <v>1.5264895543151136</v>
      </c>
      <c r="AB69" s="21">
        <f t="shared" si="12"/>
        <v>1.5012507151134002</v>
      </c>
      <c r="AC69" s="21">
        <f t="shared" si="13"/>
        <v>1.4722963644412612</v>
      </c>
      <c r="AD69" s="21">
        <f t="shared" si="14"/>
        <v>1.4458280344353813</v>
      </c>
      <c r="AE69" s="21">
        <f t="shared" si="15"/>
        <v>1.4214854848353164</v>
      </c>
      <c r="AF69" s="21">
        <f t="shared" si="16"/>
        <v>1.3868495351515353</v>
      </c>
      <c r="AG69" s="21">
        <f t="shared" si="17"/>
        <v>1.3517609102667638</v>
      </c>
      <c r="AH69" s="21">
        <f t="shared" si="18"/>
        <v>1.3216032135795919</v>
      </c>
      <c r="AI69" s="21">
        <f t="shared" si="19"/>
        <v>1.2893884869669803</v>
      </c>
      <c r="AJ69" s="21">
        <f t="shared" si="20"/>
        <v>1.2594728197037774</v>
      </c>
      <c r="AK69" s="21">
        <f t="shared" si="21"/>
        <v>1.2304810202241834</v>
      </c>
    </row>
    <row r="70" spans="1:37" x14ac:dyDescent="0.3">
      <c r="A70" s="15" t="str">
        <f t="shared" si="40"/>
        <v>hhd-f3</v>
      </c>
      <c r="B70" t="str">
        <f t="shared" ref="B70:B82" si="43">B69</f>
        <v>sim4</v>
      </c>
      <c r="C70" s="21">
        <f t="shared" si="4"/>
        <v>2.3669614625281055</v>
      </c>
      <c r="D70" s="21">
        <f t="shared" si="22"/>
        <v>2.2601074368087781</v>
      </c>
      <c r="E70" s="21">
        <f t="shared" si="23"/>
        <v>2.1453688674924365</v>
      </c>
      <c r="F70" s="21">
        <f t="shared" si="24"/>
        <v>2.1109020703522052</v>
      </c>
      <c r="G70" s="21">
        <f t="shared" si="25"/>
        <v>2.0877671006770182</v>
      </c>
      <c r="H70" s="21">
        <f t="shared" si="26"/>
        <v>2.0280324652252713</v>
      </c>
      <c r="I70" s="21">
        <f t="shared" si="27"/>
        <v>1.9579033077999908</v>
      </c>
      <c r="J70" s="21">
        <f t="shared" si="28"/>
        <v>1.9300917347331081</v>
      </c>
      <c r="K70" s="21">
        <f t="shared" si="29"/>
        <v>1.9211602138621275</v>
      </c>
      <c r="L70" s="21">
        <f t="shared" si="30"/>
        <v>1.9042845575862222</v>
      </c>
      <c r="M70" s="21">
        <f t="shared" si="31"/>
        <v>1.8706405281341043</v>
      </c>
      <c r="N70" s="21">
        <f t="shared" si="32"/>
        <v>1.8412786820013016</v>
      </c>
      <c r="O70" s="21">
        <f t="shared" si="33"/>
        <v>1.8157644651773719</v>
      </c>
      <c r="P70" s="21">
        <f t="shared" si="34"/>
        <v>1.7889761213406574</v>
      </c>
      <c r="Q70" s="21">
        <f t="shared" si="35"/>
        <v>1.7610508700936833</v>
      </c>
      <c r="R70" s="21">
        <f t="shared" si="36"/>
        <v>1.7326635006067015</v>
      </c>
      <c r="S70" s="21">
        <f t="shared" si="37"/>
        <v>1.7078661483602042</v>
      </c>
      <c r="T70" s="21">
        <f t="shared" si="38"/>
        <v>1.685488741063712</v>
      </c>
      <c r="U70" s="21">
        <f t="shared" si="5"/>
        <v>1.6625462915631273</v>
      </c>
      <c r="V70" s="21">
        <f t="shared" si="6"/>
        <v>1.6449560481340164</v>
      </c>
      <c r="W70" s="21">
        <f t="shared" si="7"/>
        <v>1.6271021235678029</v>
      </c>
      <c r="X70" s="21">
        <f t="shared" si="8"/>
        <v>1.6079344677999208</v>
      </c>
      <c r="Y70" s="21">
        <f t="shared" si="9"/>
        <v>1.5854064031558535</v>
      </c>
      <c r="Z70" s="21">
        <f t="shared" si="10"/>
        <v>1.5537576723515079</v>
      </c>
      <c r="AA70" s="21">
        <f t="shared" si="11"/>
        <v>1.5264895543151136</v>
      </c>
      <c r="AB70" s="21">
        <f t="shared" si="12"/>
        <v>1.5012507151134002</v>
      </c>
      <c r="AC70" s="21">
        <f t="shared" si="13"/>
        <v>1.4722963644412612</v>
      </c>
      <c r="AD70" s="21">
        <f t="shared" si="14"/>
        <v>1.4458280344353813</v>
      </c>
      <c r="AE70" s="21">
        <f t="shared" si="15"/>
        <v>1.4214854848353164</v>
      </c>
      <c r="AF70" s="21">
        <f t="shared" si="16"/>
        <v>1.3868495351515353</v>
      </c>
      <c r="AG70" s="21">
        <f t="shared" si="17"/>
        <v>1.3517609102667638</v>
      </c>
      <c r="AH70" s="21">
        <f t="shared" si="18"/>
        <v>1.3216032135795919</v>
      </c>
      <c r="AI70" s="21">
        <f t="shared" si="19"/>
        <v>1.2893884869669803</v>
      </c>
      <c r="AJ70" s="21">
        <f t="shared" si="20"/>
        <v>1.2594728197037774</v>
      </c>
      <c r="AK70" s="21">
        <f t="shared" si="21"/>
        <v>1.2304810202241834</v>
      </c>
    </row>
    <row r="71" spans="1:37" x14ac:dyDescent="0.3">
      <c r="A71" s="15" t="str">
        <f t="shared" si="40"/>
        <v>hhd-f4</v>
      </c>
      <c r="B71" t="str">
        <f t="shared" si="43"/>
        <v>sim4</v>
      </c>
      <c r="C71" s="21">
        <f t="shared" si="4"/>
        <v>2.3669614625281055</v>
      </c>
      <c r="D71" s="21">
        <f t="shared" si="22"/>
        <v>2.2601074368087781</v>
      </c>
      <c r="E71" s="21">
        <f t="shared" si="23"/>
        <v>2.1453688674924365</v>
      </c>
      <c r="F71" s="21">
        <f t="shared" si="24"/>
        <v>2.1109020703522052</v>
      </c>
      <c r="G71" s="21">
        <f t="shared" si="25"/>
        <v>2.0877671006770182</v>
      </c>
      <c r="H71" s="21">
        <f t="shared" si="26"/>
        <v>2.0280324652252713</v>
      </c>
      <c r="I71" s="21">
        <f t="shared" si="27"/>
        <v>1.9579033077999908</v>
      </c>
      <c r="J71" s="21">
        <f t="shared" si="28"/>
        <v>1.9300917347331081</v>
      </c>
      <c r="K71" s="21">
        <f t="shared" si="29"/>
        <v>1.9211602138621275</v>
      </c>
      <c r="L71" s="21">
        <f t="shared" si="30"/>
        <v>1.9042845575862222</v>
      </c>
      <c r="M71" s="21">
        <f t="shared" si="31"/>
        <v>1.8706405281341043</v>
      </c>
      <c r="N71" s="21">
        <f t="shared" si="32"/>
        <v>1.8412786820013016</v>
      </c>
      <c r="O71" s="21">
        <f t="shared" si="33"/>
        <v>1.8157644651773719</v>
      </c>
      <c r="P71" s="21">
        <f t="shared" si="34"/>
        <v>1.7889761213406574</v>
      </c>
      <c r="Q71" s="21">
        <f t="shared" si="35"/>
        <v>1.7610508700936833</v>
      </c>
      <c r="R71" s="21">
        <f t="shared" si="36"/>
        <v>1.7326635006067015</v>
      </c>
      <c r="S71" s="21">
        <f t="shared" si="37"/>
        <v>1.7078661483602042</v>
      </c>
      <c r="T71" s="21">
        <f t="shared" si="38"/>
        <v>1.685488741063712</v>
      </c>
      <c r="U71" s="21">
        <f t="shared" si="5"/>
        <v>1.6625462915631273</v>
      </c>
      <c r="V71" s="21">
        <f t="shared" si="6"/>
        <v>1.6449560481340164</v>
      </c>
      <c r="W71" s="21">
        <f t="shared" si="7"/>
        <v>1.6271021235678029</v>
      </c>
      <c r="X71" s="21">
        <f t="shared" si="8"/>
        <v>1.6079344677999208</v>
      </c>
      <c r="Y71" s="21">
        <f t="shared" si="9"/>
        <v>1.5854064031558535</v>
      </c>
      <c r="Z71" s="21">
        <f t="shared" si="10"/>
        <v>1.5537576723515079</v>
      </c>
      <c r="AA71" s="21">
        <f t="shared" si="11"/>
        <v>1.5264895543151136</v>
      </c>
      <c r="AB71" s="21">
        <f t="shared" si="12"/>
        <v>1.5012507151134002</v>
      </c>
      <c r="AC71" s="21">
        <f t="shared" si="13"/>
        <v>1.4722963644412612</v>
      </c>
      <c r="AD71" s="21">
        <f t="shared" si="14"/>
        <v>1.4458280344353813</v>
      </c>
      <c r="AE71" s="21">
        <f t="shared" si="15"/>
        <v>1.4214854848353164</v>
      </c>
      <c r="AF71" s="21">
        <f t="shared" si="16"/>
        <v>1.3868495351515353</v>
      </c>
      <c r="AG71" s="21">
        <f t="shared" si="17"/>
        <v>1.3517609102667638</v>
      </c>
      <c r="AH71" s="21">
        <f t="shared" si="18"/>
        <v>1.3216032135795919</v>
      </c>
      <c r="AI71" s="21">
        <f t="shared" si="19"/>
        <v>1.2893884869669803</v>
      </c>
      <c r="AJ71" s="21">
        <f t="shared" si="20"/>
        <v>1.2594728197037774</v>
      </c>
      <c r="AK71" s="21">
        <f t="shared" si="21"/>
        <v>1.2304810202241834</v>
      </c>
    </row>
    <row r="72" spans="1:37" x14ac:dyDescent="0.3">
      <c r="A72" s="15" t="str">
        <f t="shared" si="40"/>
        <v>hhd-f5</v>
      </c>
      <c r="B72" t="str">
        <f t="shared" si="43"/>
        <v>sim4</v>
      </c>
      <c r="C72" s="21">
        <f t="shared" si="4"/>
        <v>2.3669614625281055</v>
      </c>
      <c r="D72" s="21">
        <f t="shared" si="22"/>
        <v>2.2601074368087781</v>
      </c>
      <c r="E72" s="21">
        <f t="shared" si="23"/>
        <v>2.1453688674924365</v>
      </c>
      <c r="F72" s="21">
        <f t="shared" si="24"/>
        <v>2.1109020703522052</v>
      </c>
      <c r="G72" s="21">
        <f t="shared" si="25"/>
        <v>2.0877671006770182</v>
      </c>
      <c r="H72" s="21">
        <f t="shared" si="26"/>
        <v>2.0280324652252713</v>
      </c>
      <c r="I72" s="21">
        <f t="shared" si="27"/>
        <v>1.9579033077999908</v>
      </c>
      <c r="J72" s="21">
        <f t="shared" si="28"/>
        <v>1.9300917347331081</v>
      </c>
      <c r="K72" s="21">
        <f t="shared" si="29"/>
        <v>1.9211602138621275</v>
      </c>
      <c r="L72" s="21">
        <f t="shared" si="30"/>
        <v>1.9042845575862222</v>
      </c>
      <c r="M72" s="21">
        <f t="shared" si="31"/>
        <v>1.8706405281341043</v>
      </c>
      <c r="N72" s="21">
        <f t="shared" si="32"/>
        <v>1.8412786820013016</v>
      </c>
      <c r="O72" s="21">
        <f t="shared" si="33"/>
        <v>1.8157644651773719</v>
      </c>
      <c r="P72" s="21">
        <f t="shared" si="34"/>
        <v>1.7889761213406574</v>
      </c>
      <c r="Q72" s="21">
        <f t="shared" si="35"/>
        <v>1.7610508700936833</v>
      </c>
      <c r="R72" s="21">
        <f t="shared" si="36"/>
        <v>1.7326635006067015</v>
      </c>
      <c r="S72" s="21">
        <f t="shared" si="37"/>
        <v>1.7078661483602042</v>
      </c>
      <c r="T72" s="21">
        <f t="shared" si="38"/>
        <v>1.685488741063712</v>
      </c>
      <c r="U72" s="21">
        <f t="shared" si="5"/>
        <v>1.6625462915631273</v>
      </c>
      <c r="V72" s="21">
        <f t="shared" si="6"/>
        <v>1.6449560481340164</v>
      </c>
      <c r="W72" s="21">
        <f t="shared" si="7"/>
        <v>1.6271021235678029</v>
      </c>
      <c r="X72" s="21">
        <f t="shared" si="8"/>
        <v>1.6079344677999208</v>
      </c>
      <c r="Y72" s="21">
        <f t="shared" si="9"/>
        <v>1.5854064031558535</v>
      </c>
      <c r="Z72" s="21">
        <f t="shared" si="10"/>
        <v>1.5537576723515079</v>
      </c>
      <c r="AA72" s="21">
        <f t="shared" si="11"/>
        <v>1.5264895543151136</v>
      </c>
      <c r="AB72" s="21">
        <f t="shared" si="12"/>
        <v>1.5012507151134002</v>
      </c>
      <c r="AC72" s="21">
        <f t="shared" si="13"/>
        <v>1.4722963644412612</v>
      </c>
      <c r="AD72" s="21">
        <f t="shared" si="14"/>
        <v>1.4458280344353813</v>
      </c>
      <c r="AE72" s="21">
        <f t="shared" si="15"/>
        <v>1.4214854848353164</v>
      </c>
      <c r="AF72" s="21">
        <f t="shared" si="16"/>
        <v>1.3868495351515353</v>
      </c>
      <c r="AG72" s="21">
        <f t="shared" si="17"/>
        <v>1.3517609102667638</v>
      </c>
      <c r="AH72" s="21">
        <f t="shared" si="18"/>
        <v>1.3216032135795919</v>
      </c>
      <c r="AI72" s="21">
        <f t="shared" si="19"/>
        <v>1.2893884869669803</v>
      </c>
      <c r="AJ72" s="21">
        <f t="shared" si="20"/>
        <v>1.2594728197037774</v>
      </c>
      <c r="AK72" s="21">
        <f t="shared" si="21"/>
        <v>1.2304810202241834</v>
      </c>
    </row>
    <row r="73" spans="1:37" x14ac:dyDescent="0.3">
      <c r="A73" s="15" t="str">
        <f t="shared" si="40"/>
        <v>hhd-n1</v>
      </c>
      <c r="B73" t="str">
        <f t="shared" si="43"/>
        <v>sim4</v>
      </c>
      <c r="C73" s="21">
        <f t="shared" si="4"/>
        <v>2.3669614625281055</v>
      </c>
      <c r="D73" s="21">
        <f t="shared" si="22"/>
        <v>2.2601074368087781</v>
      </c>
      <c r="E73" s="21">
        <f t="shared" si="23"/>
        <v>2.1453688674924365</v>
      </c>
      <c r="F73" s="21">
        <f t="shared" si="24"/>
        <v>2.1109020703522052</v>
      </c>
      <c r="G73" s="21">
        <f t="shared" si="25"/>
        <v>2.0877671006770182</v>
      </c>
      <c r="H73" s="21">
        <f t="shared" si="26"/>
        <v>2.0280324652252713</v>
      </c>
      <c r="I73" s="21">
        <f t="shared" si="27"/>
        <v>1.9579033077999908</v>
      </c>
      <c r="J73" s="21">
        <f t="shared" si="28"/>
        <v>1.9300917347331081</v>
      </c>
      <c r="K73" s="21">
        <f t="shared" si="29"/>
        <v>1.9211602138621275</v>
      </c>
      <c r="L73" s="21">
        <f t="shared" si="30"/>
        <v>1.9042845575862222</v>
      </c>
      <c r="M73" s="21">
        <f t="shared" si="31"/>
        <v>1.8706405281341043</v>
      </c>
      <c r="N73" s="21">
        <f t="shared" si="32"/>
        <v>1.8412786820013016</v>
      </c>
      <c r="O73" s="21">
        <f t="shared" si="33"/>
        <v>1.8157644651773719</v>
      </c>
      <c r="P73" s="21">
        <f t="shared" si="34"/>
        <v>1.7889761213406574</v>
      </c>
      <c r="Q73" s="21">
        <f t="shared" si="35"/>
        <v>1.7610508700936833</v>
      </c>
      <c r="R73" s="21">
        <f t="shared" si="36"/>
        <v>1.7326635006067015</v>
      </c>
      <c r="S73" s="21">
        <f t="shared" si="37"/>
        <v>1.7078661483602042</v>
      </c>
      <c r="T73" s="21">
        <f t="shared" si="38"/>
        <v>1.685488741063712</v>
      </c>
      <c r="U73" s="21">
        <f t="shared" si="5"/>
        <v>1.6625462915631273</v>
      </c>
      <c r="V73" s="21">
        <f t="shared" si="6"/>
        <v>1.6449560481340164</v>
      </c>
      <c r="W73" s="21">
        <f t="shared" si="7"/>
        <v>1.6271021235678029</v>
      </c>
      <c r="X73" s="21">
        <f t="shared" si="8"/>
        <v>1.6079344677999208</v>
      </c>
      <c r="Y73" s="21">
        <f t="shared" si="9"/>
        <v>1.5854064031558535</v>
      </c>
      <c r="Z73" s="21">
        <f t="shared" si="10"/>
        <v>1.5537576723515079</v>
      </c>
      <c r="AA73" s="21">
        <f t="shared" si="11"/>
        <v>1.5264895543151136</v>
      </c>
      <c r="AB73" s="21">
        <f t="shared" si="12"/>
        <v>1.5012507151134002</v>
      </c>
      <c r="AC73" s="21">
        <f t="shared" si="13"/>
        <v>1.4722963644412612</v>
      </c>
      <c r="AD73" s="21">
        <f t="shared" si="14"/>
        <v>1.4458280344353813</v>
      </c>
      <c r="AE73" s="21">
        <f t="shared" si="15"/>
        <v>1.4214854848353164</v>
      </c>
      <c r="AF73" s="21">
        <f t="shared" si="16"/>
        <v>1.3868495351515353</v>
      </c>
      <c r="AG73" s="21">
        <f t="shared" si="17"/>
        <v>1.3517609102667638</v>
      </c>
      <c r="AH73" s="21">
        <f t="shared" si="18"/>
        <v>1.3216032135795919</v>
      </c>
      <c r="AI73" s="21">
        <f t="shared" si="19"/>
        <v>1.2893884869669803</v>
      </c>
      <c r="AJ73" s="21">
        <f t="shared" si="20"/>
        <v>1.2594728197037774</v>
      </c>
      <c r="AK73" s="21">
        <f t="shared" si="21"/>
        <v>1.2304810202241834</v>
      </c>
    </row>
    <row r="74" spans="1:37" x14ac:dyDescent="0.3">
      <c r="A74" s="15" t="str">
        <f t="shared" si="40"/>
        <v>hhd-n2</v>
      </c>
      <c r="B74" t="str">
        <f t="shared" si="43"/>
        <v>sim4</v>
      </c>
      <c r="C74" s="21">
        <f t="shared" ref="C74:C137" si="44">C73</f>
        <v>2.3669614625281055</v>
      </c>
      <c r="D74" s="21">
        <f t="shared" si="22"/>
        <v>2.2601074368087781</v>
      </c>
      <c r="E74" s="21">
        <f t="shared" si="23"/>
        <v>2.1453688674924365</v>
      </c>
      <c r="F74" s="21">
        <f t="shared" si="24"/>
        <v>2.1109020703522052</v>
      </c>
      <c r="G74" s="21">
        <f t="shared" si="25"/>
        <v>2.0877671006770182</v>
      </c>
      <c r="H74" s="21">
        <f t="shared" si="26"/>
        <v>2.0280324652252713</v>
      </c>
      <c r="I74" s="21">
        <f t="shared" si="27"/>
        <v>1.9579033077999908</v>
      </c>
      <c r="J74" s="21">
        <f t="shared" si="28"/>
        <v>1.9300917347331081</v>
      </c>
      <c r="K74" s="21">
        <f t="shared" si="29"/>
        <v>1.9211602138621275</v>
      </c>
      <c r="L74" s="21">
        <f t="shared" si="30"/>
        <v>1.9042845575862222</v>
      </c>
      <c r="M74" s="21">
        <f t="shared" si="31"/>
        <v>1.8706405281341043</v>
      </c>
      <c r="N74" s="21">
        <f t="shared" si="32"/>
        <v>1.8412786820013016</v>
      </c>
      <c r="O74" s="21">
        <f t="shared" si="33"/>
        <v>1.8157644651773719</v>
      </c>
      <c r="P74" s="21">
        <f t="shared" si="34"/>
        <v>1.7889761213406574</v>
      </c>
      <c r="Q74" s="21">
        <f t="shared" si="35"/>
        <v>1.7610508700936833</v>
      </c>
      <c r="R74" s="21">
        <f t="shared" si="36"/>
        <v>1.7326635006067015</v>
      </c>
      <c r="S74" s="21">
        <f t="shared" si="37"/>
        <v>1.7078661483602042</v>
      </c>
      <c r="T74" s="21">
        <f t="shared" si="38"/>
        <v>1.685488741063712</v>
      </c>
      <c r="U74" s="21">
        <f t="shared" si="5"/>
        <v>1.6625462915631273</v>
      </c>
      <c r="V74" s="21">
        <f t="shared" si="6"/>
        <v>1.6449560481340164</v>
      </c>
      <c r="W74" s="21">
        <f t="shared" si="7"/>
        <v>1.6271021235678029</v>
      </c>
      <c r="X74" s="21">
        <f t="shared" si="8"/>
        <v>1.6079344677999208</v>
      </c>
      <c r="Y74" s="21">
        <f t="shared" si="9"/>
        <v>1.5854064031558535</v>
      </c>
      <c r="Z74" s="21">
        <f t="shared" si="10"/>
        <v>1.5537576723515079</v>
      </c>
      <c r="AA74" s="21">
        <f t="shared" si="11"/>
        <v>1.5264895543151136</v>
      </c>
      <c r="AB74" s="21">
        <f t="shared" si="12"/>
        <v>1.5012507151134002</v>
      </c>
      <c r="AC74" s="21">
        <f t="shared" si="13"/>
        <v>1.4722963644412612</v>
      </c>
      <c r="AD74" s="21">
        <f t="shared" si="14"/>
        <v>1.4458280344353813</v>
      </c>
      <c r="AE74" s="21">
        <f t="shared" si="15"/>
        <v>1.4214854848353164</v>
      </c>
      <c r="AF74" s="21">
        <f t="shared" si="16"/>
        <v>1.3868495351515353</v>
      </c>
      <c r="AG74" s="21">
        <f t="shared" si="17"/>
        <v>1.3517609102667638</v>
      </c>
      <c r="AH74" s="21">
        <f t="shared" si="18"/>
        <v>1.3216032135795919</v>
      </c>
      <c r="AI74" s="21">
        <f t="shared" si="19"/>
        <v>1.2893884869669803</v>
      </c>
      <c r="AJ74" s="21">
        <f t="shared" si="20"/>
        <v>1.2594728197037774</v>
      </c>
      <c r="AK74" s="21">
        <f t="shared" si="21"/>
        <v>1.2304810202241834</v>
      </c>
    </row>
    <row r="75" spans="1:37" x14ac:dyDescent="0.3">
      <c r="A75" s="15" t="str">
        <f t="shared" si="40"/>
        <v>hhd-n3</v>
      </c>
      <c r="B75" t="str">
        <f t="shared" si="43"/>
        <v>sim4</v>
      </c>
      <c r="C75" s="21">
        <f t="shared" si="44"/>
        <v>2.3669614625281055</v>
      </c>
      <c r="D75" s="21">
        <f t="shared" si="22"/>
        <v>2.2601074368087781</v>
      </c>
      <c r="E75" s="21">
        <f t="shared" si="23"/>
        <v>2.1453688674924365</v>
      </c>
      <c r="F75" s="21">
        <f t="shared" si="24"/>
        <v>2.1109020703522052</v>
      </c>
      <c r="G75" s="21">
        <f t="shared" si="25"/>
        <v>2.0877671006770182</v>
      </c>
      <c r="H75" s="21">
        <f t="shared" si="26"/>
        <v>2.0280324652252713</v>
      </c>
      <c r="I75" s="21">
        <f t="shared" si="27"/>
        <v>1.9579033077999908</v>
      </c>
      <c r="J75" s="21">
        <f t="shared" si="28"/>
        <v>1.9300917347331081</v>
      </c>
      <c r="K75" s="21">
        <f t="shared" si="29"/>
        <v>1.9211602138621275</v>
      </c>
      <c r="L75" s="21">
        <f t="shared" si="30"/>
        <v>1.9042845575862222</v>
      </c>
      <c r="M75" s="21">
        <f t="shared" si="31"/>
        <v>1.8706405281341043</v>
      </c>
      <c r="N75" s="21">
        <f t="shared" si="32"/>
        <v>1.8412786820013016</v>
      </c>
      <c r="O75" s="21">
        <f t="shared" si="33"/>
        <v>1.8157644651773719</v>
      </c>
      <c r="P75" s="21">
        <f t="shared" si="34"/>
        <v>1.7889761213406574</v>
      </c>
      <c r="Q75" s="21">
        <f t="shared" si="35"/>
        <v>1.7610508700936833</v>
      </c>
      <c r="R75" s="21">
        <f t="shared" si="36"/>
        <v>1.7326635006067015</v>
      </c>
      <c r="S75" s="21">
        <f t="shared" si="37"/>
        <v>1.7078661483602042</v>
      </c>
      <c r="T75" s="21">
        <f t="shared" si="38"/>
        <v>1.685488741063712</v>
      </c>
      <c r="U75" s="21">
        <f t="shared" si="5"/>
        <v>1.6625462915631273</v>
      </c>
      <c r="V75" s="21">
        <f t="shared" si="6"/>
        <v>1.6449560481340164</v>
      </c>
      <c r="W75" s="21">
        <f t="shared" si="7"/>
        <v>1.6271021235678029</v>
      </c>
      <c r="X75" s="21">
        <f t="shared" si="8"/>
        <v>1.6079344677999208</v>
      </c>
      <c r="Y75" s="21">
        <f t="shared" si="9"/>
        <v>1.5854064031558535</v>
      </c>
      <c r="Z75" s="21">
        <f t="shared" si="10"/>
        <v>1.5537576723515079</v>
      </c>
      <c r="AA75" s="21">
        <f t="shared" si="11"/>
        <v>1.5264895543151136</v>
      </c>
      <c r="AB75" s="21">
        <f t="shared" si="12"/>
        <v>1.5012507151134002</v>
      </c>
      <c r="AC75" s="21">
        <f t="shared" si="13"/>
        <v>1.4722963644412612</v>
      </c>
      <c r="AD75" s="21">
        <f t="shared" si="14"/>
        <v>1.4458280344353813</v>
      </c>
      <c r="AE75" s="21">
        <f t="shared" si="15"/>
        <v>1.4214854848353164</v>
      </c>
      <c r="AF75" s="21">
        <f t="shared" si="16"/>
        <v>1.3868495351515353</v>
      </c>
      <c r="AG75" s="21">
        <f t="shared" si="17"/>
        <v>1.3517609102667638</v>
      </c>
      <c r="AH75" s="21">
        <f t="shared" si="18"/>
        <v>1.3216032135795919</v>
      </c>
      <c r="AI75" s="21">
        <f t="shared" si="19"/>
        <v>1.2893884869669803</v>
      </c>
      <c r="AJ75" s="21">
        <f t="shared" si="20"/>
        <v>1.2594728197037774</v>
      </c>
      <c r="AK75" s="21">
        <f t="shared" si="21"/>
        <v>1.2304810202241834</v>
      </c>
    </row>
    <row r="76" spans="1:37" x14ac:dyDescent="0.3">
      <c r="A76" s="15" t="str">
        <f t="shared" si="40"/>
        <v>hhd-n4</v>
      </c>
      <c r="B76" t="str">
        <f t="shared" si="43"/>
        <v>sim4</v>
      </c>
      <c r="C76" s="21">
        <f t="shared" si="44"/>
        <v>2.3669614625281055</v>
      </c>
      <c r="D76" s="21">
        <f t="shared" si="22"/>
        <v>2.2601074368087781</v>
      </c>
      <c r="E76" s="21">
        <f t="shared" si="23"/>
        <v>2.1453688674924365</v>
      </c>
      <c r="F76" s="21">
        <f t="shared" si="24"/>
        <v>2.1109020703522052</v>
      </c>
      <c r="G76" s="21">
        <f t="shared" si="25"/>
        <v>2.0877671006770182</v>
      </c>
      <c r="H76" s="21">
        <f t="shared" si="26"/>
        <v>2.0280324652252713</v>
      </c>
      <c r="I76" s="21">
        <f t="shared" si="27"/>
        <v>1.9579033077999908</v>
      </c>
      <c r="J76" s="21">
        <f t="shared" si="28"/>
        <v>1.9300917347331081</v>
      </c>
      <c r="K76" s="21">
        <f t="shared" si="29"/>
        <v>1.9211602138621275</v>
      </c>
      <c r="L76" s="21">
        <f t="shared" si="30"/>
        <v>1.9042845575862222</v>
      </c>
      <c r="M76" s="21">
        <f t="shared" si="31"/>
        <v>1.8706405281341043</v>
      </c>
      <c r="N76" s="21">
        <f t="shared" si="32"/>
        <v>1.8412786820013016</v>
      </c>
      <c r="O76" s="21">
        <f t="shared" si="33"/>
        <v>1.8157644651773719</v>
      </c>
      <c r="P76" s="21">
        <f t="shared" si="34"/>
        <v>1.7889761213406574</v>
      </c>
      <c r="Q76" s="21">
        <f t="shared" si="35"/>
        <v>1.7610508700936833</v>
      </c>
      <c r="R76" s="21">
        <f t="shared" si="36"/>
        <v>1.7326635006067015</v>
      </c>
      <c r="S76" s="21">
        <f t="shared" si="37"/>
        <v>1.7078661483602042</v>
      </c>
      <c r="T76" s="21">
        <f t="shared" si="38"/>
        <v>1.685488741063712</v>
      </c>
      <c r="U76" s="21">
        <f t="shared" si="5"/>
        <v>1.6625462915631273</v>
      </c>
      <c r="V76" s="21">
        <f t="shared" si="6"/>
        <v>1.6449560481340164</v>
      </c>
      <c r="W76" s="21">
        <f t="shared" si="7"/>
        <v>1.6271021235678029</v>
      </c>
      <c r="X76" s="21">
        <f t="shared" si="8"/>
        <v>1.6079344677999208</v>
      </c>
      <c r="Y76" s="21">
        <f t="shared" si="9"/>
        <v>1.5854064031558535</v>
      </c>
      <c r="Z76" s="21">
        <f t="shared" si="10"/>
        <v>1.5537576723515079</v>
      </c>
      <c r="AA76" s="21">
        <f t="shared" si="11"/>
        <v>1.5264895543151136</v>
      </c>
      <c r="AB76" s="21">
        <f t="shared" si="12"/>
        <v>1.5012507151134002</v>
      </c>
      <c r="AC76" s="21">
        <f t="shared" si="13"/>
        <v>1.4722963644412612</v>
      </c>
      <c r="AD76" s="21">
        <f t="shared" si="14"/>
        <v>1.4458280344353813</v>
      </c>
      <c r="AE76" s="21">
        <f t="shared" si="15"/>
        <v>1.4214854848353164</v>
      </c>
      <c r="AF76" s="21">
        <f t="shared" si="16"/>
        <v>1.3868495351515353</v>
      </c>
      <c r="AG76" s="21">
        <f t="shared" si="17"/>
        <v>1.3517609102667638</v>
      </c>
      <c r="AH76" s="21">
        <f t="shared" si="18"/>
        <v>1.3216032135795919</v>
      </c>
      <c r="AI76" s="21">
        <f t="shared" si="19"/>
        <v>1.2893884869669803</v>
      </c>
      <c r="AJ76" s="21">
        <f t="shared" si="20"/>
        <v>1.2594728197037774</v>
      </c>
      <c r="AK76" s="21">
        <f t="shared" si="21"/>
        <v>1.2304810202241834</v>
      </c>
    </row>
    <row r="77" spans="1:37" x14ac:dyDescent="0.3">
      <c r="A77" s="15" t="str">
        <f t="shared" si="40"/>
        <v>hhd-n5</v>
      </c>
      <c r="B77" t="str">
        <f t="shared" si="43"/>
        <v>sim4</v>
      </c>
      <c r="C77" s="21">
        <f t="shared" si="44"/>
        <v>2.3669614625281055</v>
      </c>
      <c r="D77" s="21">
        <f t="shared" si="22"/>
        <v>2.2601074368087781</v>
      </c>
      <c r="E77" s="21">
        <f t="shared" si="23"/>
        <v>2.1453688674924365</v>
      </c>
      <c r="F77" s="21">
        <f t="shared" si="24"/>
        <v>2.1109020703522052</v>
      </c>
      <c r="G77" s="21">
        <f t="shared" si="25"/>
        <v>2.0877671006770182</v>
      </c>
      <c r="H77" s="21">
        <f t="shared" si="26"/>
        <v>2.0280324652252713</v>
      </c>
      <c r="I77" s="21">
        <f t="shared" si="27"/>
        <v>1.9579033077999908</v>
      </c>
      <c r="J77" s="21">
        <f t="shared" si="28"/>
        <v>1.9300917347331081</v>
      </c>
      <c r="K77" s="21">
        <f t="shared" si="29"/>
        <v>1.9211602138621275</v>
      </c>
      <c r="L77" s="21">
        <f t="shared" si="30"/>
        <v>1.9042845575862222</v>
      </c>
      <c r="M77" s="21">
        <f t="shared" si="31"/>
        <v>1.8706405281341043</v>
      </c>
      <c r="N77" s="21">
        <f t="shared" si="32"/>
        <v>1.8412786820013016</v>
      </c>
      <c r="O77" s="21">
        <f t="shared" si="33"/>
        <v>1.8157644651773719</v>
      </c>
      <c r="P77" s="21">
        <f t="shared" si="34"/>
        <v>1.7889761213406574</v>
      </c>
      <c r="Q77" s="21">
        <f t="shared" si="35"/>
        <v>1.7610508700936833</v>
      </c>
      <c r="R77" s="21">
        <f t="shared" si="36"/>
        <v>1.7326635006067015</v>
      </c>
      <c r="S77" s="21">
        <f t="shared" si="37"/>
        <v>1.7078661483602042</v>
      </c>
      <c r="T77" s="21">
        <f t="shared" si="38"/>
        <v>1.685488741063712</v>
      </c>
      <c r="U77" s="21">
        <f t="shared" si="5"/>
        <v>1.6625462915631273</v>
      </c>
      <c r="V77" s="21">
        <f t="shared" si="6"/>
        <v>1.6449560481340164</v>
      </c>
      <c r="W77" s="21">
        <f t="shared" si="7"/>
        <v>1.6271021235678029</v>
      </c>
      <c r="X77" s="21">
        <f t="shared" si="8"/>
        <v>1.6079344677999208</v>
      </c>
      <c r="Y77" s="21">
        <f t="shared" si="9"/>
        <v>1.5854064031558535</v>
      </c>
      <c r="Z77" s="21">
        <f t="shared" si="10"/>
        <v>1.5537576723515079</v>
      </c>
      <c r="AA77" s="21">
        <f t="shared" si="11"/>
        <v>1.5264895543151136</v>
      </c>
      <c r="AB77" s="21">
        <f t="shared" si="12"/>
        <v>1.5012507151134002</v>
      </c>
      <c r="AC77" s="21">
        <f t="shared" si="13"/>
        <v>1.4722963644412612</v>
      </c>
      <c r="AD77" s="21">
        <f t="shared" si="14"/>
        <v>1.4458280344353813</v>
      </c>
      <c r="AE77" s="21">
        <f t="shared" si="15"/>
        <v>1.4214854848353164</v>
      </c>
      <c r="AF77" s="21">
        <f t="shared" si="16"/>
        <v>1.3868495351515353</v>
      </c>
      <c r="AG77" s="21">
        <f t="shared" si="17"/>
        <v>1.3517609102667638</v>
      </c>
      <c r="AH77" s="21">
        <f t="shared" si="18"/>
        <v>1.3216032135795919</v>
      </c>
      <c r="AI77" s="21">
        <f t="shared" si="19"/>
        <v>1.2893884869669803</v>
      </c>
      <c r="AJ77" s="21">
        <f t="shared" si="20"/>
        <v>1.2594728197037774</v>
      </c>
      <c r="AK77" s="21">
        <f t="shared" si="21"/>
        <v>1.2304810202241834</v>
      </c>
    </row>
    <row r="78" spans="1:37" x14ac:dyDescent="0.3">
      <c r="A78" s="15" t="str">
        <f t="shared" si="40"/>
        <v>hhd-u1</v>
      </c>
      <c r="B78" t="str">
        <f t="shared" si="43"/>
        <v>sim4</v>
      </c>
      <c r="C78" s="21">
        <f t="shared" si="44"/>
        <v>2.3669614625281055</v>
      </c>
      <c r="D78" s="21">
        <f t="shared" si="22"/>
        <v>2.2601074368087781</v>
      </c>
      <c r="E78" s="21">
        <f t="shared" si="23"/>
        <v>2.1453688674924365</v>
      </c>
      <c r="F78" s="21">
        <f t="shared" si="24"/>
        <v>2.1109020703522052</v>
      </c>
      <c r="G78" s="21">
        <f t="shared" si="25"/>
        <v>2.0877671006770182</v>
      </c>
      <c r="H78" s="21">
        <f t="shared" si="26"/>
        <v>2.0280324652252713</v>
      </c>
      <c r="I78" s="21">
        <f t="shared" si="27"/>
        <v>1.9579033077999908</v>
      </c>
      <c r="J78" s="21">
        <f t="shared" si="28"/>
        <v>1.9300917347331081</v>
      </c>
      <c r="K78" s="21">
        <f t="shared" si="29"/>
        <v>1.9211602138621275</v>
      </c>
      <c r="L78" s="21">
        <f t="shared" si="30"/>
        <v>1.9042845575862222</v>
      </c>
      <c r="M78" s="21">
        <f t="shared" si="31"/>
        <v>1.8706405281341043</v>
      </c>
      <c r="N78" s="21">
        <f t="shared" si="32"/>
        <v>1.8412786820013016</v>
      </c>
      <c r="O78" s="21">
        <f t="shared" si="33"/>
        <v>1.8157644651773719</v>
      </c>
      <c r="P78" s="21">
        <f t="shared" si="34"/>
        <v>1.7889761213406574</v>
      </c>
      <c r="Q78" s="21">
        <f t="shared" si="35"/>
        <v>1.7610508700936833</v>
      </c>
      <c r="R78" s="21">
        <f t="shared" si="36"/>
        <v>1.7326635006067015</v>
      </c>
      <c r="S78" s="21">
        <f t="shared" si="37"/>
        <v>1.7078661483602042</v>
      </c>
      <c r="T78" s="21">
        <f t="shared" si="38"/>
        <v>1.685488741063712</v>
      </c>
      <c r="U78" s="21">
        <f t="shared" si="5"/>
        <v>1.6625462915631273</v>
      </c>
      <c r="V78" s="21">
        <f t="shared" si="6"/>
        <v>1.6449560481340164</v>
      </c>
      <c r="W78" s="21">
        <f t="shared" si="7"/>
        <v>1.6271021235678029</v>
      </c>
      <c r="X78" s="21">
        <f t="shared" si="8"/>
        <v>1.6079344677999208</v>
      </c>
      <c r="Y78" s="21">
        <f t="shared" si="9"/>
        <v>1.5854064031558535</v>
      </c>
      <c r="Z78" s="21">
        <f t="shared" si="10"/>
        <v>1.5537576723515079</v>
      </c>
      <c r="AA78" s="21">
        <f t="shared" si="11"/>
        <v>1.5264895543151136</v>
      </c>
      <c r="AB78" s="21">
        <f t="shared" si="12"/>
        <v>1.5012507151134002</v>
      </c>
      <c r="AC78" s="21">
        <f t="shared" si="13"/>
        <v>1.4722963644412612</v>
      </c>
      <c r="AD78" s="21">
        <f t="shared" si="14"/>
        <v>1.4458280344353813</v>
      </c>
      <c r="AE78" s="21">
        <f t="shared" si="15"/>
        <v>1.4214854848353164</v>
      </c>
      <c r="AF78" s="21">
        <f t="shared" si="16"/>
        <v>1.3868495351515353</v>
      </c>
      <c r="AG78" s="21">
        <f t="shared" si="17"/>
        <v>1.3517609102667638</v>
      </c>
      <c r="AH78" s="21">
        <f t="shared" si="18"/>
        <v>1.3216032135795919</v>
      </c>
      <c r="AI78" s="21">
        <f t="shared" si="19"/>
        <v>1.2893884869669803</v>
      </c>
      <c r="AJ78" s="21">
        <f t="shared" si="20"/>
        <v>1.2594728197037774</v>
      </c>
      <c r="AK78" s="21">
        <f t="shared" si="21"/>
        <v>1.2304810202241834</v>
      </c>
    </row>
    <row r="79" spans="1:37" x14ac:dyDescent="0.3">
      <c r="A79" s="15" t="str">
        <f t="shared" si="40"/>
        <v>hhd-u2</v>
      </c>
      <c r="B79" t="str">
        <f t="shared" si="43"/>
        <v>sim4</v>
      </c>
      <c r="C79" s="21">
        <f t="shared" si="44"/>
        <v>2.3669614625281055</v>
      </c>
      <c r="D79" s="21">
        <f t="shared" si="22"/>
        <v>2.2601074368087781</v>
      </c>
      <c r="E79" s="21">
        <f t="shared" si="23"/>
        <v>2.1453688674924365</v>
      </c>
      <c r="F79" s="21">
        <f t="shared" si="24"/>
        <v>2.1109020703522052</v>
      </c>
      <c r="G79" s="21">
        <f t="shared" si="25"/>
        <v>2.0877671006770182</v>
      </c>
      <c r="H79" s="21">
        <f t="shared" si="26"/>
        <v>2.0280324652252713</v>
      </c>
      <c r="I79" s="21">
        <f t="shared" si="27"/>
        <v>1.9579033077999908</v>
      </c>
      <c r="J79" s="21">
        <f t="shared" si="28"/>
        <v>1.9300917347331081</v>
      </c>
      <c r="K79" s="21">
        <f t="shared" si="29"/>
        <v>1.9211602138621275</v>
      </c>
      <c r="L79" s="21">
        <f t="shared" si="30"/>
        <v>1.9042845575862222</v>
      </c>
      <c r="M79" s="21">
        <f t="shared" si="31"/>
        <v>1.8706405281341043</v>
      </c>
      <c r="N79" s="21">
        <f t="shared" si="32"/>
        <v>1.8412786820013016</v>
      </c>
      <c r="O79" s="21">
        <f t="shared" si="33"/>
        <v>1.8157644651773719</v>
      </c>
      <c r="P79" s="21">
        <f t="shared" si="34"/>
        <v>1.7889761213406574</v>
      </c>
      <c r="Q79" s="21">
        <f t="shared" si="35"/>
        <v>1.7610508700936833</v>
      </c>
      <c r="R79" s="21">
        <f t="shared" si="36"/>
        <v>1.7326635006067015</v>
      </c>
      <c r="S79" s="21">
        <f t="shared" si="37"/>
        <v>1.7078661483602042</v>
      </c>
      <c r="T79" s="21">
        <f t="shared" si="38"/>
        <v>1.685488741063712</v>
      </c>
      <c r="U79" s="21">
        <f t="shared" si="5"/>
        <v>1.6625462915631273</v>
      </c>
      <c r="V79" s="21">
        <f t="shared" si="6"/>
        <v>1.6449560481340164</v>
      </c>
      <c r="W79" s="21">
        <f t="shared" si="7"/>
        <v>1.6271021235678029</v>
      </c>
      <c r="X79" s="21">
        <f t="shared" si="8"/>
        <v>1.6079344677999208</v>
      </c>
      <c r="Y79" s="21">
        <f t="shared" si="9"/>
        <v>1.5854064031558535</v>
      </c>
      <c r="Z79" s="21">
        <f t="shared" si="10"/>
        <v>1.5537576723515079</v>
      </c>
      <c r="AA79" s="21">
        <f t="shared" si="11"/>
        <v>1.5264895543151136</v>
      </c>
      <c r="AB79" s="21">
        <f t="shared" si="12"/>
        <v>1.5012507151134002</v>
      </c>
      <c r="AC79" s="21">
        <f t="shared" si="13"/>
        <v>1.4722963644412612</v>
      </c>
      <c r="AD79" s="21">
        <f t="shared" si="14"/>
        <v>1.4458280344353813</v>
      </c>
      <c r="AE79" s="21">
        <f t="shared" si="15"/>
        <v>1.4214854848353164</v>
      </c>
      <c r="AF79" s="21">
        <f t="shared" si="16"/>
        <v>1.3868495351515353</v>
      </c>
      <c r="AG79" s="21">
        <f t="shared" si="17"/>
        <v>1.3517609102667638</v>
      </c>
      <c r="AH79" s="21">
        <f t="shared" si="18"/>
        <v>1.3216032135795919</v>
      </c>
      <c r="AI79" s="21">
        <f t="shared" si="19"/>
        <v>1.2893884869669803</v>
      </c>
      <c r="AJ79" s="21">
        <f t="shared" si="20"/>
        <v>1.2594728197037774</v>
      </c>
      <c r="AK79" s="21">
        <f t="shared" si="21"/>
        <v>1.2304810202241834</v>
      </c>
    </row>
    <row r="80" spans="1:37" x14ac:dyDescent="0.3">
      <c r="A80" s="15" t="str">
        <f t="shared" si="40"/>
        <v>hhd-u3</v>
      </c>
      <c r="B80" t="str">
        <f t="shared" si="43"/>
        <v>sim4</v>
      </c>
      <c r="C80" s="21">
        <f t="shared" si="44"/>
        <v>2.3669614625281055</v>
      </c>
      <c r="D80" s="21">
        <f t="shared" si="22"/>
        <v>2.2601074368087781</v>
      </c>
      <c r="E80" s="21">
        <f t="shared" si="23"/>
        <v>2.1453688674924365</v>
      </c>
      <c r="F80" s="21">
        <f t="shared" si="24"/>
        <v>2.1109020703522052</v>
      </c>
      <c r="G80" s="21">
        <f t="shared" si="25"/>
        <v>2.0877671006770182</v>
      </c>
      <c r="H80" s="21">
        <f t="shared" si="26"/>
        <v>2.0280324652252713</v>
      </c>
      <c r="I80" s="21">
        <f t="shared" si="27"/>
        <v>1.9579033077999908</v>
      </c>
      <c r="J80" s="21">
        <f t="shared" si="28"/>
        <v>1.9300917347331081</v>
      </c>
      <c r="K80" s="21">
        <f t="shared" si="29"/>
        <v>1.9211602138621275</v>
      </c>
      <c r="L80" s="21">
        <f t="shared" si="30"/>
        <v>1.9042845575862222</v>
      </c>
      <c r="M80" s="21">
        <f t="shared" si="31"/>
        <v>1.8706405281341043</v>
      </c>
      <c r="N80" s="21">
        <f t="shared" si="32"/>
        <v>1.8412786820013016</v>
      </c>
      <c r="O80" s="21">
        <f t="shared" si="33"/>
        <v>1.8157644651773719</v>
      </c>
      <c r="P80" s="21">
        <f t="shared" si="34"/>
        <v>1.7889761213406574</v>
      </c>
      <c r="Q80" s="21">
        <f t="shared" si="35"/>
        <v>1.7610508700936833</v>
      </c>
      <c r="R80" s="21">
        <f t="shared" si="36"/>
        <v>1.7326635006067015</v>
      </c>
      <c r="S80" s="21">
        <f t="shared" si="37"/>
        <v>1.7078661483602042</v>
      </c>
      <c r="T80" s="21">
        <f t="shared" si="38"/>
        <v>1.685488741063712</v>
      </c>
      <c r="U80" s="21">
        <f t="shared" ref="U80:U142" si="45">U79</f>
        <v>1.6625462915631273</v>
      </c>
      <c r="V80" s="21">
        <f t="shared" ref="V80:V142" si="46">V79</f>
        <v>1.6449560481340164</v>
      </c>
      <c r="W80" s="21">
        <f t="shared" ref="W80:W142" si="47">W79</f>
        <v>1.6271021235678029</v>
      </c>
      <c r="X80" s="21">
        <f t="shared" ref="X80:X142" si="48">X79</f>
        <v>1.6079344677999208</v>
      </c>
      <c r="Y80" s="21">
        <f t="shared" ref="Y80:Y142" si="49">Y79</f>
        <v>1.5854064031558535</v>
      </c>
      <c r="Z80" s="21">
        <f t="shared" ref="Z80:Z142" si="50">Z79</f>
        <v>1.5537576723515079</v>
      </c>
      <c r="AA80" s="21">
        <f t="shared" ref="AA80:AA142" si="51">AA79</f>
        <v>1.5264895543151136</v>
      </c>
      <c r="AB80" s="21">
        <f t="shared" ref="AB80:AB142" si="52">AB79</f>
        <v>1.5012507151134002</v>
      </c>
      <c r="AC80" s="21">
        <f t="shared" ref="AC80:AC142" si="53">AC79</f>
        <v>1.4722963644412612</v>
      </c>
      <c r="AD80" s="21">
        <f t="shared" ref="AD80:AD142" si="54">AD79</f>
        <v>1.4458280344353813</v>
      </c>
      <c r="AE80" s="21">
        <f t="shared" ref="AE80:AE142" si="55">AE79</f>
        <v>1.4214854848353164</v>
      </c>
      <c r="AF80" s="21">
        <f t="shared" ref="AF80:AF142" si="56">AF79</f>
        <v>1.3868495351515353</v>
      </c>
      <c r="AG80" s="21">
        <f t="shared" ref="AG80:AG142" si="57">AG79</f>
        <v>1.3517609102667638</v>
      </c>
      <c r="AH80" s="21">
        <f t="shared" ref="AH80:AH142" si="58">AH79</f>
        <v>1.3216032135795919</v>
      </c>
      <c r="AI80" s="21">
        <f t="shared" ref="AI80:AI142" si="59">AI79</f>
        <v>1.2893884869669803</v>
      </c>
      <c r="AJ80" s="21">
        <f t="shared" ref="AJ80:AJ142" si="60">AJ79</f>
        <v>1.2594728197037774</v>
      </c>
      <c r="AK80" s="21">
        <f t="shared" ref="AK80:AK142" si="61">AK79</f>
        <v>1.2304810202241834</v>
      </c>
    </row>
    <row r="81" spans="1:37" x14ac:dyDescent="0.3">
      <c r="A81" s="15" t="str">
        <f t="shared" si="40"/>
        <v>hhd-u4</v>
      </c>
      <c r="B81" t="str">
        <f t="shared" si="43"/>
        <v>sim4</v>
      </c>
      <c r="C81" s="21">
        <f t="shared" si="44"/>
        <v>2.3669614625281055</v>
      </c>
      <c r="D81" s="21">
        <f t="shared" ref="D81:D142" si="62">D80</f>
        <v>2.2601074368087781</v>
      </c>
      <c r="E81" s="21">
        <f t="shared" ref="E81:E142" si="63">E80</f>
        <v>2.1453688674924365</v>
      </c>
      <c r="F81" s="21">
        <f t="shared" ref="F81:F142" si="64">F80</f>
        <v>2.1109020703522052</v>
      </c>
      <c r="G81" s="21">
        <f t="shared" ref="G81:G142" si="65">G80</f>
        <v>2.0877671006770182</v>
      </c>
      <c r="H81" s="21">
        <f t="shared" ref="H81:H142" si="66">H80</f>
        <v>2.0280324652252713</v>
      </c>
      <c r="I81" s="21">
        <f t="shared" ref="I81:I142" si="67">I80</f>
        <v>1.9579033077999908</v>
      </c>
      <c r="J81" s="21">
        <f t="shared" ref="J81:J142" si="68">J80</f>
        <v>1.9300917347331081</v>
      </c>
      <c r="K81" s="21">
        <f t="shared" ref="K81:K142" si="69">K80</f>
        <v>1.9211602138621275</v>
      </c>
      <c r="L81" s="21">
        <f t="shared" ref="L81:L142" si="70">L80</f>
        <v>1.9042845575862222</v>
      </c>
      <c r="M81" s="21">
        <f t="shared" ref="M81:M142" si="71">M80</f>
        <v>1.8706405281341043</v>
      </c>
      <c r="N81" s="21">
        <f t="shared" ref="N81:N142" si="72">N80</f>
        <v>1.8412786820013016</v>
      </c>
      <c r="O81" s="21">
        <f t="shared" ref="O81:O142" si="73">O80</f>
        <v>1.8157644651773719</v>
      </c>
      <c r="P81" s="21">
        <f t="shared" ref="P81:P142" si="74">P80</f>
        <v>1.7889761213406574</v>
      </c>
      <c r="Q81" s="21">
        <f t="shared" ref="Q81:Q142" si="75">Q80</f>
        <v>1.7610508700936833</v>
      </c>
      <c r="R81" s="21">
        <f t="shared" ref="R81:R142" si="76">R80</f>
        <v>1.7326635006067015</v>
      </c>
      <c r="S81" s="21">
        <f t="shared" ref="S81:S142" si="77">S80</f>
        <v>1.7078661483602042</v>
      </c>
      <c r="T81" s="21">
        <f t="shared" ref="T81:T142" si="78">T80</f>
        <v>1.685488741063712</v>
      </c>
      <c r="U81" s="21">
        <f t="shared" si="45"/>
        <v>1.6625462915631273</v>
      </c>
      <c r="V81" s="21">
        <f t="shared" si="46"/>
        <v>1.6449560481340164</v>
      </c>
      <c r="W81" s="21">
        <f t="shared" si="47"/>
        <v>1.6271021235678029</v>
      </c>
      <c r="X81" s="21">
        <f t="shared" si="48"/>
        <v>1.6079344677999208</v>
      </c>
      <c r="Y81" s="21">
        <f t="shared" si="49"/>
        <v>1.5854064031558535</v>
      </c>
      <c r="Z81" s="21">
        <f t="shared" si="50"/>
        <v>1.5537576723515079</v>
      </c>
      <c r="AA81" s="21">
        <f t="shared" si="51"/>
        <v>1.5264895543151136</v>
      </c>
      <c r="AB81" s="21">
        <f t="shared" si="52"/>
        <v>1.5012507151134002</v>
      </c>
      <c r="AC81" s="21">
        <f t="shared" si="53"/>
        <v>1.4722963644412612</v>
      </c>
      <c r="AD81" s="21">
        <f t="shared" si="54"/>
        <v>1.4458280344353813</v>
      </c>
      <c r="AE81" s="21">
        <f t="shared" si="55"/>
        <v>1.4214854848353164</v>
      </c>
      <c r="AF81" s="21">
        <f t="shared" si="56"/>
        <v>1.3868495351515353</v>
      </c>
      <c r="AG81" s="21">
        <f t="shared" si="57"/>
        <v>1.3517609102667638</v>
      </c>
      <c r="AH81" s="21">
        <f t="shared" si="58"/>
        <v>1.3216032135795919</v>
      </c>
      <c r="AI81" s="21">
        <f t="shared" si="59"/>
        <v>1.2893884869669803</v>
      </c>
      <c r="AJ81" s="21">
        <f t="shared" si="60"/>
        <v>1.2594728197037774</v>
      </c>
      <c r="AK81" s="21">
        <f t="shared" si="61"/>
        <v>1.2304810202241834</v>
      </c>
    </row>
    <row r="82" spans="1:37" x14ac:dyDescent="0.3">
      <c r="A82" s="15" t="str">
        <f t="shared" si="40"/>
        <v>hhd-u5</v>
      </c>
      <c r="B82" t="str">
        <f t="shared" si="43"/>
        <v>sim4</v>
      </c>
      <c r="C82" s="21">
        <f t="shared" si="44"/>
        <v>2.3669614625281055</v>
      </c>
      <c r="D82" s="21">
        <f t="shared" si="62"/>
        <v>2.2601074368087781</v>
      </c>
      <c r="E82" s="21">
        <f t="shared" si="63"/>
        <v>2.1453688674924365</v>
      </c>
      <c r="F82" s="21">
        <f t="shared" si="64"/>
        <v>2.1109020703522052</v>
      </c>
      <c r="G82" s="21">
        <f t="shared" si="65"/>
        <v>2.0877671006770182</v>
      </c>
      <c r="H82" s="21">
        <f t="shared" si="66"/>
        <v>2.0280324652252713</v>
      </c>
      <c r="I82" s="21">
        <f t="shared" si="67"/>
        <v>1.9579033077999908</v>
      </c>
      <c r="J82" s="21">
        <f t="shared" si="68"/>
        <v>1.9300917347331081</v>
      </c>
      <c r="K82" s="21">
        <f t="shared" si="69"/>
        <v>1.9211602138621275</v>
      </c>
      <c r="L82" s="21">
        <f t="shared" si="70"/>
        <v>1.9042845575862222</v>
      </c>
      <c r="M82" s="21">
        <f t="shared" si="71"/>
        <v>1.8706405281341043</v>
      </c>
      <c r="N82" s="21">
        <f t="shared" si="72"/>
        <v>1.8412786820013016</v>
      </c>
      <c r="O82" s="21">
        <f t="shared" si="73"/>
        <v>1.8157644651773719</v>
      </c>
      <c r="P82" s="21">
        <f t="shared" si="74"/>
        <v>1.7889761213406574</v>
      </c>
      <c r="Q82" s="21">
        <f t="shared" si="75"/>
        <v>1.7610508700936833</v>
      </c>
      <c r="R82" s="21">
        <f t="shared" si="76"/>
        <v>1.7326635006067015</v>
      </c>
      <c r="S82" s="21">
        <f t="shared" si="77"/>
        <v>1.7078661483602042</v>
      </c>
      <c r="T82" s="21">
        <f t="shared" si="78"/>
        <v>1.685488741063712</v>
      </c>
      <c r="U82" s="21">
        <f t="shared" si="45"/>
        <v>1.6625462915631273</v>
      </c>
      <c r="V82" s="21">
        <f t="shared" si="46"/>
        <v>1.6449560481340164</v>
      </c>
      <c r="W82" s="21">
        <f t="shared" si="47"/>
        <v>1.6271021235678029</v>
      </c>
      <c r="X82" s="21">
        <f t="shared" si="48"/>
        <v>1.6079344677999208</v>
      </c>
      <c r="Y82" s="21">
        <f t="shared" si="49"/>
        <v>1.5854064031558535</v>
      </c>
      <c r="Z82" s="21">
        <f t="shared" si="50"/>
        <v>1.5537576723515079</v>
      </c>
      <c r="AA82" s="21">
        <f t="shared" si="51"/>
        <v>1.5264895543151136</v>
      </c>
      <c r="AB82" s="21">
        <f t="shared" si="52"/>
        <v>1.5012507151134002</v>
      </c>
      <c r="AC82" s="21">
        <f t="shared" si="53"/>
        <v>1.4722963644412612</v>
      </c>
      <c r="AD82" s="21">
        <f t="shared" si="54"/>
        <v>1.4458280344353813</v>
      </c>
      <c r="AE82" s="21">
        <f t="shared" si="55"/>
        <v>1.4214854848353164</v>
      </c>
      <c r="AF82" s="21">
        <f t="shared" si="56"/>
        <v>1.3868495351515353</v>
      </c>
      <c r="AG82" s="21">
        <f t="shared" si="57"/>
        <v>1.3517609102667638</v>
      </c>
      <c r="AH82" s="21">
        <f t="shared" si="58"/>
        <v>1.3216032135795919</v>
      </c>
      <c r="AI82" s="21">
        <f t="shared" si="59"/>
        <v>1.2893884869669803</v>
      </c>
      <c r="AJ82" s="21">
        <f t="shared" si="60"/>
        <v>1.2594728197037774</v>
      </c>
      <c r="AK82" s="21">
        <f t="shared" si="61"/>
        <v>1.2304810202241834</v>
      </c>
    </row>
    <row r="83" spans="1:37" x14ac:dyDescent="0.3">
      <c r="A83" s="15" t="str">
        <f t="shared" si="40"/>
        <v>hhd-f1</v>
      </c>
      <c r="B83" t="str">
        <f>TFP!H6</f>
        <v>sim5</v>
      </c>
      <c r="C83" s="21">
        <f t="shared" si="44"/>
        <v>2.3669614625281055</v>
      </c>
      <c r="D83" s="21">
        <f t="shared" si="62"/>
        <v>2.2601074368087781</v>
      </c>
      <c r="E83" s="21">
        <f t="shared" si="63"/>
        <v>2.1453688674924365</v>
      </c>
      <c r="F83" s="21">
        <f t="shared" si="64"/>
        <v>2.1109020703522052</v>
      </c>
      <c r="G83" s="21">
        <f t="shared" si="65"/>
        <v>2.0877671006770182</v>
      </c>
      <c r="H83" s="21">
        <f t="shared" si="66"/>
        <v>2.0280324652252713</v>
      </c>
      <c r="I83" s="21">
        <f t="shared" si="67"/>
        <v>1.9579033077999908</v>
      </c>
      <c r="J83" s="21">
        <f t="shared" si="68"/>
        <v>1.9300917347331081</v>
      </c>
      <c r="K83" s="21">
        <f t="shared" si="69"/>
        <v>1.9211602138621275</v>
      </c>
      <c r="L83" s="21">
        <f t="shared" si="70"/>
        <v>1.9042845575862222</v>
      </c>
      <c r="M83" s="21">
        <f t="shared" si="71"/>
        <v>1.8706405281341043</v>
      </c>
      <c r="N83" s="21">
        <f t="shared" si="72"/>
        <v>1.8412786820013016</v>
      </c>
      <c r="O83" s="21">
        <f t="shared" si="73"/>
        <v>1.8157644651773719</v>
      </c>
      <c r="P83" s="21">
        <f t="shared" si="74"/>
        <v>1.7889761213406574</v>
      </c>
      <c r="Q83" s="21">
        <f t="shared" si="75"/>
        <v>1.7610508700936833</v>
      </c>
      <c r="R83" s="21">
        <f t="shared" si="76"/>
        <v>1.7326635006067015</v>
      </c>
      <c r="S83" s="21">
        <f t="shared" si="77"/>
        <v>1.7078661483602042</v>
      </c>
      <c r="T83" s="21">
        <f t="shared" si="78"/>
        <v>1.685488741063712</v>
      </c>
      <c r="U83" s="21">
        <f t="shared" si="45"/>
        <v>1.6625462915631273</v>
      </c>
      <c r="V83" s="21">
        <f t="shared" si="46"/>
        <v>1.6449560481340164</v>
      </c>
      <c r="W83" s="21">
        <f t="shared" si="47"/>
        <v>1.6271021235678029</v>
      </c>
      <c r="X83" s="21">
        <f t="shared" si="48"/>
        <v>1.6079344677999208</v>
      </c>
      <c r="Y83" s="21">
        <f t="shared" si="49"/>
        <v>1.5854064031558535</v>
      </c>
      <c r="Z83" s="21">
        <f t="shared" si="50"/>
        <v>1.5537576723515079</v>
      </c>
      <c r="AA83" s="21">
        <f t="shared" si="51"/>
        <v>1.5264895543151136</v>
      </c>
      <c r="AB83" s="21">
        <f t="shared" si="52"/>
        <v>1.5012507151134002</v>
      </c>
      <c r="AC83" s="21">
        <f t="shared" si="53"/>
        <v>1.4722963644412612</v>
      </c>
      <c r="AD83" s="21">
        <f t="shared" si="54"/>
        <v>1.4458280344353813</v>
      </c>
      <c r="AE83" s="21">
        <f t="shared" si="55"/>
        <v>1.4214854848353164</v>
      </c>
      <c r="AF83" s="21">
        <f t="shared" si="56"/>
        <v>1.3868495351515353</v>
      </c>
      <c r="AG83" s="21">
        <f t="shared" si="57"/>
        <v>1.3517609102667638</v>
      </c>
      <c r="AH83" s="21">
        <f t="shared" si="58"/>
        <v>1.3216032135795919</v>
      </c>
      <c r="AI83" s="21">
        <f t="shared" si="59"/>
        <v>1.2893884869669803</v>
      </c>
      <c r="AJ83" s="21">
        <f t="shared" si="60"/>
        <v>1.2594728197037774</v>
      </c>
      <c r="AK83" s="21">
        <f t="shared" si="61"/>
        <v>1.2304810202241834</v>
      </c>
    </row>
    <row r="84" spans="1:37" x14ac:dyDescent="0.3">
      <c r="A84" s="15" t="str">
        <f t="shared" si="40"/>
        <v>hhd-f2</v>
      </c>
      <c r="B84" t="str">
        <f>B83</f>
        <v>sim5</v>
      </c>
      <c r="C84" s="21">
        <f t="shared" si="44"/>
        <v>2.3669614625281055</v>
      </c>
      <c r="D84" s="21">
        <f t="shared" si="62"/>
        <v>2.2601074368087781</v>
      </c>
      <c r="E84" s="21">
        <f t="shared" si="63"/>
        <v>2.1453688674924365</v>
      </c>
      <c r="F84" s="21">
        <f t="shared" si="64"/>
        <v>2.1109020703522052</v>
      </c>
      <c r="G84" s="21">
        <f t="shared" si="65"/>
        <v>2.0877671006770182</v>
      </c>
      <c r="H84" s="21">
        <f t="shared" si="66"/>
        <v>2.0280324652252713</v>
      </c>
      <c r="I84" s="21">
        <f t="shared" si="67"/>
        <v>1.9579033077999908</v>
      </c>
      <c r="J84" s="21">
        <f t="shared" si="68"/>
        <v>1.9300917347331081</v>
      </c>
      <c r="K84" s="21">
        <f t="shared" si="69"/>
        <v>1.9211602138621275</v>
      </c>
      <c r="L84" s="21">
        <f t="shared" si="70"/>
        <v>1.9042845575862222</v>
      </c>
      <c r="M84" s="21">
        <f t="shared" si="71"/>
        <v>1.8706405281341043</v>
      </c>
      <c r="N84" s="21">
        <f t="shared" si="72"/>
        <v>1.8412786820013016</v>
      </c>
      <c r="O84" s="21">
        <f t="shared" si="73"/>
        <v>1.8157644651773719</v>
      </c>
      <c r="P84" s="21">
        <f t="shared" si="74"/>
        <v>1.7889761213406574</v>
      </c>
      <c r="Q84" s="21">
        <f t="shared" si="75"/>
        <v>1.7610508700936833</v>
      </c>
      <c r="R84" s="21">
        <f t="shared" si="76"/>
        <v>1.7326635006067015</v>
      </c>
      <c r="S84" s="21">
        <f t="shared" si="77"/>
        <v>1.7078661483602042</v>
      </c>
      <c r="T84" s="21">
        <f t="shared" si="78"/>
        <v>1.685488741063712</v>
      </c>
      <c r="U84" s="21">
        <f t="shared" si="45"/>
        <v>1.6625462915631273</v>
      </c>
      <c r="V84" s="21">
        <f t="shared" si="46"/>
        <v>1.6449560481340164</v>
      </c>
      <c r="W84" s="21">
        <f t="shared" si="47"/>
        <v>1.6271021235678029</v>
      </c>
      <c r="X84" s="21">
        <f t="shared" si="48"/>
        <v>1.6079344677999208</v>
      </c>
      <c r="Y84" s="21">
        <f t="shared" si="49"/>
        <v>1.5854064031558535</v>
      </c>
      <c r="Z84" s="21">
        <f t="shared" si="50"/>
        <v>1.5537576723515079</v>
      </c>
      <c r="AA84" s="21">
        <f t="shared" si="51"/>
        <v>1.5264895543151136</v>
      </c>
      <c r="AB84" s="21">
        <f t="shared" si="52"/>
        <v>1.5012507151134002</v>
      </c>
      <c r="AC84" s="21">
        <f t="shared" si="53"/>
        <v>1.4722963644412612</v>
      </c>
      <c r="AD84" s="21">
        <f t="shared" si="54"/>
        <v>1.4458280344353813</v>
      </c>
      <c r="AE84" s="21">
        <f t="shared" si="55"/>
        <v>1.4214854848353164</v>
      </c>
      <c r="AF84" s="21">
        <f t="shared" si="56"/>
        <v>1.3868495351515353</v>
      </c>
      <c r="AG84" s="21">
        <f t="shared" si="57"/>
        <v>1.3517609102667638</v>
      </c>
      <c r="AH84" s="21">
        <f t="shared" si="58"/>
        <v>1.3216032135795919</v>
      </c>
      <c r="AI84" s="21">
        <f t="shared" si="59"/>
        <v>1.2893884869669803</v>
      </c>
      <c r="AJ84" s="21">
        <f t="shared" si="60"/>
        <v>1.2594728197037774</v>
      </c>
      <c r="AK84" s="21">
        <f t="shared" si="61"/>
        <v>1.2304810202241834</v>
      </c>
    </row>
    <row r="85" spans="1:37" x14ac:dyDescent="0.3">
      <c r="A85" s="15" t="str">
        <f t="shared" si="40"/>
        <v>hhd-f3</v>
      </c>
      <c r="B85" t="str">
        <f t="shared" ref="B85:B97" si="79">B84</f>
        <v>sim5</v>
      </c>
      <c r="C85" s="21">
        <f t="shared" si="44"/>
        <v>2.3669614625281055</v>
      </c>
      <c r="D85" s="21">
        <f t="shared" si="62"/>
        <v>2.2601074368087781</v>
      </c>
      <c r="E85" s="21">
        <f t="shared" si="63"/>
        <v>2.1453688674924365</v>
      </c>
      <c r="F85" s="21">
        <f t="shared" si="64"/>
        <v>2.1109020703522052</v>
      </c>
      <c r="G85" s="21">
        <f t="shared" si="65"/>
        <v>2.0877671006770182</v>
      </c>
      <c r="H85" s="21">
        <f t="shared" si="66"/>
        <v>2.0280324652252713</v>
      </c>
      <c r="I85" s="21">
        <f t="shared" si="67"/>
        <v>1.9579033077999908</v>
      </c>
      <c r="J85" s="21">
        <f t="shared" si="68"/>
        <v>1.9300917347331081</v>
      </c>
      <c r="K85" s="21">
        <f t="shared" si="69"/>
        <v>1.9211602138621275</v>
      </c>
      <c r="L85" s="21">
        <f t="shared" si="70"/>
        <v>1.9042845575862222</v>
      </c>
      <c r="M85" s="21">
        <f t="shared" si="71"/>
        <v>1.8706405281341043</v>
      </c>
      <c r="N85" s="21">
        <f t="shared" si="72"/>
        <v>1.8412786820013016</v>
      </c>
      <c r="O85" s="21">
        <f t="shared" si="73"/>
        <v>1.8157644651773719</v>
      </c>
      <c r="P85" s="21">
        <f t="shared" si="74"/>
        <v>1.7889761213406574</v>
      </c>
      <c r="Q85" s="21">
        <f t="shared" si="75"/>
        <v>1.7610508700936833</v>
      </c>
      <c r="R85" s="21">
        <f t="shared" si="76"/>
        <v>1.7326635006067015</v>
      </c>
      <c r="S85" s="21">
        <f t="shared" si="77"/>
        <v>1.7078661483602042</v>
      </c>
      <c r="T85" s="21">
        <f t="shared" si="78"/>
        <v>1.685488741063712</v>
      </c>
      <c r="U85" s="21">
        <f t="shared" si="45"/>
        <v>1.6625462915631273</v>
      </c>
      <c r="V85" s="21">
        <f t="shared" si="46"/>
        <v>1.6449560481340164</v>
      </c>
      <c r="W85" s="21">
        <f t="shared" si="47"/>
        <v>1.6271021235678029</v>
      </c>
      <c r="X85" s="21">
        <f t="shared" si="48"/>
        <v>1.6079344677999208</v>
      </c>
      <c r="Y85" s="21">
        <f t="shared" si="49"/>
        <v>1.5854064031558535</v>
      </c>
      <c r="Z85" s="21">
        <f t="shared" si="50"/>
        <v>1.5537576723515079</v>
      </c>
      <c r="AA85" s="21">
        <f t="shared" si="51"/>
        <v>1.5264895543151136</v>
      </c>
      <c r="AB85" s="21">
        <f t="shared" si="52"/>
        <v>1.5012507151134002</v>
      </c>
      <c r="AC85" s="21">
        <f t="shared" si="53"/>
        <v>1.4722963644412612</v>
      </c>
      <c r="AD85" s="21">
        <f t="shared" si="54"/>
        <v>1.4458280344353813</v>
      </c>
      <c r="AE85" s="21">
        <f t="shared" si="55"/>
        <v>1.4214854848353164</v>
      </c>
      <c r="AF85" s="21">
        <f t="shared" si="56"/>
        <v>1.3868495351515353</v>
      </c>
      <c r="AG85" s="21">
        <f t="shared" si="57"/>
        <v>1.3517609102667638</v>
      </c>
      <c r="AH85" s="21">
        <f t="shared" si="58"/>
        <v>1.3216032135795919</v>
      </c>
      <c r="AI85" s="21">
        <f t="shared" si="59"/>
        <v>1.2893884869669803</v>
      </c>
      <c r="AJ85" s="21">
        <f t="shared" si="60"/>
        <v>1.2594728197037774</v>
      </c>
      <c r="AK85" s="21">
        <f t="shared" si="61"/>
        <v>1.2304810202241834</v>
      </c>
    </row>
    <row r="86" spans="1:37" x14ac:dyDescent="0.3">
      <c r="A86" s="15" t="str">
        <f t="shared" si="40"/>
        <v>hhd-f4</v>
      </c>
      <c r="B86" t="str">
        <f t="shared" si="79"/>
        <v>sim5</v>
      </c>
      <c r="C86" s="21">
        <f t="shared" si="44"/>
        <v>2.3669614625281055</v>
      </c>
      <c r="D86" s="21">
        <f t="shared" si="62"/>
        <v>2.2601074368087781</v>
      </c>
      <c r="E86" s="21">
        <f t="shared" si="63"/>
        <v>2.1453688674924365</v>
      </c>
      <c r="F86" s="21">
        <f t="shared" si="64"/>
        <v>2.1109020703522052</v>
      </c>
      <c r="G86" s="21">
        <f t="shared" si="65"/>
        <v>2.0877671006770182</v>
      </c>
      <c r="H86" s="21">
        <f t="shared" si="66"/>
        <v>2.0280324652252713</v>
      </c>
      <c r="I86" s="21">
        <f t="shared" si="67"/>
        <v>1.9579033077999908</v>
      </c>
      <c r="J86" s="21">
        <f t="shared" si="68"/>
        <v>1.9300917347331081</v>
      </c>
      <c r="K86" s="21">
        <f t="shared" si="69"/>
        <v>1.9211602138621275</v>
      </c>
      <c r="L86" s="21">
        <f t="shared" si="70"/>
        <v>1.9042845575862222</v>
      </c>
      <c r="M86" s="21">
        <f t="shared" si="71"/>
        <v>1.8706405281341043</v>
      </c>
      <c r="N86" s="21">
        <f t="shared" si="72"/>
        <v>1.8412786820013016</v>
      </c>
      <c r="O86" s="21">
        <f t="shared" si="73"/>
        <v>1.8157644651773719</v>
      </c>
      <c r="P86" s="21">
        <f t="shared" si="74"/>
        <v>1.7889761213406574</v>
      </c>
      <c r="Q86" s="21">
        <f t="shared" si="75"/>
        <v>1.7610508700936833</v>
      </c>
      <c r="R86" s="21">
        <f t="shared" si="76"/>
        <v>1.7326635006067015</v>
      </c>
      <c r="S86" s="21">
        <f t="shared" si="77"/>
        <v>1.7078661483602042</v>
      </c>
      <c r="T86" s="21">
        <f t="shared" si="78"/>
        <v>1.685488741063712</v>
      </c>
      <c r="U86" s="21">
        <f t="shared" si="45"/>
        <v>1.6625462915631273</v>
      </c>
      <c r="V86" s="21">
        <f t="shared" si="46"/>
        <v>1.6449560481340164</v>
      </c>
      <c r="W86" s="21">
        <f t="shared" si="47"/>
        <v>1.6271021235678029</v>
      </c>
      <c r="X86" s="21">
        <f t="shared" si="48"/>
        <v>1.6079344677999208</v>
      </c>
      <c r="Y86" s="21">
        <f t="shared" si="49"/>
        <v>1.5854064031558535</v>
      </c>
      <c r="Z86" s="21">
        <f t="shared" si="50"/>
        <v>1.5537576723515079</v>
      </c>
      <c r="AA86" s="21">
        <f t="shared" si="51"/>
        <v>1.5264895543151136</v>
      </c>
      <c r="AB86" s="21">
        <f t="shared" si="52"/>
        <v>1.5012507151134002</v>
      </c>
      <c r="AC86" s="21">
        <f t="shared" si="53"/>
        <v>1.4722963644412612</v>
      </c>
      <c r="AD86" s="21">
        <f t="shared" si="54"/>
        <v>1.4458280344353813</v>
      </c>
      <c r="AE86" s="21">
        <f t="shared" si="55"/>
        <v>1.4214854848353164</v>
      </c>
      <c r="AF86" s="21">
        <f t="shared" si="56"/>
        <v>1.3868495351515353</v>
      </c>
      <c r="AG86" s="21">
        <f t="shared" si="57"/>
        <v>1.3517609102667638</v>
      </c>
      <c r="AH86" s="21">
        <f t="shared" si="58"/>
        <v>1.3216032135795919</v>
      </c>
      <c r="AI86" s="21">
        <f t="shared" si="59"/>
        <v>1.2893884869669803</v>
      </c>
      <c r="AJ86" s="21">
        <f t="shared" si="60"/>
        <v>1.2594728197037774</v>
      </c>
      <c r="AK86" s="21">
        <f t="shared" si="61"/>
        <v>1.2304810202241834</v>
      </c>
    </row>
    <row r="87" spans="1:37" x14ac:dyDescent="0.3">
      <c r="A87" s="15" t="str">
        <f t="shared" si="40"/>
        <v>hhd-f5</v>
      </c>
      <c r="B87" t="str">
        <f t="shared" si="79"/>
        <v>sim5</v>
      </c>
      <c r="C87" s="21">
        <f t="shared" si="44"/>
        <v>2.3669614625281055</v>
      </c>
      <c r="D87" s="21">
        <f t="shared" si="62"/>
        <v>2.2601074368087781</v>
      </c>
      <c r="E87" s="21">
        <f t="shared" si="63"/>
        <v>2.1453688674924365</v>
      </c>
      <c r="F87" s="21">
        <f t="shared" si="64"/>
        <v>2.1109020703522052</v>
      </c>
      <c r="G87" s="21">
        <f t="shared" si="65"/>
        <v>2.0877671006770182</v>
      </c>
      <c r="H87" s="21">
        <f t="shared" si="66"/>
        <v>2.0280324652252713</v>
      </c>
      <c r="I87" s="21">
        <f t="shared" si="67"/>
        <v>1.9579033077999908</v>
      </c>
      <c r="J87" s="21">
        <f t="shared" si="68"/>
        <v>1.9300917347331081</v>
      </c>
      <c r="K87" s="21">
        <f t="shared" si="69"/>
        <v>1.9211602138621275</v>
      </c>
      <c r="L87" s="21">
        <f t="shared" si="70"/>
        <v>1.9042845575862222</v>
      </c>
      <c r="M87" s="21">
        <f t="shared" si="71"/>
        <v>1.8706405281341043</v>
      </c>
      <c r="N87" s="21">
        <f t="shared" si="72"/>
        <v>1.8412786820013016</v>
      </c>
      <c r="O87" s="21">
        <f t="shared" si="73"/>
        <v>1.8157644651773719</v>
      </c>
      <c r="P87" s="21">
        <f t="shared" si="74"/>
        <v>1.7889761213406574</v>
      </c>
      <c r="Q87" s="21">
        <f t="shared" si="75"/>
        <v>1.7610508700936833</v>
      </c>
      <c r="R87" s="21">
        <f t="shared" si="76"/>
        <v>1.7326635006067015</v>
      </c>
      <c r="S87" s="21">
        <f t="shared" si="77"/>
        <v>1.7078661483602042</v>
      </c>
      <c r="T87" s="21">
        <f t="shared" si="78"/>
        <v>1.685488741063712</v>
      </c>
      <c r="U87" s="21">
        <f t="shared" si="45"/>
        <v>1.6625462915631273</v>
      </c>
      <c r="V87" s="21">
        <f t="shared" si="46"/>
        <v>1.6449560481340164</v>
      </c>
      <c r="W87" s="21">
        <f t="shared" si="47"/>
        <v>1.6271021235678029</v>
      </c>
      <c r="X87" s="21">
        <f t="shared" si="48"/>
        <v>1.6079344677999208</v>
      </c>
      <c r="Y87" s="21">
        <f t="shared" si="49"/>
        <v>1.5854064031558535</v>
      </c>
      <c r="Z87" s="21">
        <f t="shared" si="50"/>
        <v>1.5537576723515079</v>
      </c>
      <c r="AA87" s="21">
        <f t="shared" si="51"/>
        <v>1.5264895543151136</v>
      </c>
      <c r="AB87" s="21">
        <f t="shared" si="52"/>
        <v>1.5012507151134002</v>
      </c>
      <c r="AC87" s="21">
        <f t="shared" si="53"/>
        <v>1.4722963644412612</v>
      </c>
      <c r="AD87" s="21">
        <f t="shared" si="54"/>
        <v>1.4458280344353813</v>
      </c>
      <c r="AE87" s="21">
        <f t="shared" si="55"/>
        <v>1.4214854848353164</v>
      </c>
      <c r="AF87" s="21">
        <f t="shared" si="56"/>
        <v>1.3868495351515353</v>
      </c>
      <c r="AG87" s="21">
        <f t="shared" si="57"/>
        <v>1.3517609102667638</v>
      </c>
      <c r="AH87" s="21">
        <f t="shared" si="58"/>
        <v>1.3216032135795919</v>
      </c>
      <c r="AI87" s="21">
        <f t="shared" si="59"/>
        <v>1.2893884869669803</v>
      </c>
      <c r="AJ87" s="21">
        <f t="shared" si="60"/>
        <v>1.2594728197037774</v>
      </c>
      <c r="AK87" s="21">
        <f t="shared" si="61"/>
        <v>1.2304810202241834</v>
      </c>
    </row>
    <row r="88" spans="1:37" x14ac:dyDescent="0.3">
      <c r="A88" s="15" t="str">
        <f t="shared" si="40"/>
        <v>hhd-n1</v>
      </c>
      <c r="B88" t="str">
        <f t="shared" si="79"/>
        <v>sim5</v>
      </c>
      <c r="C88" s="21">
        <f t="shared" si="44"/>
        <v>2.3669614625281055</v>
      </c>
      <c r="D88" s="21">
        <f t="shared" si="62"/>
        <v>2.2601074368087781</v>
      </c>
      <c r="E88" s="21">
        <f t="shared" si="63"/>
        <v>2.1453688674924365</v>
      </c>
      <c r="F88" s="21">
        <f t="shared" si="64"/>
        <v>2.1109020703522052</v>
      </c>
      <c r="G88" s="21">
        <f t="shared" si="65"/>
        <v>2.0877671006770182</v>
      </c>
      <c r="H88" s="21">
        <f t="shared" si="66"/>
        <v>2.0280324652252713</v>
      </c>
      <c r="I88" s="21">
        <f t="shared" si="67"/>
        <v>1.9579033077999908</v>
      </c>
      <c r="J88" s="21">
        <f t="shared" si="68"/>
        <v>1.9300917347331081</v>
      </c>
      <c r="K88" s="21">
        <f t="shared" si="69"/>
        <v>1.9211602138621275</v>
      </c>
      <c r="L88" s="21">
        <f t="shared" si="70"/>
        <v>1.9042845575862222</v>
      </c>
      <c r="M88" s="21">
        <f t="shared" si="71"/>
        <v>1.8706405281341043</v>
      </c>
      <c r="N88" s="21">
        <f t="shared" si="72"/>
        <v>1.8412786820013016</v>
      </c>
      <c r="O88" s="21">
        <f t="shared" si="73"/>
        <v>1.8157644651773719</v>
      </c>
      <c r="P88" s="21">
        <f t="shared" si="74"/>
        <v>1.7889761213406574</v>
      </c>
      <c r="Q88" s="21">
        <f t="shared" si="75"/>
        <v>1.7610508700936833</v>
      </c>
      <c r="R88" s="21">
        <f t="shared" si="76"/>
        <v>1.7326635006067015</v>
      </c>
      <c r="S88" s="21">
        <f t="shared" si="77"/>
        <v>1.7078661483602042</v>
      </c>
      <c r="T88" s="21">
        <f t="shared" si="78"/>
        <v>1.685488741063712</v>
      </c>
      <c r="U88" s="21">
        <f t="shared" si="45"/>
        <v>1.6625462915631273</v>
      </c>
      <c r="V88" s="21">
        <f t="shared" si="46"/>
        <v>1.6449560481340164</v>
      </c>
      <c r="W88" s="21">
        <f t="shared" si="47"/>
        <v>1.6271021235678029</v>
      </c>
      <c r="X88" s="21">
        <f t="shared" si="48"/>
        <v>1.6079344677999208</v>
      </c>
      <c r="Y88" s="21">
        <f t="shared" si="49"/>
        <v>1.5854064031558535</v>
      </c>
      <c r="Z88" s="21">
        <f t="shared" si="50"/>
        <v>1.5537576723515079</v>
      </c>
      <c r="AA88" s="21">
        <f t="shared" si="51"/>
        <v>1.5264895543151136</v>
      </c>
      <c r="AB88" s="21">
        <f t="shared" si="52"/>
        <v>1.5012507151134002</v>
      </c>
      <c r="AC88" s="21">
        <f t="shared" si="53"/>
        <v>1.4722963644412612</v>
      </c>
      <c r="AD88" s="21">
        <f t="shared" si="54"/>
        <v>1.4458280344353813</v>
      </c>
      <c r="AE88" s="21">
        <f t="shared" si="55"/>
        <v>1.4214854848353164</v>
      </c>
      <c r="AF88" s="21">
        <f t="shared" si="56"/>
        <v>1.3868495351515353</v>
      </c>
      <c r="AG88" s="21">
        <f t="shared" si="57"/>
        <v>1.3517609102667638</v>
      </c>
      <c r="AH88" s="21">
        <f t="shared" si="58"/>
        <v>1.3216032135795919</v>
      </c>
      <c r="AI88" s="21">
        <f t="shared" si="59"/>
        <v>1.2893884869669803</v>
      </c>
      <c r="AJ88" s="21">
        <f t="shared" si="60"/>
        <v>1.2594728197037774</v>
      </c>
      <c r="AK88" s="21">
        <f t="shared" si="61"/>
        <v>1.2304810202241834</v>
      </c>
    </row>
    <row r="89" spans="1:37" x14ac:dyDescent="0.3">
      <c r="A89" s="15" t="str">
        <f t="shared" si="40"/>
        <v>hhd-n2</v>
      </c>
      <c r="B89" t="str">
        <f t="shared" si="79"/>
        <v>sim5</v>
      </c>
      <c r="C89" s="21">
        <f t="shared" si="44"/>
        <v>2.3669614625281055</v>
      </c>
      <c r="D89" s="21">
        <f t="shared" si="62"/>
        <v>2.2601074368087781</v>
      </c>
      <c r="E89" s="21">
        <f t="shared" si="63"/>
        <v>2.1453688674924365</v>
      </c>
      <c r="F89" s="21">
        <f t="shared" si="64"/>
        <v>2.1109020703522052</v>
      </c>
      <c r="G89" s="21">
        <f t="shared" si="65"/>
        <v>2.0877671006770182</v>
      </c>
      <c r="H89" s="21">
        <f t="shared" si="66"/>
        <v>2.0280324652252713</v>
      </c>
      <c r="I89" s="21">
        <f t="shared" si="67"/>
        <v>1.9579033077999908</v>
      </c>
      <c r="J89" s="21">
        <f t="shared" si="68"/>
        <v>1.9300917347331081</v>
      </c>
      <c r="K89" s="21">
        <f t="shared" si="69"/>
        <v>1.9211602138621275</v>
      </c>
      <c r="L89" s="21">
        <f t="shared" si="70"/>
        <v>1.9042845575862222</v>
      </c>
      <c r="M89" s="21">
        <f t="shared" si="71"/>
        <v>1.8706405281341043</v>
      </c>
      <c r="N89" s="21">
        <f t="shared" si="72"/>
        <v>1.8412786820013016</v>
      </c>
      <c r="O89" s="21">
        <f t="shared" si="73"/>
        <v>1.8157644651773719</v>
      </c>
      <c r="P89" s="21">
        <f t="shared" si="74"/>
        <v>1.7889761213406574</v>
      </c>
      <c r="Q89" s="21">
        <f t="shared" si="75"/>
        <v>1.7610508700936833</v>
      </c>
      <c r="R89" s="21">
        <f t="shared" si="76"/>
        <v>1.7326635006067015</v>
      </c>
      <c r="S89" s="21">
        <f t="shared" si="77"/>
        <v>1.7078661483602042</v>
      </c>
      <c r="T89" s="21">
        <f t="shared" si="78"/>
        <v>1.685488741063712</v>
      </c>
      <c r="U89" s="21">
        <f t="shared" si="45"/>
        <v>1.6625462915631273</v>
      </c>
      <c r="V89" s="21">
        <f t="shared" si="46"/>
        <v>1.6449560481340164</v>
      </c>
      <c r="W89" s="21">
        <f t="shared" si="47"/>
        <v>1.6271021235678029</v>
      </c>
      <c r="X89" s="21">
        <f t="shared" si="48"/>
        <v>1.6079344677999208</v>
      </c>
      <c r="Y89" s="21">
        <f t="shared" si="49"/>
        <v>1.5854064031558535</v>
      </c>
      <c r="Z89" s="21">
        <f t="shared" si="50"/>
        <v>1.5537576723515079</v>
      </c>
      <c r="AA89" s="21">
        <f t="shared" si="51"/>
        <v>1.5264895543151136</v>
      </c>
      <c r="AB89" s="21">
        <f t="shared" si="52"/>
        <v>1.5012507151134002</v>
      </c>
      <c r="AC89" s="21">
        <f t="shared" si="53"/>
        <v>1.4722963644412612</v>
      </c>
      <c r="AD89" s="21">
        <f t="shared" si="54"/>
        <v>1.4458280344353813</v>
      </c>
      <c r="AE89" s="21">
        <f t="shared" si="55"/>
        <v>1.4214854848353164</v>
      </c>
      <c r="AF89" s="21">
        <f t="shared" si="56"/>
        <v>1.3868495351515353</v>
      </c>
      <c r="AG89" s="21">
        <f t="shared" si="57"/>
        <v>1.3517609102667638</v>
      </c>
      <c r="AH89" s="21">
        <f t="shared" si="58"/>
        <v>1.3216032135795919</v>
      </c>
      <c r="AI89" s="21">
        <f t="shared" si="59"/>
        <v>1.2893884869669803</v>
      </c>
      <c r="AJ89" s="21">
        <f t="shared" si="60"/>
        <v>1.2594728197037774</v>
      </c>
      <c r="AK89" s="21">
        <f t="shared" si="61"/>
        <v>1.2304810202241834</v>
      </c>
    </row>
    <row r="90" spans="1:37" x14ac:dyDescent="0.3">
      <c r="A90" s="15" t="str">
        <f t="shared" si="40"/>
        <v>hhd-n3</v>
      </c>
      <c r="B90" t="str">
        <f t="shared" si="79"/>
        <v>sim5</v>
      </c>
      <c r="C90" s="21">
        <f t="shared" si="44"/>
        <v>2.3669614625281055</v>
      </c>
      <c r="D90" s="21">
        <f t="shared" si="62"/>
        <v>2.2601074368087781</v>
      </c>
      <c r="E90" s="21">
        <f t="shared" si="63"/>
        <v>2.1453688674924365</v>
      </c>
      <c r="F90" s="21">
        <f t="shared" si="64"/>
        <v>2.1109020703522052</v>
      </c>
      <c r="G90" s="21">
        <f t="shared" si="65"/>
        <v>2.0877671006770182</v>
      </c>
      <c r="H90" s="21">
        <f t="shared" si="66"/>
        <v>2.0280324652252713</v>
      </c>
      <c r="I90" s="21">
        <f t="shared" si="67"/>
        <v>1.9579033077999908</v>
      </c>
      <c r="J90" s="21">
        <f t="shared" si="68"/>
        <v>1.9300917347331081</v>
      </c>
      <c r="K90" s="21">
        <f t="shared" si="69"/>
        <v>1.9211602138621275</v>
      </c>
      <c r="L90" s="21">
        <f t="shared" si="70"/>
        <v>1.9042845575862222</v>
      </c>
      <c r="M90" s="21">
        <f t="shared" si="71"/>
        <v>1.8706405281341043</v>
      </c>
      <c r="N90" s="21">
        <f t="shared" si="72"/>
        <v>1.8412786820013016</v>
      </c>
      <c r="O90" s="21">
        <f t="shared" si="73"/>
        <v>1.8157644651773719</v>
      </c>
      <c r="P90" s="21">
        <f t="shared" si="74"/>
        <v>1.7889761213406574</v>
      </c>
      <c r="Q90" s="21">
        <f t="shared" si="75"/>
        <v>1.7610508700936833</v>
      </c>
      <c r="R90" s="21">
        <f t="shared" si="76"/>
        <v>1.7326635006067015</v>
      </c>
      <c r="S90" s="21">
        <f t="shared" si="77"/>
        <v>1.7078661483602042</v>
      </c>
      <c r="T90" s="21">
        <f t="shared" si="78"/>
        <v>1.685488741063712</v>
      </c>
      <c r="U90" s="21">
        <f t="shared" si="45"/>
        <v>1.6625462915631273</v>
      </c>
      <c r="V90" s="21">
        <f t="shared" si="46"/>
        <v>1.6449560481340164</v>
      </c>
      <c r="W90" s="21">
        <f t="shared" si="47"/>
        <v>1.6271021235678029</v>
      </c>
      <c r="X90" s="21">
        <f t="shared" si="48"/>
        <v>1.6079344677999208</v>
      </c>
      <c r="Y90" s="21">
        <f t="shared" si="49"/>
        <v>1.5854064031558535</v>
      </c>
      <c r="Z90" s="21">
        <f t="shared" si="50"/>
        <v>1.5537576723515079</v>
      </c>
      <c r="AA90" s="21">
        <f t="shared" si="51"/>
        <v>1.5264895543151136</v>
      </c>
      <c r="AB90" s="21">
        <f t="shared" si="52"/>
        <v>1.5012507151134002</v>
      </c>
      <c r="AC90" s="21">
        <f t="shared" si="53"/>
        <v>1.4722963644412612</v>
      </c>
      <c r="AD90" s="21">
        <f t="shared" si="54"/>
        <v>1.4458280344353813</v>
      </c>
      <c r="AE90" s="21">
        <f t="shared" si="55"/>
        <v>1.4214854848353164</v>
      </c>
      <c r="AF90" s="21">
        <f t="shared" si="56"/>
        <v>1.3868495351515353</v>
      </c>
      <c r="AG90" s="21">
        <f t="shared" si="57"/>
        <v>1.3517609102667638</v>
      </c>
      <c r="AH90" s="21">
        <f t="shared" si="58"/>
        <v>1.3216032135795919</v>
      </c>
      <c r="AI90" s="21">
        <f t="shared" si="59"/>
        <v>1.2893884869669803</v>
      </c>
      <c r="AJ90" s="21">
        <f t="shared" si="60"/>
        <v>1.2594728197037774</v>
      </c>
      <c r="AK90" s="21">
        <f t="shared" si="61"/>
        <v>1.2304810202241834</v>
      </c>
    </row>
    <row r="91" spans="1:37" x14ac:dyDescent="0.3">
      <c r="A91" s="15" t="str">
        <f t="shared" si="40"/>
        <v>hhd-n4</v>
      </c>
      <c r="B91" t="str">
        <f t="shared" si="79"/>
        <v>sim5</v>
      </c>
      <c r="C91" s="21">
        <f t="shared" si="44"/>
        <v>2.3669614625281055</v>
      </c>
      <c r="D91" s="21">
        <f t="shared" si="62"/>
        <v>2.2601074368087781</v>
      </c>
      <c r="E91" s="21">
        <f t="shared" si="63"/>
        <v>2.1453688674924365</v>
      </c>
      <c r="F91" s="21">
        <f t="shared" si="64"/>
        <v>2.1109020703522052</v>
      </c>
      <c r="G91" s="21">
        <f t="shared" si="65"/>
        <v>2.0877671006770182</v>
      </c>
      <c r="H91" s="21">
        <f t="shared" si="66"/>
        <v>2.0280324652252713</v>
      </c>
      <c r="I91" s="21">
        <f t="shared" si="67"/>
        <v>1.9579033077999908</v>
      </c>
      <c r="J91" s="21">
        <f t="shared" si="68"/>
        <v>1.9300917347331081</v>
      </c>
      <c r="K91" s="21">
        <f t="shared" si="69"/>
        <v>1.9211602138621275</v>
      </c>
      <c r="L91" s="21">
        <f t="shared" si="70"/>
        <v>1.9042845575862222</v>
      </c>
      <c r="M91" s="21">
        <f t="shared" si="71"/>
        <v>1.8706405281341043</v>
      </c>
      <c r="N91" s="21">
        <f t="shared" si="72"/>
        <v>1.8412786820013016</v>
      </c>
      <c r="O91" s="21">
        <f t="shared" si="73"/>
        <v>1.8157644651773719</v>
      </c>
      <c r="P91" s="21">
        <f t="shared" si="74"/>
        <v>1.7889761213406574</v>
      </c>
      <c r="Q91" s="21">
        <f t="shared" si="75"/>
        <v>1.7610508700936833</v>
      </c>
      <c r="R91" s="21">
        <f t="shared" si="76"/>
        <v>1.7326635006067015</v>
      </c>
      <c r="S91" s="21">
        <f t="shared" si="77"/>
        <v>1.7078661483602042</v>
      </c>
      <c r="T91" s="21">
        <f t="shared" si="78"/>
        <v>1.685488741063712</v>
      </c>
      <c r="U91" s="21">
        <f t="shared" si="45"/>
        <v>1.6625462915631273</v>
      </c>
      <c r="V91" s="21">
        <f t="shared" si="46"/>
        <v>1.6449560481340164</v>
      </c>
      <c r="W91" s="21">
        <f t="shared" si="47"/>
        <v>1.6271021235678029</v>
      </c>
      <c r="X91" s="21">
        <f t="shared" si="48"/>
        <v>1.6079344677999208</v>
      </c>
      <c r="Y91" s="21">
        <f t="shared" si="49"/>
        <v>1.5854064031558535</v>
      </c>
      <c r="Z91" s="21">
        <f t="shared" si="50"/>
        <v>1.5537576723515079</v>
      </c>
      <c r="AA91" s="21">
        <f t="shared" si="51"/>
        <v>1.5264895543151136</v>
      </c>
      <c r="AB91" s="21">
        <f t="shared" si="52"/>
        <v>1.5012507151134002</v>
      </c>
      <c r="AC91" s="21">
        <f t="shared" si="53"/>
        <v>1.4722963644412612</v>
      </c>
      <c r="AD91" s="21">
        <f t="shared" si="54"/>
        <v>1.4458280344353813</v>
      </c>
      <c r="AE91" s="21">
        <f t="shared" si="55"/>
        <v>1.4214854848353164</v>
      </c>
      <c r="AF91" s="21">
        <f t="shared" si="56"/>
        <v>1.3868495351515353</v>
      </c>
      <c r="AG91" s="21">
        <f t="shared" si="57"/>
        <v>1.3517609102667638</v>
      </c>
      <c r="AH91" s="21">
        <f t="shared" si="58"/>
        <v>1.3216032135795919</v>
      </c>
      <c r="AI91" s="21">
        <f t="shared" si="59"/>
        <v>1.2893884869669803</v>
      </c>
      <c r="AJ91" s="21">
        <f t="shared" si="60"/>
        <v>1.2594728197037774</v>
      </c>
      <c r="AK91" s="21">
        <f t="shared" si="61"/>
        <v>1.2304810202241834</v>
      </c>
    </row>
    <row r="92" spans="1:37" x14ac:dyDescent="0.3">
      <c r="A92" s="15" t="str">
        <f t="shared" si="40"/>
        <v>hhd-n5</v>
      </c>
      <c r="B92" t="str">
        <f t="shared" si="79"/>
        <v>sim5</v>
      </c>
      <c r="C92" s="21">
        <f t="shared" si="44"/>
        <v>2.3669614625281055</v>
      </c>
      <c r="D92" s="21">
        <f t="shared" si="62"/>
        <v>2.2601074368087781</v>
      </c>
      <c r="E92" s="21">
        <f t="shared" si="63"/>
        <v>2.1453688674924365</v>
      </c>
      <c r="F92" s="21">
        <f t="shared" si="64"/>
        <v>2.1109020703522052</v>
      </c>
      <c r="G92" s="21">
        <f t="shared" si="65"/>
        <v>2.0877671006770182</v>
      </c>
      <c r="H92" s="21">
        <f t="shared" si="66"/>
        <v>2.0280324652252713</v>
      </c>
      <c r="I92" s="21">
        <f t="shared" si="67"/>
        <v>1.9579033077999908</v>
      </c>
      <c r="J92" s="21">
        <f t="shared" si="68"/>
        <v>1.9300917347331081</v>
      </c>
      <c r="K92" s="21">
        <f t="shared" si="69"/>
        <v>1.9211602138621275</v>
      </c>
      <c r="L92" s="21">
        <f t="shared" si="70"/>
        <v>1.9042845575862222</v>
      </c>
      <c r="M92" s="21">
        <f t="shared" si="71"/>
        <v>1.8706405281341043</v>
      </c>
      <c r="N92" s="21">
        <f t="shared" si="72"/>
        <v>1.8412786820013016</v>
      </c>
      <c r="O92" s="21">
        <f t="shared" si="73"/>
        <v>1.8157644651773719</v>
      </c>
      <c r="P92" s="21">
        <f t="shared" si="74"/>
        <v>1.7889761213406574</v>
      </c>
      <c r="Q92" s="21">
        <f t="shared" si="75"/>
        <v>1.7610508700936833</v>
      </c>
      <c r="R92" s="21">
        <f t="shared" si="76"/>
        <v>1.7326635006067015</v>
      </c>
      <c r="S92" s="21">
        <f t="shared" si="77"/>
        <v>1.7078661483602042</v>
      </c>
      <c r="T92" s="21">
        <f t="shared" si="78"/>
        <v>1.685488741063712</v>
      </c>
      <c r="U92" s="21">
        <f t="shared" si="45"/>
        <v>1.6625462915631273</v>
      </c>
      <c r="V92" s="21">
        <f t="shared" si="46"/>
        <v>1.6449560481340164</v>
      </c>
      <c r="W92" s="21">
        <f t="shared" si="47"/>
        <v>1.6271021235678029</v>
      </c>
      <c r="X92" s="21">
        <f t="shared" si="48"/>
        <v>1.6079344677999208</v>
      </c>
      <c r="Y92" s="21">
        <f t="shared" si="49"/>
        <v>1.5854064031558535</v>
      </c>
      <c r="Z92" s="21">
        <f t="shared" si="50"/>
        <v>1.5537576723515079</v>
      </c>
      <c r="AA92" s="21">
        <f t="shared" si="51"/>
        <v>1.5264895543151136</v>
      </c>
      <c r="AB92" s="21">
        <f t="shared" si="52"/>
        <v>1.5012507151134002</v>
      </c>
      <c r="AC92" s="21">
        <f t="shared" si="53"/>
        <v>1.4722963644412612</v>
      </c>
      <c r="AD92" s="21">
        <f t="shared" si="54"/>
        <v>1.4458280344353813</v>
      </c>
      <c r="AE92" s="21">
        <f t="shared" si="55"/>
        <v>1.4214854848353164</v>
      </c>
      <c r="AF92" s="21">
        <f t="shared" si="56"/>
        <v>1.3868495351515353</v>
      </c>
      <c r="AG92" s="21">
        <f t="shared" si="57"/>
        <v>1.3517609102667638</v>
      </c>
      <c r="AH92" s="21">
        <f t="shared" si="58"/>
        <v>1.3216032135795919</v>
      </c>
      <c r="AI92" s="21">
        <f t="shared" si="59"/>
        <v>1.2893884869669803</v>
      </c>
      <c r="AJ92" s="21">
        <f t="shared" si="60"/>
        <v>1.2594728197037774</v>
      </c>
      <c r="AK92" s="21">
        <f t="shared" si="61"/>
        <v>1.2304810202241834</v>
      </c>
    </row>
    <row r="93" spans="1:37" x14ac:dyDescent="0.3">
      <c r="A93" s="15" t="str">
        <f t="shared" si="40"/>
        <v>hhd-u1</v>
      </c>
      <c r="B93" t="str">
        <f t="shared" si="79"/>
        <v>sim5</v>
      </c>
      <c r="C93" s="21">
        <f t="shared" si="44"/>
        <v>2.3669614625281055</v>
      </c>
      <c r="D93" s="21">
        <f t="shared" si="62"/>
        <v>2.2601074368087781</v>
      </c>
      <c r="E93" s="21">
        <f t="shared" si="63"/>
        <v>2.1453688674924365</v>
      </c>
      <c r="F93" s="21">
        <f t="shared" si="64"/>
        <v>2.1109020703522052</v>
      </c>
      <c r="G93" s="21">
        <f t="shared" si="65"/>
        <v>2.0877671006770182</v>
      </c>
      <c r="H93" s="21">
        <f t="shared" si="66"/>
        <v>2.0280324652252713</v>
      </c>
      <c r="I93" s="21">
        <f t="shared" si="67"/>
        <v>1.9579033077999908</v>
      </c>
      <c r="J93" s="21">
        <f t="shared" si="68"/>
        <v>1.9300917347331081</v>
      </c>
      <c r="K93" s="21">
        <f t="shared" si="69"/>
        <v>1.9211602138621275</v>
      </c>
      <c r="L93" s="21">
        <f t="shared" si="70"/>
        <v>1.9042845575862222</v>
      </c>
      <c r="M93" s="21">
        <f t="shared" si="71"/>
        <v>1.8706405281341043</v>
      </c>
      <c r="N93" s="21">
        <f t="shared" si="72"/>
        <v>1.8412786820013016</v>
      </c>
      <c r="O93" s="21">
        <f t="shared" si="73"/>
        <v>1.8157644651773719</v>
      </c>
      <c r="P93" s="21">
        <f t="shared" si="74"/>
        <v>1.7889761213406574</v>
      </c>
      <c r="Q93" s="21">
        <f t="shared" si="75"/>
        <v>1.7610508700936833</v>
      </c>
      <c r="R93" s="21">
        <f t="shared" si="76"/>
        <v>1.7326635006067015</v>
      </c>
      <c r="S93" s="21">
        <f t="shared" si="77"/>
        <v>1.7078661483602042</v>
      </c>
      <c r="T93" s="21">
        <f t="shared" si="78"/>
        <v>1.685488741063712</v>
      </c>
      <c r="U93" s="21">
        <f t="shared" si="45"/>
        <v>1.6625462915631273</v>
      </c>
      <c r="V93" s="21">
        <f t="shared" si="46"/>
        <v>1.6449560481340164</v>
      </c>
      <c r="W93" s="21">
        <f t="shared" si="47"/>
        <v>1.6271021235678029</v>
      </c>
      <c r="X93" s="21">
        <f t="shared" si="48"/>
        <v>1.6079344677999208</v>
      </c>
      <c r="Y93" s="21">
        <f t="shared" si="49"/>
        <v>1.5854064031558535</v>
      </c>
      <c r="Z93" s="21">
        <f t="shared" si="50"/>
        <v>1.5537576723515079</v>
      </c>
      <c r="AA93" s="21">
        <f t="shared" si="51"/>
        <v>1.5264895543151136</v>
      </c>
      <c r="AB93" s="21">
        <f t="shared" si="52"/>
        <v>1.5012507151134002</v>
      </c>
      <c r="AC93" s="21">
        <f t="shared" si="53"/>
        <v>1.4722963644412612</v>
      </c>
      <c r="AD93" s="21">
        <f t="shared" si="54"/>
        <v>1.4458280344353813</v>
      </c>
      <c r="AE93" s="21">
        <f t="shared" si="55"/>
        <v>1.4214854848353164</v>
      </c>
      <c r="AF93" s="21">
        <f t="shared" si="56"/>
        <v>1.3868495351515353</v>
      </c>
      <c r="AG93" s="21">
        <f t="shared" si="57"/>
        <v>1.3517609102667638</v>
      </c>
      <c r="AH93" s="21">
        <f t="shared" si="58"/>
        <v>1.3216032135795919</v>
      </c>
      <c r="AI93" s="21">
        <f t="shared" si="59"/>
        <v>1.2893884869669803</v>
      </c>
      <c r="AJ93" s="21">
        <f t="shared" si="60"/>
        <v>1.2594728197037774</v>
      </c>
      <c r="AK93" s="21">
        <f t="shared" si="61"/>
        <v>1.2304810202241834</v>
      </c>
    </row>
    <row r="94" spans="1:37" x14ac:dyDescent="0.3">
      <c r="A94" s="15" t="str">
        <f t="shared" si="40"/>
        <v>hhd-u2</v>
      </c>
      <c r="B94" t="str">
        <f t="shared" si="79"/>
        <v>sim5</v>
      </c>
      <c r="C94" s="21">
        <f t="shared" si="44"/>
        <v>2.3669614625281055</v>
      </c>
      <c r="D94" s="21">
        <f t="shared" si="62"/>
        <v>2.2601074368087781</v>
      </c>
      <c r="E94" s="21">
        <f t="shared" si="63"/>
        <v>2.1453688674924365</v>
      </c>
      <c r="F94" s="21">
        <f t="shared" si="64"/>
        <v>2.1109020703522052</v>
      </c>
      <c r="G94" s="21">
        <f t="shared" si="65"/>
        <v>2.0877671006770182</v>
      </c>
      <c r="H94" s="21">
        <f t="shared" si="66"/>
        <v>2.0280324652252713</v>
      </c>
      <c r="I94" s="21">
        <f t="shared" si="67"/>
        <v>1.9579033077999908</v>
      </c>
      <c r="J94" s="21">
        <f t="shared" si="68"/>
        <v>1.9300917347331081</v>
      </c>
      <c r="K94" s="21">
        <f t="shared" si="69"/>
        <v>1.9211602138621275</v>
      </c>
      <c r="L94" s="21">
        <f t="shared" si="70"/>
        <v>1.9042845575862222</v>
      </c>
      <c r="M94" s="21">
        <f t="shared" si="71"/>
        <v>1.8706405281341043</v>
      </c>
      <c r="N94" s="21">
        <f t="shared" si="72"/>
        <v>1.8412786820013016</v>
      </c>
      <c r="O94" s="21">
        <f t="shared" si="73"/>
        <v>1.8157644651773719</v>
      </c>
      <c r="P94" s="21">
        <f t="shared" si="74"/>
        <v>1.7889761213406574</v>
      </c>
      <c r="Q94" s="21">
        <f t="shared" si="75"/>
        <v>1.7610508700936833</v>
      </c>
      <c r="R94" s="21">
        <f t="shared" si="76"/>
        <v>1.7326635006067015</v>
      </c>
      <c r="S94" s="21">
        <f t="shared" si="77"/>
        <v>1.7078661483602042</v>
      </c>
      <c r="T94" s="21">
        <f t="shared" si="78"/>
        <v>1.685488741063712</v>
      </c>
      <c r="U94" s="21">
        <f t="shared" si="45"/>
        <v>1.6625462915631273</v>
      </c>
      <c r="V94" s="21">
        <f t="shared" si="46"/>
        <v>1.6449560481340164</v>
      </c>
      <c r="W94" s="21">
        <f t="shared" si="47"/>
        <v>1.6271021235678029</v>
      </c>
      <c r="X94" s="21">
        <f t="shared" si="48"/>
        <v>1.6079344677999208</v>
      </c>
      <c r="Y94" s="21">
        <f t="shared" si="49"/>
        <v>1.5854064031558535</v>
      </c>
      <c r="Z94" s="21">
        <f t="shared" si="50"/>
        <v>1.5537576723515079</v>
      </c>
      <c r="AA94" s="21">
        <f t="shared" si="51"/>
        <v>1.5264895543151136</v>
      </c>
      <c r="AB94" s="21">
        <f t="shared" si="52"/>
        <v>1.5012507151134002</v>
      </c>
      <c r="AC94" s="21">
        <f t="shared" si="53"/>
        <v>1.4722963644412612</v>
      </c>
      <c r="AD94" s="21">
        <f t="shared" si="54"/>
        <v>1.4458280344353813</v>
      </c>
      <c r="AE94" s="21">
        <f t="shared" si="55"/>
        <v>1.4214854848353164</v>
      </c>
      <c r="AF94" s="21">
        <f t="shared" si="56"/>
        <v>1.3868495351515353</v>
      </c>
      <c r="AG94" s="21">
        <f t="shared" si="57"/>
        <v>1.3517609102667638</v>
      </c>
      <c r="AH94" s="21">
        <f t="shared" si="58"/>
        <v>1.3216032135795919</v>
      </c>
      <c r="AI94" s="21">
        <f t="shared" si="59"/>
        <v>1.2893884869669803</v>
      </c>
      <c r="AJ94" s="21">
        <f t="shared" si="60"/>
        <v>1.2594728197037774</v>
      </c>
      <c r="AK94" s="21">
        <f t="shared" si="61"/>
        <v>1.2304810202241834</v>
      </c>
    </row>
    <row r="95" spans="1:37" x14ac:dyDescent="0.3">
      <c r="A95" s="15" t="str">
        <f t="shared" si="40"/>
        <v>hhd-u3</v>
      </c>
      <c r="B95" t="str">
        <f t="shared" si="79"/>
        <v>sim5</v>
      </c>
      <c r="C95" s="21">
        <f t="shared" si="44"/>
        <v>2.3669614625281055</v>
      </c>
      <c r="D95" s="21">
        <f t="shared" si="62"/>
        <v>2.2601074368087781</v>
      </c>
      <c r="E95" s="21">
        <f t="shared" si="63"/>
        <v>2.1453688674924365</v>
      </c>
      <c r="F95" s="21">
        <f t="shared" si="64"/>
        <v>2.1109020703522052</v>
      </c>
      <c r="G95" s="21">
        <f t="shared" si="65"/>
        <v>2.0877671006770182</v>
      </c>
      <c r="H95" s="21">
        <f t="shared" si="66"/>
        <v>2.0280324652252713</v>
      </c>
      <c r="I95" s="21">
        <f t="shared" si="67"/>
        <v>1.9579033077999908</v>
      </c>
      <c r="J95" s="21">
        <f t="shared" si="68"/>
        <v>1.9300917347331081</v>
      </c>
      <c r="K95" s="21">
        <f t="shared" si="69"/>
        <v>1.9211602138621275</v>
      </c>
      <c r="L95" s="21">
        <f t="shared" si="70"/>
        <v>1.9042845575862222</v>
      </c>
      <c r="M95" s="21">
        <f t="shared" si="71"/>
        <v>1.8706405281341043</v>
      </c>
      <c r="N95" s="21">
        <f t="shared" si="72"/>
        <v>1.8412786820013016</v>
      </c>
      <c r="O95" s="21">
        <f t="shared" si="73"/>
        <v>1.8157644651773719</v>
      </c>
      <c r="P95" s="21">
        <f t="shared" si="74"/>
        <v>1.7889761213406574</v>
      </c>
      <c r="Q95" s="21">
        <f t="shared" si="75"/>
        <v>1.7610508700936833</v>
      </c>
      <c r="R95" s="21">
        <f t="shared" si="76"/>
        <v>1.7326635006067015</v>
      </c>
      <c r="S95" s="21">
        <f t="shared" si="77"/>
        <v>1.7078661483602042</v>
      </c>
      <c r="T95" s="21">
        <f t="shared" si="78"/>
        <v>1.685488741063712</v>
      </c>
      <c r="U95" s="21">
        <f t="shared" si="45"/>
        <v>1.6625462915631273</v>
      </c>
      <c r="V95" s="21">
        <f t="shared" si="46"/>
        <v>1.6449560481340164</v>
      </c>
      <c r="W95" s="21">
        <f t="shared" si="47"/>
        <v>1.6271021235678029</v>
      </c>
      <c r="X95" s="21">
        <f t="shared" si="48"/>
        <v>1.6079344677999208</v>
      </c>
      <c r="Y95" s="21">
        <f t="shared" si="49"/>
        <v>1.5854064031558535</v>
      </c>
      <c r="Z95" s="21">
        <f t="shared" si="50"/>
        <v>1.5537576723515079</v>
      </c>
      <c r="AA95" s="21">
        <f t="shared" si="51"/>
        <v>1.5264895543151136</v>
      </c>
      <c r="AB95" s="21">
        <f t="shared" si="52"/>
        <v>1.5012507151134002</v>
      </c>
      <c r="AC95" s="21">
        <f t="shared" si="53"/>
        <v>1.4722963644412612</v>
      </c>
      <c r="AD95" s="21">
        <f t="shared" si="54"/>
        <v>1.4458280344353813</v>
      </c>
      <c r="AE95" s="21">
        <f t="shared" si="55"/>
        <v>1.4214854848353164</v>
      </c>
      <c r="AF95" s="21">
        <f t="shared" si="56"/>
        <v>1.3868495351515353</v>
      </c>
      <c r="AG95" s="21">
        <f t="shared" si="57"/>
        <v>1.3517609102667638</v>
      </c>
      <c r="AH95" s="21">
        <f t="shared" si="58"/>
        <v>1.3216032135795919</v>
      </c>
      <c r="AI95" s="21">
        <f t="shared" si="59"/>
        <v>1.2893884869669803</v>
      </c>
      <c r="AJ95" s="21">
        <f t="shared" si="60"/>
        <v>1.2594728197037774</v>
      </c>
      <c r="AK95" s="21">
        <f t="shared" si="61"/>
        <v>1.2304810202241834</v>
      </c>
    </row>
    <row r="96" spans="1:37" x14ac:dyDescent="0.3">
      <c r="A96" s="15" t="str">
        <f t="shared" si="40"/>
        <v>hhd-u4</v>
      </c>
      <c r="B96" t="str">
        <f t="shared" si="79"/>
        <v>sim5</v>
      </c>
      <c r="C96" s="21">
        <f t="shared" si="44"/>
        <v>2.3669614625281055</v>
      </c>
      <c r="D96" s="21">
        <f t="shared" si="62"/>
        <v>2.2601074368087781</v>
      </c>
      <c r="E96" s="21">
        <f t="shared" si="63"/>
        <v>2.1453688674924365</v>
      </c>
      <c r="F96" s="21">
        <f t="shared" si="64"/>
        <v>2.1109020703522052</v>
      </c>
      <c r="G96" s="21">
        <f t="shared" si="65"/>
        <v>2.0877671006770182</v>
      </c>
      <c r="H96" s="21">
        <f t="shared" si="66"/>
        <v>2.0280324652252713</v>
      </c>
      <c r="I96" s="21">
        <f t="shared" si="67"/>
        <v>1.9579033077999908</v>
      </c>
      <c r="J96" s="21">
        <f t="shared" si="68"/>
        <v>1.9300917347331081</v>
      </c>
      <c r="K96" s="21">
        <f t="shared" si="69"/>
        <v>1.9211602138621275</v>
      </c>
      <c r="L96" s="21">
        <f t="shared" si="70"/>
        <v>1.9042845575862222</v>
      </c>
      <c r="M96" s="21">
        <f t="shared" si="71"/>
        <v>1.8706405281341043</v>
      </c>
      <c r="N96" s="21">
        <f t="shared" si="72"/>
        <v>1.8412786820013016</v>
      </c>
      <c r="O96" s="21">
        <f t="shared" si="73"/>
        <v>1.8157644651773719</v>
      </c>
      <c r="P96" s="21">
        <f t="shared" si="74"/>
        <v>1.7889761213406574</v>
      </c>
      <c r="Q96" s="21">
        <f t="shared" si="75"/>
        <v>1.7610508700936833</v>
      </c>
      <c r="R96" s="21">
        <f t="shared" si="76"/>
        <v>1.7326635006067015</v>
      </c>
      <c r="S96" s="21">
        <f t="shared" si="77"/>
        <v>1.7078661483602042</v>
      </c>
      <c r="T96" s="21">
        <f t="shared" si="78"/>
        <v>1.685488741063712</v>
      </c>
      <c r="U96" s="21">
        <f t="shared" si="45"/>
        <v>1.6625462915631273</v>
      </c>
      <c r="V96" s="21">
        <f t="shared" si="46"/>
        <v>1.6449560481340164</v>
      </c>
      <c r="W96" s="21">
        <f t="shared" si="47"/>
        <v>1.6271021235678029</v>
      </c>
      <c r="X96" s="21">
        <f t="shared" si="48"/>
        <v>1.6079344677999208</v>
      </c>
      <c r="Y96" s="21">
        <f t="shared" si="49"/>
        <v>1.5854064031558535</v>
      </c>
      <c r="Z96" s="21">
        <f t="shared" si="50"/>
        <v>1.5537576723515079</v>
      </c>
      <c r="AA96" s="21">
        <f t="shared" si="51"/>
        <v>1.5264895543151136</v>
      </c>
      <c r="AB96" s="21">
        <f t="shared" si="52"/>
        <v>1.5012507151134002</v>
      </c>
      <c r="AC96" s="21">
        <f t="shared" si="53"/>
        <v>1.4722963644412612</v>
      </c>
      <c r="AD96" s="21">
        <f t="shared" si="54"/>
        <v>1.4458280344353813</v>
      </c>
      <c r="AE96" s="21">
        <f t="shared" si="55"/>
        <v>1.4214854848353164</v>
      </c>
      <c r="AF96" s="21">
        <f t="shared" si="56"/>
        <v>1.3868495351515353</v>
      </c>
      <c r="AG96" s="21">
        <f t="shared" si="57"/>
        <v>1.3517609102667638</v>
      </c>
      <c r="AH96" s="21">
        <f t="shared" si="58"/>
        <v>1.3216032135795919</v>
      </c>
      <c r="AI96" s="21">
        <f t="shared" si="59"/>
        <v>1.2893884869669803</v>
      </c>
      <c r="AJ96" s="21">
        <f t="shared" si="60"/>
        <v>1.2594728197037774</v>
      </c>
      <c r="AK96" s="21">
        <f t="shared" si="61"/>
        <v>1.2304810202241834</v>
      </c>
    </row>
    <row r="97" spans="1:37" x14ac:dyDescent="0.3">
      <c r="A97" s="15" t="str">
        <f t="shared" si="40"/>
        <v>hhd-u5</v>
      </c>
      <c r="B97" t="str">
        <f t="shared" si="79"/>
        <v>sim5</v>
      </c>
      <c r="C97" s="21">
        <f t="shared" si="44"/>
        <v>2.3669614625281055</v>
      </c>
      <c r="D97" s="21">
        <f t="shared" si="62"/>
        <v>2.2601074368087781</v>
      </c>
      <c r="E97" s="21">
        <f t="shared" si="63"/>
        <v>2.1453688674924365</v>
      </c>
      <c r="F97" s="21">
        <f t="shared" si="64"/>
        <v>2.1109020703522052</v>
      </c>
      <c r="G97" s="21">
        <f t="shared" si="65"/>
        <v>2.0877671006770182</v>
      </c>
      <c r="H97" s="21">
        <f t="shared" si="66"/>
        <v>2.0280324652252713</v>
      </c>
      <c r="I97" s="21">
        <f t="shared" si="67"/>
        <v>1.9579033077999908</v>
      </c>
      <c r="J97" s="21">
        <f t="shared" si="68"/>
        <v>1.9300917347331081</v>
      </c>
      <c r="K97" s="21">
        <f t="shared" si="69"/>
        <v>1.9211602138621275</v>
      </c>
      <c r="L97" s="21">
        <f t="shared" si="70"/>
        <v>1.9042845575862222</v>
      </c>
      <c r="M97" s="21">
        <f t="shared" si="71"/>
        <v>1.8706405281341043</v>
      </c>
      <c r="N97" s="21">
        <f t="shared" si="72"/>
        <v>1.8412786820013016</v>
      </c>
      <c r="O97" s="21">
        <f t="shared" si="73"/>
        <v>1.8157644651773719</v>
      </c>
      <c r="P97" s="21">
        <f t="shared" si="74"/>
        <v>1.7889761213406574</v>
      </c>
      <c r="Q97" s="21">
        <f t="shared" si="75"/>
        <v>1.7610508700936833</v>
      </c>
      <c r="R97" s="21">
        <f t="shared" si="76"/>
        <v>1.7326635006067015</v>
      </c>
      <c r="S97" s="21">
        <f t="shared" si="77"/>
        <v>1.7078661483602042</v>
      </c>
      <c r="T97" s="21">
        <f t="shared" si="78"/>
        <v>1.685488741063712</v>
      </c>
      <c r="U97" s="21">
        <f t="shared" si="45"/>
        <v>1.6625462915631273</v>
      </c>
      <c r="V97" s="21">
        <f t="shared" si="46"/>
        <v>1.6449560481340164</v>
      </c>
      <c r="W97" s="21">
        <f t="shared" si="47"/>
        <v>1.6271021235678029</v>
      </c>
      <c r="X97" s="21">
        <f t="shared" si="48"/>
        <v>1.6079344677999208</v>
      </c>
      <c r="Y97" s="21">
        <f t="shared" si="49"/>
        <v>1.5854064031558535</v>
      </c>
      <c r="Z97" s="21">
        <f t="shared" si="50"/>
        <v>1.5537576723515079</v>
      </c>
      <c r="AA97" s="21">
        <f t="shared" si="51"/>
        <v>1.5264895543151136</v>
      </c>
      <c r="AB97" s="21">
        <f t="shared" si="52"/>
        <v>1.5012507151134002</v>
      </c>
      <c r="AC97" s="21">
        <f t="shared" si="53"/>
        <v>1.4722963644412612</v>
      </c>
      <c r="AD97" s="21">
        <f t="shared" si="54"/>
        <v>1.4458280344353813</v>
      </c>
      <c r="AE97" s="21">
        <f t="shared" si="55"/>
        <v>1.4214854848353164</v>
      </c>
      <c r="AF97" s="21">
        <f t="shared" si="56"/>
        <v>1.3868495351515353</v>
      </c>
      <c r="AG97" s="21">
        <f t="shared" si="57"/>
        <v>1.3517609102667638</v>
      </c>
      <c r="AH97" s="21">
        <f t="shared" si="58"/>
        <v>1.3216032135795919</v>
      </c>
      <c r="AI97" s="21">
        <f t="shared" si="59"/>
        <v>1.2893884869669803</v>
      </c>
      <c r="AJ97" s="21">
        <f t="shared" si="60"/>
        <v>1.2594728197037774</v>
      </c>
      <c r="AK97" s="21">
        <f t="shared" si="61"/>
        <v>1.2304810202241834</v>
      </c>
    </row>
    <row r="98" spans="1:37" x14ac:dyDescent="0.3">
      <c r="A98" s="15" t="str">
        <f t="shared" si="40"/>
        <v>hhd-f1</v>
      </c>
      <c r="B98" t="str">
        <f>TFP!I6</f>
        <v>sim6</v>
      </c>
      <c r="C98" s="21">
        <f t="shared" si="44"/>
        <v>2.3669614625281055</v>
      </c>
      <c r="D98" s="21">
        <f t="shared" si="62"/>
        <v>2.2601074368087781</v>
      </c>
      <c r="E98" s="21">
        <f t="shared" si="63"/>
        <v>2.1453688674924365</v>
      </c>
      <c r="F98" s="21">
        <f t="shared" si="64"/>
        <v>2.1109020703522052</v>
      </c>
      <c r="G98" s="21">
        <f t="shared" si="65"/>
        <v>2.0877671006770182</v>
      </c>
      <c r="H98" s="21">
        <f t="shared" si="66"/>
        <v>2.0280324652252713</v>
      </c>
      <c r="I98" s="21">
        <f t="shared" si="67"/>
        <v>1.9579033077999908</v>
      </c>
      <c r="J98" s="21">
        <f t="shared" si="68"/>
        <v>1.9300917347331081</v>
      </c>
      <c r="K98" s="21">
        <f t="shared" si="69"/>
        <v>1.9211602138621275</v>
      </c>
      <c r="L98" s="21">
        <f t="shared" si="70"/>
        <v>1.9042845575862222</v>
      </c>
      <c r="M98" s="21">
        <f t="shared" si="71"/>
        <v>1.8706405281341043</v>
      </c>
      <c r="N98" s="21">
        <f t="shared" si="72"/>
        <v>1.8412786820013016</v>
      </c>
      <c r="O98" s="21">
        <f t="shared" si="73"/>
        <v>1.8157644651773719</v>
      </c>
      <c r="P98" s="21">
        <f t="shared" si="74"/>
        <v>1.7889761213406574</v>
      </c>
      <c r="Q98" s="21">
        <f t="shared" si="75"/>
        <v>1.7610508700936833</v>
      </c>
      <c r="R98" s="21">
        <f t="shared" si="76"/>
        <v>1.7326635006067015</v>
      </c>
      <c r="S98" s="21">
        <f t="shared" si="77"/>
        <v>1.7078661483602042</v>
      </c>
      <c r="T98" s="21">
        <f t="shared" si="78"/>
        <v>1.685488741063712</v>
      </c>
      <c r="U98" s="21">
        <f t="shared" si="45"/>
        <v>1.6625462915631273</v>
      </c>
      <c r="V98" s="21">
        <f t="shared" si="46"/>
        <v>1.6449560481340164</v>
      </c>
      <c r="W98" s="21">
        <f t="shared" si="47"/>
        <v>1.6271021235678029</v>
      </c>
      <c r="X98" s="21">
        <f t="shared" si="48"/>
        <v>1.6079344677999208</v>
      </c>
      <c r="Y98" s="21">
        <f t="shared" si="49"/>
        <v>1.5854064031558535</v>
      </c>
      <c r="Z98" s="21">
        <f t="shared" si="50"/>
        <v>1.5537576723515079</v>
      </c>
      <c r="AA98" s="21">
        <f t="shared" si="51"/>
        <v>1.5264895543151136</v>
      </c>
      <c r="AB98" s="21">
        <f t="shared" si="52"/>
        <v>1.5012507151134002</v>
      </c>
      <c r="AC98" s="21">
        <f t="shared" si="53"/>
        <v>1.4722963644412612</v>
      </c>
      <c r="AD98" s="21">
        <f t="shared" si="54"/>
        <v>1.4458280344353813</v>
      </c>
      <c r="AE98" s="21">
        <f t="shared" si="55"/>
        <v>1.4214854848353164</v>
      </c>
      <c r="AF98" s="21">
        <f t="shared" si="56"/>
        <v>1.3868495351515353</v>
      </c>
      <c r="AG98" s="21">
        <f t="shared" si="57"/>
        <v>1.3517609102667638</v>
      </c>
      <c r="AH98" s="21">
        <f t="shared" si="58"/>
        <v>1.3216032135795919</v>
      </c>
      <c r="AI98" s="21">
        <f t="shared" si="59"/>
        <v>1.2893884869669803</v>
      </c>
      <c r="AJ98" s="21">
        <f t="shared" si="60"/>
        <v>1.2594728197037774</v>
      </c>
      <c r="AK98" s="21">
        <f t="shared" si="61"/>
        <v>1.2304810202241834</v>
      </c>
    </row>
    <row r="99" spans="1:37" x14ac:dyDescent="0.3">
      <c r="A99" s="15" t="str">
        <f t="shared" si="40"/>
        <v>hhd-f2</v>
      </c>
      <c r="B99" t="str">
        <f>B98</f>
        <v>sim6</v>
      </c>
      <c r="C99" s="21">
        <f t="shared" si="44"/>
        <v>2.3669614625281055</v>
      </c>
      <c r="D99" s="21">
        <f t="shared" si="62"/>
        <v>2.2601074368087781</v>
      </c>
      <c r="E99" s="21">
        <f t="shared" si="63"/>
        <v>2.1453688674924365</v>
      </c>
      <c r="F99" s="21">
        <f t="shared" si="64"/>
        <v>2.1109020703522052</v>
      </c>
      <c r="G99" s="21">
        <f t="shared" si="65"/>
        <v>2.0877671006770182</v>
      </c>
      <c r="H99" s="21">
        <f t="shared" si="66"/>
        <v>2.0280324652252713</v>
      </c>
      <c r="I99" s="21">
        <f t="shared" si="67"/>
        <v>1.9579033077999908</v>
      </c>
      <c r="J99" s="21">
        <f t="shared" si="68"/>
        <v>1.9300917347331081</v>
      </c>
      <c r="K99" s="21">
        <f t="shared" si="69"/>
        <v>1.9211602138621275</v>
      </c>
      <c r="L99" s="21">
        <f t="shared" si="70"/>
        <v>1.9042845575862222</v>
      </c>
      <c r="M99" s="21">
        <f t="shared" si="71"/>
        <v>1.8706405281341043</v>
      </c>
      <c r="N99" s="21">
        <f t="shared" si="72"/>
        <v>1.8412786820013016</v>
      </c>
      <c r="O99" s="21">
        <f t="shared" si="73"/>
        <v>1.8157644651773719</v>
      </c>
      <c r="P99" s="21">
        <f t="shared" si="74"/>
        <v>1.7889761213406574</v>
      </c>
      <c r="Q99" s="21">
        <f t="shared" si="75"/>
        <v>1.7610508700936833</v>
      </c>
      <c r="R99" s="21">
        <f t="shared" si="76"/>
        <v>1.7326635006067015</v>
      </c>
      <c r="S99" s="21">
        <f t="shared" si="77"/>
        <v>1.7078661483602042</v>
      </c>
      <c r="T99" s="21">
        <f t="shared" si="78"/>
        <v>1.685488741063712</v>
      </c>
      <c r="U99" s="21">
        <f t="shared" si="45"/>
        <v>1.6625462915631273</v>
      </c>
      <c r="V99" s="21">
        <f t="shared" si="46"/>
        <v>1.6449560481340164</v>
      </c>
      <c r="W99" s="21">
        <f t="shared" si="47"/>
        <v>1.6271021235678029</v>
      </c>
      <c r="X99" s="21">
        <f t="shared" si="48"/>
        <v>1.6079344677999208</v>
      </c>
      <c r="Y99" s="21">
        <f t="shared" si="49"/>
        <v>1.5854064031558535</v>
      </c>
      <c r="Z99" s="21">
        <f t="shared" si="50"/>
        <v>1.5537576723515079</v>
      </c>
      <c r="AA99" s="21">
        <f t="shared" si="51"/>
        <v>1.5264895543151136</v>
      </c>
      <c r="AB99" s="21">
        <f t="shared" si="52"/>
        <v>1.5012507151134002</v>
      </c>
      <c r="AC99" s="21">
        <f t="shared" si="53"/>
        <v>1.4722963644412612</v>
      </c>
      <c r="AD99" s="21">
        <f t="shared" si="54"/>
        <v>1.4458280344353813</v>
      </c>
      <c r="AE99" s="21">
        <f t="shared" si="55"/>
        <v>1.4214854848353164</v>
      </c>
      <c r="AF99" s="21">
        <f t="shared" si="56"/>
        <v>1.3868495351515353</v>
      </c>
      <c r="AG99" s="21">
        <f t="shared" si="57"/>
        <v>1.3517609102667638</v>
      </c>
      <c r="AH99" s="21">
        <f t="shared" si="58"/>
        <v>1.3216032135795919</v>
      </c>
      <c r="AI99" s="21">
        <f t="shared" si="59"/>
        <v>1.2893884869669803</v>
      </c>
      <c r="AJ99" s="21">
        <f t="shared" si="60"/>
        <v>1.2594728197037774</v>
      </c>
      <c r="AK99" s="21">
        <f t="shared" si="61"/>
        <v>1.2304810202241834</v>
      </c>
    </row>
    <row r="100" spans="1:37" x14ac:dyDescent="0.3">
      <c r="A100" s="15" t="str">
        <f t="shared" si="40"/>
        <v>hhd-f3</v>
      </c>
      <c r="B100" t="str">
        <f t="shared" ref="B100:B112" si="80">B99</f>
        <v>sim6</v>
      </c>
      <c r="C100" s="21">
        <f t="shared" si="44"/>
        <v>2.3669614625281055</v>
      </c>
      <c r="D100" s="21">
        <f t="shared" si="62"/>
        <v>2.2601074368087781</v>
      </c>
      <c r="E100" s="21">
        <f t="shared" si="63"/>
        <v>2.1453688674924365</v>
      </c>
      <c r="F100" s="21">
        <f t="shared" si="64"/>
        <v>2.1109020703522052</v>
      </c>
      <c r="G100" s="21">
        <f t="shared" si="65"/>
        <v>2.0877671006770182</v>
      </c>
      <c r="H100" s="21">
        <f t="shared" si="66"/>
        <v>2.0280324652252713</v>
      </c>
      <c r="I100" s="21">
        <f t="shared" si="67"/>
        <v>1.9579033077999908</v>
      </c>
      <c r="J100" s="21">
        <f t="shared" si="68"/>
        <v>1.9300917347331081</v>
      </c>
      <c r="K100" s="21">
        <f t="shared" si="69"/>
        <v>1.9211602138621275</v>
      </c>
      <c r="L100" s="21">
        <f t="shared" si="70"/>
        <v>1.9042845575862222</v>
      </c>
      <c r="M100" s="21">
        <f t="shared" si="71"/>
        <v>1.8706405281341043</v>
      </c>
      <c r="N100" s="21">
        <f t="shared" si="72"/>
        <v>1.8412786820013016</v>
      </c>
      <c r="O100" s="21">
        <f t="shared" si="73"/>
        <v>1.8157644651773719</v>
      </c>
      <c r="P100" s="21">
        <f t="shared" si="74"/>
        <v>1.7889761213406574</v>
      </c>
      <c r="Q100" s="21">
        <f t="shared" si="75"/>
        <v>1.7610508700936833</v>
      </c>
      <c r="R100" s="21">
        <f t="shared" si="76"/>
        <v>1.7326635006067015</v>
      </c>
      <c r="S100" s="21">
        <f t="shared" si="77"/>
        <v>1.7078661483602042</v>
      </c>
      <c r="T100" s="21">
        <f t="shared" si="78"/>
        <v>1.685488741063712</v>
      </c>
      <c r="U100" s="21">
        <f t="shared" si="45"/>
        <v>1.6625462915631273</v>
      </c>
      <c r="V100" s="21">
        <f t="shared" si="46"/>
        <v>1.6449560481340164</v>
      </c>
      <c r="W100" s="21">
        <f t="shared" si="47"/>
        <v>1.6271021235678029</v>
      </c>
      <c r="X100" s="21">
        <f t="shared" si="48"/>
        <v>1.6079344677999208</v>
      </c>
      <c r="Y100" s="21">
        <f t="shared" si="49"/>
        <v>1.5854064031558535</v>
      </c>
      <c r="Z100" s="21">
        <f t="shared" si="50"/>
        <v>1.5537576723515079</v>
      </c>
      <c r="AA100" s="21">
        <f t="shared" si="51"/>
        <v>1.5264895543151136</v>
      </c>
      <c r="AB100" s="21">
        <f t="shared" si="52"/>
        <v>1.5012507151134002</v>
      </c>
      <c r="AC100" s="21">
        <f t="shared" si="53"/>
        <v>1.4722963644412612</v>
      </c>
      <c r="AD100" s="21">
        <f t="shared" si="54"/>
        <v>1.4458280344353813</v>
      </c>
      <c r="AE100" s="21">
        <f t="shared" si="55"/>
        <v>1.4214854848353164</v>
      </c>
      <c r="AF100" s="21">
        <f t="shared" si="56"/>
        <v>1.3868495351515353</v>
      </c>
      <c r="AG100" s="21">
        <f t="shared" si="57"/>
        <v>1.3517609102667638</v>
      </c>
      <c r="AH100" s="21">
        <f t="shared" si="58"/>
        <v>1.3216032135795919</v>
      </c>
      <c r="AI100" s="21">
        <f t="shared" si="59"/>
        <v>1.2893884869669803</v>
      </c>
      <c r="AJ100" s="21">
        <f t="shared" si="60"/>
        <v>1.2594728197037774</v>
      </c>
      <c r="AK100" s="21">
        <f t="shared" si="61"/>
        <v>1.2304810202241834</v>
      </c>
    </row>
    <row r="101" spans="1:37" x14ac:dyDescent="0.3">
      <c r="A101" s="15" t="str">
        <f t="shared" si="40"/>
        <v>hhd-f4</v>
      </c>
      <c r="B101" t="str">
        <f t="shared" si="80"/>
        <v>sim6</v>
      </c>
      <c r="C101" s="21">
        <f t="shared" si="44"/>
        <v>2.3669614625281055</v>
      </c>
      <c r="D101" s="21">
        <f t="shared" si="62"/>
        <v>2.2601074368087781</v>
      </c>
      <c r="E101" s="21">
        <f t="shared" si="63"/>
        <v>2.1453688674924365</v>
      </c>
      <c r="F101" s="21">
        <f t="shared" si="64"/>
        <v>2.1109020703522052</v>
      </c>
      <c r="G101" s="21">
        <f t="shared" si="65"/>
        <v>2.0877671006770182</v>
      </c>
      <c r="H101" s="21">
        <f t="shared" si="66"/>
        <v>2.0280324652252713</v>
      </c>
      <c r="I101" s="21">
        <f t="shared" si="67"/>
        <v>1.9579033077999908</v>
      </c>
      <c r="J101" s="21">
        <f t="shared" si="68"/>
        <v>1.9300917347331081</v>
      </c>
      <c r="K101" s="21">
        <f t="shared" si="69"/>
        <v>1.9211602138621275</v>
      </c>
      <c r="L101" s="21">
        <f t="shared" si="70"/>
        <v>1.9042845575862222</v>
      </c>
      <c r="M101" s="21">
        <f t="shared" si="71"/>
        <v>1.8706405281341043</v>
      </c>
      <c r="N101" s="21">
        <f t="shared" si="72"/>
        <v>1.8412786820013016</v>
      </c>
      <c r="O101" s="21">
        <f t="shared" si="73"/>
        <v>1.8157644651773719</v>
      </c>
      <c r="P101" s="21">
        <f t="shared" si="74"/>
        <v>1.7889761213406574</v>
      </c>
      <c r="Q101" s="21">
        <f t="shared" si="75"/>
        <v>1.7610508700936833</v>
      </c>
      <c r="R101" s="21">
        <f t="shared" si="76"/>
        <v>1.7326635006067015</v>
      </c>
      <c r="S101" s="21">
        <f t="shared" si="77"/>
        <v>1.7078661483602042</v>
      </c>
      <c r="T101" s="21">
        <f t="shared" si="78"/>
        <v>1.685488741063712</v>
      </c>
      <c r="U101" s="21">
        <f t="shared" si="45"/>
        <v>1.6625462915631273</v>
      </c>
      <c r="V101" s="21">
        <f t="shared" si="46"/>
        <v>1.6449560481340164</v>
      </c>
      <c r="W101" s="21">
        <f t="shared" si="47"/>
        <v>1.6271021235678029</v>
      </c>
      <c r="X101" s="21">
        <f t="shared" si="48"/>
        <v>1.6079344677999208</v>
      </c>
      <c r="Y101" s="21">
        <f t="shared" si="49"/>
        <v>1.5854064031558535</v>
      </c>
      <c r="Z101" s="21">
        <f t="shared" si="50"/>
        <v>1.5537576723515079</v>
      </c>
      <c r="AA101" s="21">
        <f t="shared" si="51"/>
        <v>1.5264895543151136</v>
      </c>
      <c r="AB101" s="21">
        <f t="shared" si="52"/>
        <v>1.5012507151134002</v>
      </c>
      <c r="AC101" s="21">
        <f t="shared" si="53"/>
        <v>1.4722963644412612</v>
      </c>
      <c r="AD101" s="21">
        <f t="shared" si="54"/>
        <v>1.4458280344353813</v>
      </c>
      <c r="AE101" s="21">
        <f t="shared" si="55"/>
        <v>1.4214854848353164</v>
      </c>
      <c r="AF101" s="21">
        <f t="shared" si="56"/>
        <v>1.3868495351515353</v>
      </c>
      <c r="AG101" s="21">
        <f t="shared" si="57"/>
        <v>1.3517609102667638</v>
      </c>
      <c r="AH101" s="21">
        <f t="shared" si="58"/>
        <v>1.3216032135795919</v>
      </c>
      <c r="AI101" s="21">
        <f t="shared" si="59"/>
        <v>1.2893884869669803</v>
      </c>
      <c r="AJ101" s="21">
        <f t="shared" si="60"/>
        <v>1.2594728197037774</v>
      </c>
      <c r="AK101" s="21">
        <f t="shared" si="61"/>
        <v>1.2304810202241834</v>
      </c>
    </row>
    <row r="102" spans="1:37" x14ac:dyDescent="0.3">
      <c r="A102" s="15" t="str">
        <f t="shared" si="40"/>
        <v>hhd-f5</v>
      </c>
      <c r="B102" t="str">
        <f t="shared" si="80"/>
        <v>sim6</v>
      </c>
      <c r="C102" s="21">
        <f t="shared" si="44"/>
        <v>2.3669614625281055</v>
      </c>
      <c r="D102" s="21">
        <f t="shared" si="62"/>
        <v>2.2601074368087781</v>
      </c>
      <c r="E102" s="21">
        <f t="shared" si="63"/>
        <v>2.1453688674924365</v>
      </c>
      <c r="F102" s="21">
        <f t="shared" si="64"/>
        <v>2.1109020703522052</v>
      </c>
      <c r="G102" s="21">
        <f t="shared" si="65"/>
        <v>2.0877671006770182</v>
      </c>
      <c r="H102" s="21">
        <f t="shared" si="66"/>
        <v>2.0280324652252713</v>
      </c>
      <c r="I102" s="21">
        <f t="shared" si="67"/>
        <v>1.9579033077999908</v>
      </c>
      <c r="J102" s="21">
        <f t="shared" si="68"/>
        <v>1.9300917347331081</v>
      </c>
      <c r="K102" s="21">
        <f t="shared" si="69"/>
        <v>1.9211602138621275</v>
      </c>
      <c r="L102" s="21">
        <f t="shared" si="70"/>
        <v>1.9042845575862222</v>
      </c>
      <c r="M102" s="21">
        <f t="shared" si="71"/>
        <v>1.8706405281341043</v>
      </c>
      <c r="N102" s="21">
        <f t="shared" si="72"/>
        <v>1.8412786820013016</v>
      </c>
      <c r="O102" s="21">
        <f t="shared" si="73"/>
        <v>1.8157644651773719</v>
      </c>
      <c r="P102" s="21">
        <f t="shared" si="74"/>
        <v>1.7889761213406574</v>
      </c>
      <c r="Q102" s="21">
        <f t="shared" si="75"/>
        <v>1.7610508700936833</v>
      </c>
      <c r="R102" s="21">
        <f t="shared" si="76"/>
        <v>1.7326635006067015</v>
      </c>
      <c r="S102" s="21">
        <f t="shared" si="77"/>
        <v>1.7078661483602042</v>
      </c>
      <c r="T102" s="21">
        <f t="shared" si="78"/>
        <v>1.685488741063712</v>
      </c>
      <c r="U102" s="21">
        <f t="shared" si="45"/>
        <v>1.6625462915631273</v>
      </c>
      <c r="V102" s="21">
        <f t="shared" si="46"/>
        <v>1.6449560481340164</v>
      </c>
      <c r="W102" s="21">
        <f t="shared" si="47"/>
        <v>1.6271021235678029</v>
      </c>
      <c r="X102" s="21">
        <f t="shared" si="48"/>
        <v>1.6079344677999208</v>
      </c>
      <c r="Y102" s="21">
        <f t="shared" si="49"/>
        <v>1.5854064031558535</v>
      </c>
      <c r="Z102" s="21">
        <f t="shared" si="50"/>
        <v>1.5537576723515079</v>
      </c>
      <c r="AA102" s="21">
        <f t="shared" si="51"/>
        <v>1.5264895543151136</v>
      </c>
      <c r="AB102" s="21">
        <f t="shared" si="52"/>
        <v>1.5012507151134002</v>
      </c>
      <c r="AC102" s="21">
        <f t="shared" si="53"/>
        <v>1.4722963644412612</v>
      </c>
      <c r="AD102" s="21">
        <f t="shared" si="54"/>
        <v>1.4458280344353813</v>
      </c>
      <c r="AE102" s="21">
        <f t="shared" si="55"/>
        <v>1.4214854848353164</v>
      </c>
      <c r="AF102" s="21">
        <f t="shared" si="56"/>
        <v>1.3868495351515353</v>
      </c>
      <c r="AG102" s="21">
        <f t="shared" si="57"/>
        <v>1.3517609102667638</v>
      </c>
      <c r="AH102" s="21">
        <f t="shared" si="58"/>
        <v>1.3216032135795919</v>
      </c>
      <c r="AI102" s="21">
        <f t="shared" si="59"/>
        <v>1.2893884869669803</v>
      </c>
      <c r="AJ102" s="21">
        <f t="shared" si="60"/>
        <v>1.2594728197037774</v>
      </c>
      <c r="AK102" s="21">
        <f t="shared" si="61"/>
        <v>1.2304810202241834</v>
      </c>
    </row>
    <row r="103" spans="1:37" x14ac:dyDescent="0.3">
      <c r="A103" s="15" t="str">
        <f t="shared" ref="A103:A142" si="81">A88</f>
        <v>hhd-n1</v>
      </c>
      <c r="B103" t="str">
        <f t="shared" si="80"/>
        <v>sim6</v>
      </c>
      <c r="C103" s="21">
        <f t="shared" si="44"/>
        <v>2.3669614625281055</v>
      </c>
      <c r="D103" s="21">
        <f t="shared" si="62"/>
        <v>2.2601074368087781</v>
      </c>
      <c r="E103" s="21">
        <f t="shared" si="63"/>
        <v>2.1453688674924365</v>
      </c>
      <c r="F103" s="21">
        <f t="shared" si="64"/>
        <v>2.1109020703522052</v>
      </c>
      <c r="G103" s="21">
        <f t="shared" si="65"/>
        <v>2.0877671006770182</v>
      </c>
      <c r="H103" s="21">
        <f t="shared" si="66"/>
        <v>2.0280324652252713</v>
      </c>
      <c r="I103" s="21">
        <f t="shared" si="67"/>
        <v>1.9579033077999908</v>
      </c>
      <c r="J103" s="21">
        <f t="shared" si="68"/>
        <v>1.9300917347331081</v>
      </c>
      <c r="K103" s="21">
        <f t="shared" si="69"/>
        <v>1.9211602138621275</v>
      </c>
      <c r="L103" s="21">
        <f t="shared" si="70"/>
        <v>1.9042845575862222</v>
      </c>
      <c r="M103" s="21">
        <f t="shared" si="71"/>
        <v>1.8706405281341043</v>
      </c>
      <c r="N103" s="21">
        <f t="shared" si="72"/>
        <v>1.8412786820013016</v>
      </c>
      <c r="O103" s="21">
        <f t="shared" si="73"/>
        <v>1.8157644651773719</v>
      </c>
      <c r="P103" s="21">
        <f t="shared" si="74"/>
        <v>1.7889761213406574</v>
      </c>
      <c r="Q103" s="21">
        <f t="shared" si="75"/>
        <v>1.7610508700936833</v>
      </c>
      <c r="R103" s="21">
        <f t="shared" si="76"/>
        <v>1.7326635006067015</v>
      </c>
      <c r="S103" s="21">
        <f t="shared" si="77"/>
        <v>1.7078661483602042</v>
      </c>
      <c r="T103" s="21">
        <f t="shared" si="78"/>
        <v>1.685488741063712</v>
      </c>
      <c r="U103" s="21">
        <f t="shared" si="45"/>
        <v>1.6625462915631273</v>
      </c>
      <c r="V103" s="21">
        <f t="shared" si="46"/>
        <v>1.6449560481340164</v>
      </c>
      <c r="W103" s="21">
        <f t="shared" si="47"/>
        <v>1.6271021235678029</v>
      </c>
      <c r="X103" s="21">
        <f t="shared" si="48"/>
        <v>1.6079344677999208</v>
      </c>
      <c r="Y103" s="21">
        <f t="shared" si="49"/>
        <v>1.5854064031558535</v>
      </c>
      <c r="Z103" s="21">
        <f t="shared" si="50"/>
        <v>1.5537576723515079</v>
      </c>
      <c r="AA103" s="21">
        <f t="shared" si="51"/>
        <v>1.5264895543151136</v>
      </c>
      <c r="AB103" s="21">
        <f t="shared" si="52"/>
        <v>1.5012507151134002</v>
      </c>
      <c r="AC103" s="21">
        <f t="shared" si="53"/>
        <v>1.4722963644412612</v>
      </c>
      <c r="AD103" s="21">
        <f t="shared" si="54"/>
        <v>1.4458280344353813</v>
      </c>
      <c r="AE103" s="21">
        <f t="shared" si="55"/>
        <v>1.4214854848353164</v>
      </c>
      <c r="AF103" s="21">
        <f t="shared" si="56"/>
        <v>1.3868495351515353</v>
      </c>
      <c r="AG103" s="21">
        <f t="shared" si="57"/>
        <v>1.3517609102667638</v>
      </c>
      <c r="AH103" s="21">
        <f t="shared" si="58"/>
        <v>1.3216032135795919</v>
      </c>
      <c r="AI103" s="21">
        <f t="shared" si="59"/>
        <v>1.2893884869669803</v>
      </c>
      <c r="AJ103" s="21">
        <f t="shared" si="60"/>
        <v>1.2594728197037774</v>
      </c>
      <c r="AK103" s="21">
        <f t="shared" si="61"/>
        <v>1.2304810202241834</v>
      </c>
    </row>
    <row r="104" spans="1:37" x14ac:dyDescent="0.3">
      <c r="A104" s="15" t="str">
        <f t="shared" si="81"/>
        <v>hhd-n2</v>
      </c>
      <c r="B104" t="str">
        <f t="shared" si="80"/>
        <v>sim6</v>
      </c>
      <c r="C104" s="21">
        <f t="shared" si="44"/>
        <v>2.3669614625281055</v>
      </c>
      <c r="D104" s="21">
        <f t="shared" si="62"/>
        <v>2.2601074368087781</v>
      </c>
      <c r="E104" s="21">
        <f t="shared" si="63"/>
        <v>2.1453688674924365</v>
      </c>
      <c r="F104" s="21">
        <f t="shared" si="64"/>
        <v>2.1109020703522052</v>
      </c>
      <c r="G104" s="21">
        <f t="shared" si="65"/>
        <v>2.0877671006770182</v>
      </c>
      <c r="H104" s="21">
        <f t="shared" si="66"/>
        <v>2.0280324652252713</v>
      </c>
      <c r="I104" s="21">
        <f t="shared" si="67"/>
        <v>1.9579033077999908</v>
      </c>
      <c r="J104" s="21">
        <f t="shared" si="68"/>
        <v>1.9300917347331081</v>
      </c>
      <c r="K104" s="21">
        <f t="shared" si="69"/>
        <v>1.9211602138621275</v>
      </c>
      <c r="L104" s="21">
        <f t="shared" si="70"/>
        <v>1.9042845575862222</v>
      </c>
      <c r="M104" s="21">
        <f t="shared" si="71"/>
        <v>1.8706405281341043</v>
      </c>
      <c r="N104" s="21">
        <f t="shared" si="72"/>
        <v>1.8412786820013016</v>
      </c>
      <c r="O104" s="21">
        <f t="shared" si="73"/>
        <v>1.8157644651773719</v>
      </c>
      <c r="P104" s="21">
        <f t="shared" si="74"/>
        <v>1.7889761213406574</v>
      </c>
      <c r="Q104" s="21">
        <f t="shared" si="75"/>
        <v>1.7610508700936833</v>
      </c>
      <c r="R104" s="21">
        <f t="shared" si="76"/>
        <v>1.7326635006067015</v>
      </c>
      <c r="S104" s="21">
        <f t="shared" si="77"/>
        <v>1.7078661483602042</v>
      </c>
      <c r="T104" s="21">
        <f t="shared" si="78"/>
        <v>1.685488741063712</v>
      </c>
      <c r="U104" s="21">
        <f t="shared" si="45"/>
        <v>1.6625462915631273</v>
      </c>
      <c r="V104" s="21">
        <f t="shared" si="46"/>
        <v>1.6449560481340164</v>
      </c>
      <c r="W104" s="21">
        <f t="shared" si="47"/>
        <v>1.6271021235678029</v>
      </c>
      <c r="X104" s="21">
        <f t="shared" si="48"/>
        <v>1.6079344677999208</v>
      </c>
      <c r="Y104" s="21">
        <f t="shared" si="49"/>
        <v>1.5854064031558535</v>
      </c>
      <c r="Z104" s="21">
        <f t="shared" si="50"/>
        <v>1.5537576723515079</v>
      </c>
      <c r="AA104" s="21">
        <f t="shared" si="51"/>
        <v>1.5264895543151136</v>
      </c>
      <c r="AB104" s="21">
        <f t="shared" si="52"/>
        <v>1.5012507151134002</v>
      </c>
      <c r="AC104" s="21">
        <f t="shared" si="53"/>
        <v>1.4722963644412612</v>
      </c>
      <c r="AD104" s="21">
        <f t="shared" si="54"/>
        <v>1.4458280344353813</v>
      </c>
      <c r="AE104" s="21">
        <f t="shared" si="55"/>
        <v>1.4214854848353164</v>
      </c>
      <c r="AF104" s="21">
        <f t="shared" si="56"/>
        <v>1.3868495351515353</v>
      </c>
      <c r="AG104" s="21">
        <f t="shared" si="57"/>
        <v>1.3517609102667638</v>
      </c>
      <c r="AH104" s="21">
        <f t="shared" si="58"/>
        <v>1.3216032135795919</v>
      </c>
      <c r="AI104" s="21">
        <f t="shared" si="59"/>
        <v>1.2893884869669803</v>
      </c>
      <c r="AJ104" s="21">
        <f t="shared" si="60"/>
        <v>1.2594728197037774</v>
      </c>
      <c r="AK104" s="21">
        <f t="shared" si="61"/>
        <v>1.2304810202241834</v>
      </c>
    </row>
    <row r="105" spans="1:37" x14ac:dyDescent="0.3">
      <c r="A105" s="15" t="str">
        <f t="shared" si="81"/>
        <v>hhd-n3</v>
      </c>
      <c r="B105" t="str">
        <f t="shared" si="80"/>
        <v>sim6</v>
      </c>
      <c r="C105" s="21">
        <f t="shared" si="44"/>
        <v>2.3669614625281055</v>
      </c>
      <c r="D105" s="21">
        <f t="shared" si="62"/>
        <v>2.2601074368087781</v>
      </c>
      <c r="E105" s="21">
        <f t="shared" si="63"/>
        <v>2.1453688674924365</v>
      </c>
      <c r="F105" s="21">
        <f t="shared" si="64"/>
        <v>2.1109020703522052</v>
      </c>
      <c r="G105" s="21">
        <f t="shared" si="65"/>
        <v>2.0877671006770182</v>
      </c>
      <c r="H105" s="21">
        <f t="shared" si="66"/>
        <v>2.0280324652252713</v>
      </c>
      <c r="I105" s="21">
        <f t="shared" si="67"/>
        <v>1.9579033077999908</v>
      </c>
      <c r="J105" s="21">
        <f t="shared" si="68"/>
        <v>1.9300917347331081</v>
      </c>
      <c r="K105" s="21">
        <f t="shared" si="69"/>
        <v>1.9211602138621275</v>
      </c>
      <c r="L105" s="21">
        <f t="shared" si="70"/>
        <v>1.9042845575862222</v>
      </c>
      <c r="M105" s="21">
        <f t="shared" si="71"/>
        <v>1.8706405281341043</v>
      </c>
      <c r="N105" s="21">
        <f t="shared" si="72"/>
        <v>1.8412786820013016</v>
      </c>
      <c r="O105" s="21">
        <f t="shared" si="73"/>
        <v>1.8157644651773719</v>
      </c>
      <c r="P105" s="21">
        <f t="shared" si="74"/>
        <v>1.7889761213406574</v>
      </c>
      <c r="Q105" s="21">
        <f t="shared" si="75"/>
        <v>1.7610508700936833</v>
      </c>
      <c r="R105" s="21">
        <f t="shared" si="76"/>
        <v>1.7326635006067015</v>
      </c>
      <c r="S105" s="21">
        <f t="shared" si="77"/>
        <v>1.7078661483602042</v>
      </c>
      <c r="T105" s="21">
        <f t="shared" si="78"/>
        <v>1.685488741063712</v>
      </c>
      <c r="U105" s="21">
        <f t="shared" si="45"/>
        <v>1.6625462915631273</v>
      </c>
      <c r="V105" s="21">
        <f t="shared" si="46"/>
        <v>1.6449560481340164</v>
      </c>
      <c r="W105" s="21">
        <f t="shared" si="47"/>
        <v>1.6271021235678029</v>
      </c>
      <c r="X105" s="21">
        <f t="shared" si="48"/>
        <v>1.6079344677999208</v>
      </c>
      <c r="Y105" s="21">
        <f t="shared" si="49"/>
        <v>1.5854064031558535</v>
      </c>
      <c r="Z105" s="21">
        <f t="shared" si="50"/>
        <v>1.5537576723515079</v>
      </c>
      <c r="AA105" s="21">
        <f t="shared" si="51"/>
        <v>1.5264895543151136</v>
      </c>
      <c r="AB105" s="21">
        <f t="shared" si="52"/>
        <v>1.5012507151134002</v>
      </c>
      <c r="AC105" s="21">
        <f t="shared" si="53"/>
        <v>1.4722963644412612</v>
      </c>
      <c r="AD105" s="21">
        <f t="shared" si="54"/>
        <v>1.4458280344353813</v>
      </c>
      <c r="AE105" s="21">
        <f t="shared" si="55"/>
        <v>1.4214854848353164</v>
      </c>
      <c r="AF105" s="21">
        <f t="shared" si="56"/>
        <v>1.3868495351515353</v>
      </c>
      <c r="AG105" s="21">
        <f t="shared" si="57"/>
        <v>1.3517609102667638</v>
      </c>
      <c r="AH105" s="21">
        <f t="shared" si="58"/>
        <v>1.3216032135795919</v>
      </c>
      <c r="AI105" s="21">
        <f t="shared" si="59"/>
        <v>1.2893884869669803</v>
      </c>
      <c r="AJ105" s="21">
        <f t="shared" si="60"/>
        <v>1.2594728197037774</v>
      </c>
      <c r="AK105" s="21">
        <f t="shared" si="61"/>
        <v>1.2304810202241834</v>
      </c>
    </row>
    <row r="106" spans="1:37" x14ac:dyDescent="0.3">
      <c r="A106" s="15" t="str">
        <f t="shared" si="81"/>
        <v>hhd-n4</v>
      </c>
      <c r="B106" t="str">
        <f t="shared" si="80"/>
        <v>sim6</v>
      </c>
      <c r="C106" s="21">
        <f t="shared" si="44"/>
        <v>2.3669614625281055</v>
      </c>
      <c r="D106" s="21">
        <f t="shared" si="62"/>
        <v>2.2601074368087781</v>
      </c>
      <c r="E106" s="21">
        <f t="shared" si="63"/>
        <v>2.1453688674924365</v>
      </c>
      <c r="F106" s="21">
        <f t="shared" si="64"/>
        <v>2.1109020703522052</v>
      </c>
      <c r="G106" s="21">
        <f t="shared" si="65"/>
        <v>2.0877671006770182</v>
      </c>
      <c r="H106" s="21">
        <f t="shared" si="66"/>
        <v>2.0280324652252713</v>
      </c>
      <c r="I106" s="21">
        <f t="shared" si="67"/>
        <v>1.9579033077999908</v>
      </c>
      <c r="J106" s="21">
        <f t="shared" si="68"/>
        <v>1.9300917347331081</v>
      </c>
      <c r="K106" s="21">
        <f t="shared" si="69"/>
        <v>1.9211602138621275</v>
      </c>
      <c r="L106" s="21">
        <f t="shared" si="70"/>
        <v>1.9042845575862222</v>
      </c>
      <c r="M106" s="21">
        <f t="shared" si="71"/>
        <v>1.8706405281341043</v>
      </c>
      <c r="N106" s="21">
        <f t="shared" si="72"/>
        <v>1.8412786820013016</v>
      </c>
      <c r="O106" s="21">
        <f t="shared" si="73"/>
        <v>1.8157644651773719</v>
      </c>
      <c r="P106" s="21">
        <f t="shared" si="74"/>
        <v>1.7889761213406574</v>
      </c>
      <c r="Q106" s="21">
        <f t="shared" si="75"/>
        <v>1.7610508700936833</v>
      </c>
      <c r="R106" s="21">
        <f t="shared" si="76"/>
        <v>1.7326635006067015</v>
      </c>
      <c r="S106" s="21">
        <f t="shared" si="77"/>
        <v>1.7078661483602042</v>
      </c>
      <c r="T106" s="21">
        <f t="shared" si="78"/>
        <v>1.685488741063712</v>
      </c>
      <c r="U106" s="21">
        <f t="shared" si="45"/>
        <v>1.6625462915631273</v>
      </c>
      <c r="V106" s="21">
        <f t="shared" si="46"/>
        <v>1.6449560481340164</v>
      </c>
      <c r="W106" s="21">
        <f t="shared" si="47"/>
        <v>1.6271021235678029</v>
      </c>
      <c r="X106" s="21">
        <f t="shared" si="48"/>
        <v>1.6079344677999208</v>
      </c>
      <c r="Y106" s="21">
        <f t="shared" si="49"/>
        <v>1.5854064031558535</v>
      </c>
      <c r="Z106" s="21">
        <f t="shared" si="50"/>
        <v>1.5537576723515079</v>
      </c>
      <c r="AA106" s="21">
        <f t="shared" si="51"/>
        <v>1.5264895543151136</v>
      </c>
      <c r="AB106" s="21">
        <f t="shared" si="52"/>
        <v>1.5012507151134002</v>
      </c>
      <c r="AC106" s="21">
        <f t="shared" si="53"/>
        <v>1.4722963644412612</v>
      </c>
      <c r="AD106" s="21">
        <f t="shared" si="54"/>
        <v>1.4458280344353813</v>
      </c>
      <c r="AE106" s="21">
        <f t="shared" si="55"/>
        <v>1.4214854848353164</v>
      </c>
      <c r="AF106" s="21">
        <f t="shared" si="56"/>
        <v>1.3868495351515353</v>
      </c>
      <c r="AG106" s="21">
        <f t="shared" si="57"/>
        <v>1.3517609102667638</v>
      </c>
      <c r="AH106" s="21">
        <f t="shared" si="58"/>
        <v>1.3216032135795919</v>
      </c>
      <c r="AI106" s="21">
        <f t="shared" si="59"/>
        <v>1.2893884869669803</v>
      </c>
      <c r="AJ106" s="21">
        <f t="shared" si="60"/>
        <v>1.2594728197037774</v>
      </c>
      <c r="AK106" s="21">
        <f t="shared" si="61"/>
        <v>1.2304810202241834</v>
      </c>
    </row>
    <row r="107" spans="1:37" x14ac:dyDescent="0.3">
      <c r="A107" s="15" t="str">
        <f t="shared" si="81"/>
        <v>hhd-n5</v>
      </c>
      <c r="B107" t="str">
        <f t="shared" si="80"/>
        <v>sim6</v>
      </c>
      <c r="C107" s="21">
        <f t="shared" si="44"/>
        <v>2.3669614625281055</v>
      </c>
      <c r="D107" s="21">
        <f t="shared" si="62"/>
        <v>2.2601074368087781</v>
      </c>
      <c r="E107" s="21">
        <f t="shared" si="63"/>
        <v>2.1453688674924365</v>
      </c>
      <c r="F107" s="21">
        <f t="shared" si="64"/>
        <v>2.1109020703522052</v>
      </c>
      <c r="G107" s="21">
        <f t="shared" si="65"/>
        <v>2.0877671006770182</v>
      </c>
      <c r="H107" s="21">
        <f t="shared" si="66"/>
        <v>2.0280324652252713</v>
      </c>
      <c r="I107" s="21">
        <f t="shared" si="67"/>
        <v>1.9579033077999908</v>
      </c>
      <c r="J107" s="21">
        <f t="shared" si="68"/>
        <v>1.9300917347331081</v>
      </c>
      <c r="K107" s="21">
        <f t="shared" si="69"/>
        <v>1.9211602138621275</v>
      </c>
      <c r="L107" s="21">
        <f t="shared" si="70"/>
        <v>1.9042845575862222</v>
      </c>
      <c r="M107" s="21">
        <f t="shared" si="71"/>
        <v>1.8706405281341043</v>
      </c>
      <c r="N107" s="21">
        <f t="shared" si="72"/>
        <v>1.8412786820013016</v>
      </c>
      <c r="O107" s="21">
        <f t="shared" si="73"/>
        <v>1.8157644651773719</v>
      </c>
      <c r="P107" s="21">
        <f t="shared" si="74"/>
        <v>1.7889761213406574</v>
      </c>
      <c r="Q107" s="21">
        <f t="shared" si="75"/>
        <v>1.7610508700936833</v>
      </c>
      <c r="R107" s="21">
        <f t="shared" si="76"/>
        <v>1.7326635006067015</v>
      </c>
      <c r="S107" s="21">
        <f t="shared" si="77"/>
        <v>1.7078661483602042</v>
      </c>
      <c r="T107" s="21">
        <f t="shared" si="78"/>
        <v>1.685488741063712</v>
      </c>
      <c r="U107" s="21">
        <f t="shared" si="45"/>
        <v>1.6625462915631273</v>
      </c>
      <c r="V107" s="21">
        <f t="shared" si="46"/>
        <v>1.6449560481340164</v>
      </c>
      <c r="W107" s="21">
        <f t="shared" si="47"/>
        <v>1.6271021235678029</v>
      </c>
      <c r="X107" s="21">
        <f t="shared" si="48"/>
        <v>1.6079344677999208</v>
      </c>
      <c r="Y107" s="21">
        <f t="shared" si="49"/>
        <v>1.5854064031558535</v>
      </c>
      <c r="Z107" s="21">
        <f t="shared" si="50"/>
        <v>1.5537576723515079</v>
      </c>
      <c r="AA107" s="21">
        <f t="shared" si="51"/>
        <v>1.5264895543151136</v>
      </c>
      <c r="AB107" s="21">
        <f t="shared" si="52"/>
        <v>1.5012507151134002</v>
      </c>
      <c r="AC107" s="21">
        <f t="shared" si="53"/>
        <v>1.4722963644412612</v>
      </c>
      <c r="AD107" s="21">
        <f t="shared" si="54"/>
        <v>1.4458280344353813</v>
      </c>
      <c r="AE107" s="21">
        <f t="shared" si="55"/>
        <v>1.4214854848353164</v>
      </c>
      <c r="AF107" s="21">
        <f t="shared" si="56"/>
        <v>1.3868495351515353</v>
      </c>
      <c r="AG107" s="21">
        <f t="shared" si="57"/>
        <v>1.3517609102667638</v>
      </c>
      <c r="AH107" s="21">
        <f t="shared" si="58"/>
        <v>1.3216032135795919</v>
      </c>
      <c r="AI107" s="21">
        <f t="shared" si="59"/>
        <v>1.2893884869669803</v>
      </c>
      <c r="AJ107" s="21">
        <f t="shared" si="60"/>
        <v>1.2594728197037774</v>
      </c>
      <c r="AK107" s="21">
        <f t="shared" si="61"/>
        <v>1.2304810202241834</v>
      </c>
    </row>
    <row r="108" spans="1:37" x14ac:dyDescent="0.3">
      <c r="A108" s="15" t="str">
        <f t="shared" si="81"/>
        <v>hhd-u1</v>
      </c>
      <c r="B108" t="str">
        <f t="shared" si="80"/>
        <v>sim6</v>
      </c>
      <c r="C108" s="21">
        <f t="shared" si="44"/>
        <v>2.3669614625281055</v>
      </c>
      <c r="D108" s="21">
        <f t="shared" si="62"/>
        <v>2.2601074368087781</v>
      </c>
      <c r="E108" s="21">
        <f t="shared" si="63"/>
        <v>2.1453688674924365</v>
      </c>
      <c r="F108" s="21">
        <f t="shared" si="64"/>
        <v>2.1109020703522052</v>
      </c>
      <c r="G108" s="21">
        <f t="shared" si="65"/>
        <v>2.0877671006770182</v>
      </c>
      <c r="H108" s="21">
        <f t="shared" si="66"/>
        <v>2.0280324652252713</v>
      </c>
      <c r="I108" s="21">
        <f t="shared" si="67"/>
        <v>1.9579033077999908</v>
      </c>
      <c r="J108" s="21">
        <f t="shared" si="68"/>
        <v>1.9300917347331081</v>
      </c>
      <c r="K108" s="21">
        <f t="shared" si="69"/>
        <v>1.9211602138621275</v>
      </c>
      <c r="L108" s="21">
        <f t="shared" si="70"/>
        <v>1.9042845575862222</v>
      </c>
      <c r="M108" s="21">
        <f t="shared" si="71"/>
        <v>1.8706405281341043</v>
      </c>
      <c r="N108" s="21">
        <f t="shared" si="72"/>
        <v>1.8412786820013016</v>
      </c>
      <c r="O108" s="21">
        <f t="shared" si="73"/>
        <v>1.8157644651773719</v>
      </c>
      <c r="P108" s="21">
        <f t="shared" si="74"/>
        <v>1.7889761213406574</v>
      </c>
      <c r="Q108" s="21">
        <f t="shared" si="75"/>
        <v>1.7610508700936833</v>
      </c>
      <c r="R108" s="21">
        <f t="shared" si="76"/>
        <v>1.7326635006067015</v>
      </c>
      <c r="S108" s="21">
        <f t="shared" si="77"/>
        <v>1.7078661483602042</v>
      </c>
      <c r="T108" s="21">
        <f t="shared" si="78"/>
        <v>1.685488741063712</v>
      </c>
      <c r="U108" s="21">
        <f t="shared" si="45"/>
        <v>1.6625462915631273</v>
      </c>
      <c r="V108" s="21">
        <f t="shared" si="46"/>
        <v>1.6449560481340164</v>
      </c>
      <c r="W108" s="21">
        <f t="shared" si="47"/>
        <v>1.6271021235678029</v>
      </c>
      <c r="X108" s="21">
        <f t="shared" si="48"/>
        <v>1.6079344677999208</v>
      </c>
      <c r="Y108" s="21">
        <f t="shared" si="49"/>
        <v>1.5854064031558535</v>
      </c>
      <c r="Z108" s="21">
        <f t="shared" si="50"/>
        <v>1.5537576723515079</v>
      </c>
      <c r="AA108" s="21">
        <f t="shared" si="51"/>
        <v>1.5264895543151136</v>
      </c>
      <c r="AB108" s="21">
        <f t="shared" si="52"/>
        <v>1.5012507151134002</v>
      </c>
      <c r="AC108" s="21">
        <f t="shared" si="53"/>
        <v>1.4722963644412612</v>
      </c>
      <c r="AD108" s="21">
        <f t="shared" si="54"/>
        <v>1.4458280344353813</v>
      </c>
      <c r="AE108" s="21">
        <f t="shared" si="55"/>
        <v>1.4214854848353164</v>
      </c>
      <c r="AF108" s="21">
        <f t="shared" si="56"/>
        <v>1.3868495351515353</v>
      </c>
      <c r="AG108" s="21">
        <f t="shared" si="57"/>
        <v>1.3517609102667638</v>
      </c>
      <c r="AH108" s="21">
        <f t="shared" si="58"/>
        <v>1.3216032135795919</v>
      </c>
      <c r="AI108" s="21">
        <f t="shared" si="59"/>
        <v>1.2893884869669803</v>
      </c>
      <c r="AJ108" s="21">
        <f t="shared" si="60"/>
        <v>1.2594728197037774</v>
      </c>
      <c r="AK108" s="21">
        <f t="shared" si="61"/>
        <v>1.2304810202241834</v>
      </c>
    </row>
    <row r="109" spans="1:37" x14ac:dyDescent="0.3">
      <c r="A109" s="15" t="str">
        <f t="shared" si="81"/>
        <v>hhd-u2</v>
      </c>
      <c r="B109" t="str">
        <f t="shared" si="80"/>
        <v>sim6</v>
      </c>
      <c r="C109" s="21">
        <f t="shared" si="44"/>
        <v>2.3669614625281055</v>
      </c>
      <c r="D109" s="21">
        <f t="shared" si="62"/>
        <v>2.2601074368087781</v>
      </c>
      <c r="E109" s="21">
        <f t="shared" si="63"/>
        <v>2.1453688674924365</v>
      </c>
      <c r="F109" s="21">
        <f t="shared" si="64"/>
        <v>2.1109020703522052</v>
      </c>
      <c r="G109" s="21">
        <f t="shared" si="65"/>
        <v>2.0877671006770182</v>
      </c>
      <c r="H109" s="21">
        <f t="shared" si="66"/>
        <v>2.0280324652252713</v>
      </c>
      <c r="I109" s="21">
        <f t="shared" si="67"/>
        <v>1.9579033077999908</v>
      </c>
      <c r="J109" s="21">
        <f t="shared" si="68"/>
        <v>1.9300917347331081</v>
      </c>
      <c r="K109" s="21">
        <f t="shared" si="69"/>
        <v>1.9211602138621275</v>
      </c>
      <c r="L109" s="21">
        <f t="shared" si="70"/>
        <v>1.9042845575862222</v>
      </c>
      <c r="M109" s="21">
        <f t="shared" si="71"/>
        <v>1.8706405281341043</v>
      </c>
      <c r="N109" s="21">
        <f t="shared" si="72"/>
        <v>1.8412786820013016</v>
      </c>
      <c r="O109" s="21">
        <f t="shared" si="73"/>
        <v>1.8157644651773719</v>
      </c>
      <c r="P109" s="21">
        <f t="shared" si="74"/>
        <v>1.7889761213406574</v>
      </c>
      <c r="Q109" s="21">
        <f t="shared" si="75"/>
        <v>1.7610508700936833</v>
      </c>
      <c r="R109" s="21">
        <f t="shared" si="76"/>
        <v>1.7326635006067015</v>
      </c>
      <c r="S109" s="21">
        <f t="shared" si="77"/>
        <v>1.7078661483602042</v>
      </c>
      <c r="T109" s="21">
        <f t="shared" si="78"/>
        <v>1.685488741063712</v>
      </c>
      <c r="U109" s="21">
        <f t="shared" si="45"/>
        <v>1.6625462915631273</v>
      </c>
      <c r="V109" s="21">
        <f t="shared" si="46"/>
        <v>1.6449560481340164</v>
      </c>
      <c r="W109" s="21">
        <f t="shared" si="47"/>
        <v>1.6271021235678029</v>
      </c>
      <c r="X109" s="21">
        <f t="shared" si="48"/>
        <v>1.6079344677999208</v>
      </c>
      <c r="Y109" s="21">
        <f t="shared" si="49"/>
        <v>1.5854064031558535</v>
      </c>
      <c r="Z109" s="21">
        <f t="shared" si="50"/>
        <v>1.5537576723515079</v>
      </c>
      <c r="AA109" s="21">
        <f t="shared" si="51"/>
        <v>1.5264895543151136</v>
      </c>
      <c r="AB109" s="21">
        <f t="shared" si="52"/>
        <v>1.5012507151134002</v>
      </c>
      <c r="AC109" s="21">
        <f t="shared" si="53"/>
        <v>1.4722963644412612</v>
      </c>
      <c r="AD109" s="21">
        <f t="shared" si="54"/>
        <v>1.4458280344353813</v>
      </c>
      <c r="AE109" s="21">
        <f t="shared" si="55"/>
        <v>1.4214854848353164</v>
      </c>
      <c r="AF109" s="21">
        <f t="shared" si="56"/>
        <v>1.3868495351515353</v>
      </c>
      <c r="AG109" s="21">
        <f t="shared" si="57"/>
        <v>1.3517609102667638</v>
      </c>
      <c r="AH109" s="21">
        <f t="shared" si="58"/>
        <v>1.3216032135795919</v>
      </c>
      <c r="AI109" s="21">
        <f t="shared" si="59"/>
        <v>1.2893884869669803</v>
      </c>
      <c r="AJ109" s="21">
        <f t="shared" si="60"/>
        <v>1.2594728197037774</v>
      </c>
      <c r="AK109" s="21">
        <f t="shared" si="61"/>
        <v>1.2304810202241834</v>
      </c>
    </row>
    <row r="110" spans="1:37" x14ac:dyDescent="0.3">
      <c r="A110" s="15" t="str">
        <f t="shared" si="81"/>
        <v>hhd-u3</v>
      </c>
      <c r="B110" t="str">
        <f t="shared" si="80"/>
        <v>sim6</v>
      </c>
      <c r="C110" s="21">
        <f t="shared" si="44"/>
        <v>2.3669614625281055</v>
      </c>
      <c r="D110" s="21">
        <f t="shared" si="62"/>
        <v>2.2601074368087781</v>
      </c>
      <c r="E110" s="21">
        <f t="shared" si="63"/>
        <v>2.1453688674924365</v>
      </c>
      <c r="F110" s="21">
        <f t="shared" si="64"/>
        <v>2.1109020703522052</v>
      </c>
      <c r="G110" s="21">
        <f t="shared" si="65"/>
        <v>2.0877671006770182</v>
      </c>
      <c r="H110" s="21">
        <f t="shared" si="66"/>
        <v>2.0280324652252713</v>
      </c>
      <c r="I110" s="21">
        <f t="shared" si="67"/>
        <v>1.9579033077999908</v>
      </c>
      <c r="J110" s="21">
        <f t="shared" si="68"/>
        <v>1.9300917347331081</v>
      </c>
      <c r="K110" s="21">
        <f t="shared" si="69"/>
        <v>1.9211602138621275</v>
      </c>
      <c r="L110" s="21">
        <f t="shared" si="70"/>
        <v>1.9042845575862222</v>
      </c>
      <c r="M110" s="21">
        <f t="shared" si="71"/>
        <v>1.8706405281341043</v>
      </c>
      <c r="N110" s="21">
        <f t="shared" si="72"/>
        <v>1.8412786820013016</v>
      </c>
      <c r="O110" s="21">
        <f t="shared" si="73"/>
        <v>1.8157644651773719</v>
      </c>
      <c r="P110" s="21">
        <f t="shared" si="74"/>
        <v>1.7889761213406574</v>
      </c>
      <c r="Q110" s="21">
        <f t="shared" si="75"/>
        <v>1.7610508700936833</v>
      </c>
      <c r="R110" s="21">
        <f t="shared" si="76"/>
        <v>1.7326635006067015</v>
      </c>
      <c r="S110" s="21">
        <f t="shared" si="77"/>
        <v>1.7078661483602042</v>
      </c>
      <c r="T110" s="21">
        <f t="shared" si="78"/>
        <v>1.685488741063712</v>
      </c>
      <c r="U110" s="21">
        <f t="shared" si="45"/>
        <v>1.6625462915631273</v>
      </c>
      <c r="V110" s="21">
        <f t="shared" si="46"/>
        <v>1.6449560481340164</v>
      </c>
      <c r="W110" s="21">
        <f t="shared" si="47"/>
        <v>1.6271021235678029</v>
      </c>
      <c r="X110" s="21">
        <f t="shared" si="48"/>
        <v>1.6079344677999208</v>
      </c>
      <c r="Y110" s="21">
        <f t="shared" si="49"/>
        <v>1.5854064031558535</v>
      </c>
      <c r="Z110" s="21">
        <f t="shared" si="50"/>
        <v>1.5537576723515079</v>
      </c>
      <c r="AA110" s="21">
        <f t="shared" si="51"/>
        <v>1.5264895543151136</v>
      </c>
      <c r="AB110" s="21">
        <f t="shared" si="52"/>
        <v>1.5012507151134002</v>
      </c>
      <c r="AC110" s="21">
        <f t="shared" si="53"/>
        <v>1.4722963644412612</v>
      </c>
      <c r="AD110" s="21">
        <f t="shared" si="54"/>
        <v>1.4458280344353813</v>
      </c>
      <c r="AE110" s="21">
        <f t="shared" si="55"/>
        <v>1.4214854848353164</v>
      </c>
      <c r="AF110" s="21">
        <f t="shared" si="56"/>
        <v>1.3868495351515353</v>
      </c>
      <c r="AG110" s="21">
        <f t="shared" si="57"/>
        <v>1.3517609102667638</v>
      </c>
      <c r="AH110" s="21">
        <f t="shared" si="58"/>
        <v>1.3216032135795919</v>
      </c>
      <c r="AI110" s="21">
        <f t="shared" si="59"/>
        <v>1.2893884869669803</v>
      </c>
      <c r="AJ110" s="21">
        <f t="shared" si="60"/>
        <v>1.2594728197037774</v>
      </c>
      <c r="AK110" s="21">
        <f t="shared" si="61"/>
        <v>1.2304810202241834</v>
      </c>
    </row>
    <row r="111" spans="1:37" x14ac:dyDescent="0.3">
      <c r="A111" s="15" t="str">
        <f t="shared" si="81"/>
        <v>hhd-u4</v>
      </c>
      <c r="B111" t="str">
        <f t="shared" si="80"/>
        <v>sim6</v>
      </c>
      <c r="C111" s="21">
        <f t="shared" si="44"/>
        <v>2.3669614625281055</v>
      </c>
      <c r="D111" s="21">
        <f t="shared" si="62"/>
        <v>2.2601074368087781</v>
      </c>
      <c r="E111" s="21">
        <f t="shared" si="63"/>
        <v>2.1453688674924365</v>
      </c>
      <c r="F111" s="21">
        <f t="shared" si="64"/>
        <v>2.1109020703522052</v>
      </c>
      <c r="G111" s="21">
        <f t="shared" si="65"/>
        <v>2.0877671006770182</v>
      </c>
      <c r="H111" s="21">
        <f t="shared" si="66"/>
        <v>2.0280324652252713</v>
      </c>
      <c r="I111" s="21">
        <f t="shared" si="67"/>
        <v>1.9579033077999908</v>
      </c>
      <c r="J111" s="21">
        <f t="shared" si="68"/>
        <v>1.9300917347331081</v>
      </c>
      <c r="K111" s="21">
        <f t="shared" si="69"/>
        <v>1.9211602138621275</v>
      </c>
      <c r="L111" s="21">
        <f t="shared" si="70"/>
        <v>1.9042845575862222</v>
      </c>
      <c r="M111" s="21">
        <f t="shared" si="71"/>
        <v>1.8706405281341043</v>
      </c>
      <c r="N111" s="21">
        <f t="shared" si="72"/>
        <v>1.8412786820013016</v>
      </c>
      <c r="O111" s="21">
        <f t="shared" si="73"/>
        <v>1.8157644651773719</v>
      </c>
      <c r="P111" s="21">
        <f t="shared" si="74"/>
        <v>1.7889761213406574</v>
      </c>
      <c r="Q111" s="21">
        <f t="shared" si="75"/>
        <v>1.7610508700936833</v>
      </c>
      <c r="R111" s="21">
        <f t="shared" si="76"/>
        <v>1.7326635006067015</v>
      </c>
      <c r="S111" s="21">
        <f t="shared" si="77"/>
        <v>1.7078661483602042</v>
      </c>
      <c r="T111" s="21">
        <f t="shared" si="78"/>
        <v>1.685488741063712</v>
      </c>
      <c r="U111" s="21">
        <f t="shared" si="45"/>
        <v>1.6625462915631273</v>
      </c>
      <c r="V111" s="21">
        <f t="shared" si="46"/>
        <v>1.6449560481340164</v>
      </c>
      <c r="W111" s="21">
        <f t="shared" si="47"/>
        <v>1.6271021235678029</v>
      </c>
      <c r="X111" s="21">
        <f t="shared" si="48"/>
        <v>1.6079344677999208</v>
      </c>
      <c r="Y111" s="21">
        <f t="shared" si="49"/>
        <v>1.5854064031558535</v>
      </c>
      <c r="Z111" s="21">
        <f t="shared" si="50"/>
        <v>1.5537576723515079</v>
      </c>
      <c r="AA111" s="21">
        <f t="shared" si="51"/>
        <v>1.5264895543151136</v>
      </c>
      <c r="AB111" s="21">
        <f t="shared" si="52"/>
        <v>1.5012507151134002</v>
      </c>
      <c r="AC111" s="21">
        <f t="shared" si="53"/>
        <v>1.4722963644412612</v>
      </c>
      <c r="AD111" s="21">
        <f t="shared" si="54"/>
        <v>1.4458280344353813</v>
      </c>
      <c r="AE111" s="21">
        <f t="shared" si="55"/>
        <v>1.4214854848353164</v>
      </c>
      <c r="AF111" s="21">
        <f t="shared" si="56"/>
        <v>1.3868495351515353</v>
      </c>
      <c r="AG111" s="21">
        <f t="shared" si="57"/>
        <v>1.3517609102667638</v>
      </c>
      <c r="AH111" s="21">
        <f t="shared" si="58"/>
        <v>1.3216032135795919</v>
      </c>
      <c r="AI111" s="21">
        <f t="shared" si="59"/>
        <v>1.2893884869669803</v>
      </c>
      <c r="AJ111" s="21">
        <f t="shared" si="60"/>
        <v>1.2594728197037774</v>
      </c>
      <c r="AK111" s="21">
        <f t="shared" si="61"/>
        <v>1.2304810202241834</v>
      </c>
    </row>
    <row r="112" spans="1:37" x14ac:dyDescent="0.3">
      <c r="A112" s="15" t="str">
        <f t="shared" si="81"/>
        <v>hhd-u5</v>
      </c>
      <c r="B112" t="str">
        <f t="shared" si="80"/>
        <v>sim6</v>
      </c>
      <c r="C112" s="21">
        <f t="shared" si="44"/>
        <v>2.3669614625281055</v>
      </c>
      <c r="D112" s="21">
        <f t="shared" si="62"/>
        <v>2.2601074368087781</v>
      </c>
      <c r="E112" s="21">
        <f t="shared" si="63"/>
        <v>2.1453688674924365</v>
      </c>
      <c r="F112" s="21">
        <f t="shared" si="64"/>
        <v>2.1109020703522052</v>
      </c>
      <c r="G112" s="21">
        <f t="shared" si="65"/>
        <v>2.0877671006770182</v>
      </c>
      <c r="H112" s="21">
        <f t="shared" si="66"/>
        <v>2.0280324652252713</v>
      </c>
      <c r="I112" s="21">
        <f t="shared" si="67"/>
        <v>1.9579033077999908</v>
      </c>
      <c r="J112" s="21">
        <f t="shared" si="68"/>
        <v>1.9300917347331081</v>
      </c>
      <c r="K112" s="21">
        <f t="shared" si="69"/>
        <v>1.9211602138621275</v>
      </c>
      <c r="L112" s="21">
        <f t="shared" si="70"/>
        <v>1.9042845575862222</v>
      </c>
      <c r="M112" s="21">
        <f t="shared" si="71"/>
        <v>1.8706405281341043</v>
      </c>
      <c r="N112" s="21">
        <f t="shared" si="72"/>
        <v>1.8412786820013016</v>
      </c>
      <c r="O112" s="21">
        <f t="shared" si="73"/>
        <v>1.8157644651773719</v>
      </c>
      <c r="P112" s="21">
        <f t="shared" si="74"/>
        <v>1.7889761213406574</v>
      </c>
      <c r="Q112" s="21">
        <f t="shared" si="75"/>
        <v>1.7610508700936833</v>
      </c>
      <c r="R112" s="21">
        <f t="shared" si="76"/>
        <v>1.7326635006067015</v>
      </c>
      <c r="S112" s="21">
        <f t="shared" si="77"/>
        <v>1.7078661483602042</v>
      </c>
      <c r="T112" s="21">
        <f t="shared" si="78"/>
        <v>1.685488741063712</v>
      </c>
      <c r="U112" s="21">
        <f t="shared" si="45"/>
        <v>1.6625462915631273</v>
      </c>
      <c r="V112" s="21">
        <f t="shared" si="46"/>
        <v>1.6449560481340164</v>
      </c>
      <c r="W112" s="21">
        <f t="shared" si="47"/>
        <v>1.6271021235678029</v>
      </c>
      <c r="X112" s="21">
        <f t="shared" si="48"/>
        <v>1.6079344677999208</v>
      </c>
      <c r="Y112" s="21">
        <f t="shared" si="49"/>
        <v>1.5854064031558535</v>
      </c>
      <c r="Z112" s="21">
        <f t="shared" si="50"/>
        <v>1.5537576723515079</v>
      </c>
      <c r="AA112" s="21">
        <f t="shared" si="51"/>
        <v>1.5264895543151136</v>
      </c>
      <c r="AB112" s="21">
        <f t="shared" si="52"/>
        <v>1.5012507151134002</v>
      </c>
      <c r="AC112" s="21">
        <f t="shared" si="53"/>
        <v>1.4722963644412612</v>
      </c>
      <c r="AD112" s="21">
        <f t="shared" si="54"/>
        <v>1.4458280344353813</v>
      </c>
      <c r="AE112" s="21">
        <f t="shared" si="55"/>
        <v>1.4214854848353164</v>
      </c>
      <c r="AF112" s="21">
        <f t="shared" si="56"/>
        <v>1.3868495351515353</v>
      </c>
      <c r="AG112" s="21">
        <f t="shared" si="57"/>
        <v>1.3517609102667638</v>
      </c>
      <c r="AH112" s="21">
        <f t="shared" si="58"/>
        <v>1.3216032135795919</v>
      </c>
      <c r="AI112" s="21">
        <f t="shared" si="59"/>
        <v>1.2893884869669803</v>
      </c>
      <c r="AJ112" s="21">
        <f t="shared" si="60"/>
        <v>1.2594728197037774</v>
      </c>
      <c r="AK112" s="21">
        <f t="shared" si="61"/>
        <v>1.2304810202241834</v>
      </c>
    </row>
    <row r="113" spans="1:37" x14ac:dyDescent="0.3">
      <c r="A113" s="15" t="str">
        <f t="shared" si="81"/>
        <v>hhd-f1</v>
      </c>
      <c r="B113" t="str">
        <f>TFP!J6</f>
        <v>sim7</v>
      </c>
      <c r="C113" s="21">
        <f t="shared" si="44"/>
        <v>2.3669614625281055</v>
      </c>
      <c r="D113" s="21">
        <f t="shared" si="62"/>
        <v>2.2601074368087781</v>
      </c>
      <c r="E113" s="21">
        <f t="shared" si="63"/>
        <v>2.1453688674924365</v>
      </c>
      <c r="F113" s="21">
        <f t="shared" si="64"/>
        <v>2.1109020703522052</v>
      </c>
      <c r="G113" s="21">
        <f t="shared" si="65"/>
        <v>2.0877671006770182</v>
      </c>
      <c r="H113" s="21">
        <f t="shared" si="66"/>
        <v>2.0280324652252713</v>
      </c>
      <c r="I113" s="21">
        <f t="shared" si="67"/>
        <v>1.9579033077999908</v>
      </c>
      <c r="J113" s="21">
        <f t="shared" si="68"/>
        <v>1.9300917347331081</v>
      </c>
      <c r="K113" s="21">
        <f t="shared" si="69"/>
        <v>1.9211602138621275</v>
      </c>
      <c r="L113" s="21">
        <f t="shared" si="70"/>
        <v>1.9042845575862222</v>
      </c>
      <c r="M113" s="21">
        <f t="shared" si="71"/>
        <v>1.8706405281341043</v>
      </c>
      <c r="N113" s="21">
        <f t="shared" si="72"/>
        <v>1.8412786820013016</v>
      </c>
      <c r="O113" s="21">
        <f t="shared" si="73"/>
        <v>1.8157644651773719</v>
      </c>
      <c r="P113" s="21">
        <f t="shared" si="74"/>
        <v>1.7889761213406574</v>
      </c>
      <c r="Q113" s="21">
        <f t="shared" si="75"/>
        <v>1.7610508700936833</v>
      </c>
      <c r="R113" s="21">
        <f t="shared" si="76"/>
        <v>1.7326635006067015</v>
      </c>
      <c r="S113" s="21">
        <f t="shared" si="77"/>
        <v>1.7078661483602042</v>
      </c>
      <c r="T113" s="21">
        <f t="shared" si="78"/>
        <v>1.685488741063712</v>
      </c>
      <c r="U113" s="21">
        <f t="shared" si="45"/>
        <v>1.6625462915631273</v>
      </c>
      <c r="V113" s="21">
        <f t="shared" si="46"/>
        <v>1.6449560481340164</v>
      </c>
      <c r="W113" s="21">
        <f t="shared" si="47"/>
        <v>1.6271021235678029</v>
      </c>
      <c r="X113" s="21">
        <f t="shared" si="48"/>
        <v>1.6079344677999208</v>
      </c>
      <c r="Y113" s="21">
        <f t="shared" si="49"/>
        <v>1.5854064031558535</v>
      </c>
      <c r="Z113" s="21">
        <f t="shared" si="50"/>
        <v>1.5537576723515079</v>
      </c>
      <c r="AA113" s="21">
        <f t="shared" si="51"/>
        <v>1.5264895543151136</v>
      </c>
      <c r="AB113" s="21">
        <f t="shared" si="52"/>
        <v>1.5012507151134002</v>
      </c>
      <c r="AC113" s="21">
        <f t="shared" si="53"/>
        <v>1.4722963644412612</v>
      </c>
      <c r="AD113" s="21">
        <f t="shared" si="54"/>
        <v>1.4458280344353813</v>
      </c>
      <c r="AE113" s="21">
        <f t="shared" si="55"/>
        <v>1.4214854848353164</v>
      </c>
      <c r="AF113" s="21">
        <f t="shared" si="56"/>
        <v>1.3868495351515353</v>
      </c>
      <c r="AG113" s="21">
        <f t="shared" si="57"/>
        <v>1.3517609102667638</v>
      </c>
      <c r="AH113" s="21">
        <f t="shared" si="58"/>
        <v>1.3216032135795919</v>
      </c>
      <c r="AI113" s="21">
        <f t="shared" si="59"/>
        <v>1.2893884869669803</v>
      </c>
      <c r="AJ113" s="21">
        <f t="shared" si="60"/>
        <v>1.2594728197037774</v>
      </c>
      <c r="AK113" s="21">
        <f t="shared" si="61"/>
        <v>1.2304810202241834</v>
      </c>
    </row>
    <row r="114" spans="1:37" x14ac:dyDescent="0.3">
      <c r="A114" s="15" t="str">
        <f t="shared" si="81"/>
        <v>hhd-f2</v>
      </c>
      <c r="B114" t="str">
        <f>B113</f>
        <v>sim7</v>
      </c>
      <c r="C114" s="21">
        <f t="shared" si="44"/>
        <v>2.3669614625281055</v>
      </c>
      <c r="D114" s="21">
        <f t="shared" si="62"/>
        <v>2.2601074368087781</v>
      </c>
      <c r="E114" s="21">
        <f t="shared" si="63"/>
        <v>2.1453688674924365</v>
      </c>
      <c r="F114" s="21">
        <f t="shared" si="64"/>
        <v>2.1109020703522052</v>
      </c>
      <c r="G114" s="21">
        <f t="shared" si="65"/>
        <v>2.0877671006770182</v>
      </c>
      <c r="H114" s="21">
        <f t="shared" si="66"/>
        <v>2.0280324652252713</v>
      </c>
      <c r="I114" s="21">
        <f t="shared" si="67"/>
        <v>1.9579033077999908</v>
      </c>
      <c r="J114" s="21">
        <f t="shared" si="68"/>
        <v>1.9300917347331081</v>
      </c>
      <c r="K114" s="21">
        <f t="shared" si="69"/>
        <v>1.9211602138621275</v>
      </c>
      <c r="L114" s="21">
        <f t="shared" si="70"/>
        <v>1.9042845575862222</v>
      </c>
      <c r="M114" s="21">
        <f t="shared" si="71"/>
        <v>1.8706405281341043</v>
      </c>
      <c r="N114" s="21">
        <f t="shared" si="72"/>
        <v>1.8412786820013016</v>
      </c>
      <c r="O114" s="21">
        <f t="shared" si="73"/>
        <v>1.8157644651773719</v>
      </c>
      <c r="P114" s="21">
        <f t="shared" si="74"/>
        <v>1.7889761213406574</v>
      </c>
      <c r="Q114" s="21">
        <f t="shared" si="75"/>
        <v>1.7610508700936833</v>
      </c>
      <c r="R114" s="21">
        <f t="shared" si="76"/>
        <v>1.7326635006067015</v>
      </c>
      <c r="S114" s="21">
        <f t="shared" si="77"/>
        <v>1.7078661483602042</v>
      </c>
      <c r="T114" s="21">
        <f t="shared" si="78"/>
        <v>1.685488741063712</v>
      </c>
      <c r="U114" s="21">
        <f t="shared" si="45"/>
        <v>1.6625462915631273</v>
      </c>
      <c r="V114" s="21">
        <f t="shared" si="46"/>
        <v>1.6449560481340164</v>
      </c>
      <c r="W114" s="21">
        <f t="shared" si="47"/>
        <v>1.6271021235678029</v>
      </c>
      <c r="X114" s="21">
        <f t="shared" si="48"/>
        <v>1.6079344677999208</v>
      </c>
      <c r="Y114" s="21">
        <f t="shared" si="49"/>
        <v>1.5854064031558535</v>
      </c>
      <c r="Z114" s="21">
        <f t="shared" si="50"/>
        <v>1.5537576723515079</v>
      </c>
      <c r="AA114" s="21">
        <f t="shared" si="51"/>
        <v>1.5264895543151136</v>
      </c>
      <c r="AB114" s="21">
        <f t="shared" si="52"/>
        <v>1.5012507151134002</v>
      </c>
      <c r="AC114" s="21">
        <f t="shared" si="53"/>
        <v>1.4722963644412612</v>
      </c>
      <c r="AD114" s="21">
        <f t="shared" si="54"/>
        <v>1.4458280344353813</v>
      </c>
      <c r="AE114" s="21">
        <f t="shared" si="55"/>
        <v>1.4214854848353164</v>
      </c>
      <c r="AF114" s="21">
        <f t="shared" si="56"/>
        <v>1.3868495351515353</v>
      </c>
      <c r="AG114" s="21">
        <f t="shared" si="57"/>
        <v>1.3517609102667638</v>
      </c>
      <c r="AH114" s="21">
        <f t="shared" si="58"/>
        <v>1.3216032135795919</v>
      </c>
      <c r="AI114" s="21">
        <f t="shared" si="59"/>
        <v>1.2893884869669803</v>
      </c>
      <c r="AJ114" s="21">
        <f t="shared" si="60"/>
        <v>1.2594728197037774</v>
      </c>
      <c r="AK114" s="21">
        <f t="shared" si="61"/>
        <v>1.2304810202241834</v>
      </c>
    </row>
    <row r="115" spans="1:37" x14ac:dyDescent="0.3">
      <c r="A115" s="15" t="str">
        <f t="shared" si="81"/>
        <v>hhd-f3</v>
      </c>
      <c r="B115" t="str">
        <f t="shared" ref="B115:B127" si="82">B114</f>
        <v>sim7</v>
      </c>
      <c r="C115" s="21">
        <f t="shared" si="44"/>
        <v>2.3669614625281055</v>
      </c>
      <c r="D115" s="21">
        <f t="shared" si="62"/>
        <v>2.2601074368087781</v>
      </c>
      <c r="E115" s="21">
        <f t="shared" si="63"/>
        <v>2.1453688674924365</v>
      </c>
      <c r="F115" s="21">
        <f t="shared" si="64"/>
        <v>2.1109020703522052</v>
      </c>
      <c r="G115" s="21">
        <f t="shared" si="65"/>
        <v>2.0877671006770182</v>
      </c>
      <c r="H115" s="21">
        <f t="shared" si="66"/>
        <v>2.0280324652252713</v>
      </c>
      <c r="I115" s="21">
        <f t="shared" si="67"/>
        <v>1.9579033077999908</v>
      </c>
      <c r="J115" s="21">
        <f t="shared" si="68"/>
        <v>1.9300917347331081</v>
      </c>
      <c r="K115" s="21">
        <f t="shared" si="69"/>
        <v>1.9211602138621275</v>
      </c>
      <c r="L115" s="21">
        <f t="shared" si="70"/>
        <v>1.9042845575862222</v>
      </c>
      <c r="M115" s="21">
        <f t="shared" si="71"/>
        <v>1.8706405281341043</v>
      </c>
      <c r="N115" s="21">
        <f t="shared" si="72"/>
        <v>1.8412786820013016</v>
      </c>
      <c r="O115" s="21">
        <f t="shared" si="73"/>
        <v>1.8157644651773719</v>
      </c>
      <c r="P115" s="21">
        <f t="shared" si="74"/>
        <v>1.7889761213406574</v>
      </c>
      <c r="Q115" s="21">
        <f t="shared" si="75"/>
        <v>1.7610508700936833</v>
      </c>
      <c r="R115" s="21">
        <f t="shared" si="76"/>
        <v>1.7326635006067015</v>
      </c>
      <c r="S115" s="21">
        <f t="shared" si="77"/>
        <v>1.7078661483602042</v>
      </c>
      <c r="T115" s="21">
        <f t="shared" si="78"/>
        <v>1.685488741063712</v>
      </c>
      <c r="U115" s="21">
        <f t="shared" si="45"/>
        <v>1.6625462915631273</v>
      </c>
      <c r="V115" s="21">
        <f t="shared" si="46"/>
        <v>1.6449560481340164</v>
      </c>
      <c r="W115" s="21">
        <f t="shared" si="47"/>
        <v>1.6271021235678029</v>
      </c>
      <c r="X115" s="21">
        <f t="shared" si="48"/>
        <v>1.6079344677999208</v>
      </c>
      <c r="Y115" s="21">
        <f t="shared" si="49"/>
        <v>1.5854064031558535</v>
      </c>
      <c r="Z115" s="21">
        <f t="shared" si="50"/>
        <v>1.5537576723515079</v>
      </c>
      <c r="AA115" s="21">
        <f t="shared" si="51"/>
        <v>1.5264895543151136</v>
      </c>
      <c r="AB115" s="21">
        <f t="shared" si="52"/>
        <v>1.5012507151134002</v>
      </c>
      <c r="AC115" s="21">
        <f t="shared" si="53"/>
        <v>1.4722963644412612</v>
      </c>
      <c r="AD115" s="21">
        <f t="shared" si="54"/>
        <v>1.4458280344353813</v>
      </c>
      <c r="AE115" s="21">
        <f t="shared" si="55"/>
        <v>1.4214854848353164</v>
      </c>
      <c r="AF115" s="21">
        <f t="shared" si="56"/>
        <v>1.3868495351515353</v>
      </c>
      <c r="AG115" s="21">
        <f t="shared" si="57"/>
        <v>1.3517609102667638</v>
      </c>
      <c r="AH115" s="21">
        <f t="shared" si="58"/>
        <v>1.3216032135795919</v>
      </c>
      <c r="AI115" s="21">
        <f t="shared" si="59"/>
        <v>1.2893884869669803</v>
      </c>
      <c r="AJ115" s="21">
        <f t="shared" si="60"/>
        <v>1.2594728197037774</v>
      </c>
      <c r="AK115" s="21">
        <f t="shared" si="61"/>
        <v>1.2304810202241834</v>
      </c>
    </row>
    <row r="116" spans="1:37" x14ac:dyDescent="0.3">
      <c r="A116" s="15" t="str">
        <f t="shared" si="81"/>
        <v>hhd-f4</v>
      </c>
      <c r="B116" t="str">
        <f t="shared" si="82"/>
        <v>sim7</v>
      </c>
      <c r="C116" s="21">
        <f t="shared" si="44"/>
        <v>2.3669614625281055</v>
      </c>
      <c r="D116" s="21">
        <f t="shared" si="62"/>
        <v>2.2601074368087781</v>
      </c>
      <c r="E116" s="21">
        <f t="shared" si="63"/>
        <v>2.1453688674924365</v>
      </c>
      <c r="F116" s="21">
        <f t="shared" si="64"/>
        <v>2.1109020703522052</v>
      </c>
      <c r="G116" s="21">
        <f t="shared" si="65"/>
        <v>2.0877671006770182</v>
      </c>
      <c r="H116" s="21">
        <f t="shared" si="66"/>
        <v>2.0280324652252713</v>
      </c>
      <c r="I116" s="21">
        <f t="shared" si="67"/>
        <v>1.9579033077999908</v>
      </c>
      <c r="J116" s="21">
        <f t="shared" si="68"/>
        <v>1.9300917347331081</v>
      </c>
      <c r="K116" s="21">
        <f t="shared" si="69"/>
        <v>1.9211602138621275</v>
      </c>
      <c r="L116" s="21">
        <f t="shared" si="70"/>
        <v>1.9042845575862222</v>
      </c>
      <c r="M116" s="21">
        <f t="shared" si="71"/>
        <v>1.8706405281341043</v>
      </c>
      <c r="N116" s="21">
        <f t="shared" si="72"/>
        <v>1.8412786820013016</v>
      </c>
      <c r="O116" s="21">
        <f t="shared" si="73"/>
        <v>1.8157644651773719</v>
      </c>
      <c r="P116" s="21">
        <f t="shared" si="74"/>
        <v>1.7889761213406574</v>
      </c>
      <c r="Q116" s="21">
        <f t="shared" si="75"/>
        <v>1.7610508700936833</v>
      </c>
      <c r="R116" s="21">
        <f t="shared" si="76"/>
        <v>1.7326635006067015</v>
      </c>
      <c r="S116" s="21">
        <f t="shared" si="77"/>
        <v>1.7078661483602042</v>
      </c>
      <c r="T116" s="21">
        <f t="shared" si="78"/>
        <v>1.685488741063712</v>
      </c>
      <c r="U116" s="21">
        <f t="shared" si="45"/>
        <v>1.6625462915631273</v>
      </c>
      <c r="V116" s="21">
        <f t="shared" si="46"/>
        <v>1.6449560481340164</v>
      </c>
      <c r="W116" s="21">
        <f t="shared" si="47"/>
        <v>1.6271021235678029</v>
      </c>
      <c r="X116" s="21">
        <f t="shared" si="48"/>
        <v>1.6079344677999208</v>
      </c>
      <c r="Y116" s="21">
        <f t="shared" si="49"/>
        <v>1.5854064031558535</v>
      </c>
      <c r="Z116" s="21">
        <f t="shared" si="50"/>
        <v>1.5537576723515079</v>
      </c>
      <c r="AA116" s="21">
        <f t="shared" si="51"/>
        <v>1.5264895543151136</v>
      </c>
      <c r="AB116" s="21">
        <f t="shared" si="52"/>
        <v>1.5012507151134002</v>
      </c>
      <c r="AC116" s="21">
        <f t="shared" si="53"/>
        <v>1.4722963644412612</v>
      </c>
      <c r="AD116" s="21">
        <f t="shared" si="54"/>
        <v>1.4458280344353813</v>
      </c>
      <c r="AE116" s="21">
        <f t="shared" si="55"/>
        <v>1.4214854848353164</v>
      </c>
      <c r="AF116" s="21">
        <f t="shared" si="56"/>
        <v>1.3868495351515353</v>
      </c>
      <c r="AG116" s="21">
        <f t="shared" si="57"/>
        <v>1.3517609102667638</v>
      </c>
      <c r="AH116" s="21">
        <f t="shared" si="58"/>
        <v>1.3216032135795919</v>
      </c>
      <c r="AI116" s="21">
        <f t="shared" si="59"/>
        <v>1.2893884869669803</v>
      </c>
      <c r="AJ116" s="21">
        <f t="shared" si="60"/>
        <v>1.2594728197037774</v>
      </c>
      <c r="AK116" s="21">
        <f t="shared" si="61"/>
        <v>1.2304810202241834</v>
      </c>
    </row>
    <row r="117" spans="1:37" x14ac:dyDescent="0.3">
      <c r="A117" s="15" t="str">
        <f t="shared" si="81"/>
        <v>hhd-f5</v>
      </c>
      <c r="B117" t="str">
        <f t="shared" si="82"/>
        <v>sim7</v>
      </c>
      <c r="C117" s="21">
        <f t="shared" si="44"/>
        <v>2.3669614625281055</v>
      </c>
      <c r="D117" s="21">
        <f t="shared" si="62"/>
        <v>2.2601074368087781</v>
      </c>
      <c r="E117" s="21">
        <f t="shared" si="63"/>
        <v>2.1453688674924365</v>
      </c>
      <c r="F117" s="21">
        <f t="shared" si="64"/>
        <v>2.1109020703522052</v>
      </c>
      <c r="G117" s="21">
        <f t="shared" si="65"/>
        <v>2.0877671006770182</v>
      </c>
      <c r="H117" s="21">
        <f t="shared" si="66"/>
        <v>2.0280324652252713</v>
      </c>
      <c r="I117" s="21">
        <f t="shared" si="67"/>
        <v>1.9579033077999908</v>
      </c>
      <c r="J117" s="21">
        <f t="shared" si="68"/>
        <v>1.9300917347331081</v>
      </c>
      <c r="K117" s="21">
        <f t="shared" si="69"/>
        <v>1.9211602138621275</v>
      </c>
      <c r="L117" s="21">
        <f t="shared" si="70"/>
        <v>1.9042845575862222</v>
      </c>
      <c r="M117" s="21">
        <f t="shared" si="71"/>
        <v>1.8706405281341043</v>
      </c>
      <c r="N117" s="21">
        <f t="shared" si="72"/>
        <v>1.8412786820013016</v>
      </c>
      <c r="O117" s="21">
        <f t="shared" si="73"/>
        <v>1.8157644651773719</v>
      </c>
      <c r="P117" s="21">
        <f t="shared" si="74"/>
        <v>1.7889761213406574</v>
      </c>
      <c r="Q117" s="21">
        <f t="shared" si="75"/>
        <v>1.7610508700936833</v>
      </c>
      <c r="R117" s="21">
        <f t="shared" si="76"/>
        <v>1.7326635006067015</v>
      </c>
      <c r="S117" s="21">
        <f t="shared" si="77"/>
        <v>1.7078661483602042</v>
      </c>
      <c r="T117" s="21">
        <f t="shared" si="78"/>
        <v>1.685488741063712</v>
      </c>
      <c r="U117" s="21">
        <f t="shared" si="45"/>
        <v>1.6625462915631273</v>
      </c>
      <c r="V117" s="21">
        <f t="shared" si="46"/>
        <v>1.6449560481340164</v>
      </c>
      <c r="W117" s="21">
        <f t="shared" si="47"/>
        <v>1.6271021235678029</v>
      </c>
      <c r="X117" s="21">
        <f t="shared" si="48"/>
        <v>1.6079344677999208</v>
      </c>
      <c r="Y117" s="21">
        <f t="shared" si="49"/>
        <v>1.5854064031558535</v>
      </c>
      <c r="Z117" s="21">
        <f t="shared" si="50"/>
        <v>1.5537576723515079</v>
      </c>
      <c r="AA117" s="21">
        <f t="shared" si="51"/>
        <v>1.5264895543151136</v>
      </c>
      <c r="AB117" s="21">
        <f t="shared" si="52"/>
        <v>1.5012507151134002</v>
      </c>
      <c r="AC117" s="21">
        <f t="shared" si="53"/>
        <v>1.4722963644412612</v>
      </c>
      <c r="AD117" s="21">
        <f t="shared" si="54"/>
        <v>1.4458280344353813</v>
      </c>
      <c r="AE117" s="21">
        <f t="shared" si="55"/>
        <v>1.4214854848353164</v>
      </c>
      <c r="AF117" s="21">
        <f t="shared" si="56"/>
        <v>1.3868495351515353</v>
      </c>
      <c r="AG117" s="21">
        <f t="shared" si="57"/>
        <v>1.3517609102667638</v>
      </c>
      <c r="AH117" s="21">
        <f t="shared" si="58"/>
        <v>1.3216032135795919</v>
      </c>
      <c r="AI117" s="21">
        <f t="shared" si="59"/>
        <v>1.2893884869669803</v>
      </c>
      <c r="AJ117" s="21">
        <f t="shared" si="60"/>
        <v>1.2594728197037774</v>
      </c>
      <c r="AK117" s="21">
        <f t="shared" si="61"/>
        <v>1.2304810202241834</v>
      </c>
    </row>
    <row r="118" spans="1:37" x14ac:dyDescent="0.3">
      <c r="A118" s="15" t="str">
        <f t="shared" si="81"/>
        <v>hhd-n1</v>
      </c>
      <c r="B118" t="str">
        <f t="shared" si="82"/>
        <v>sim7</v>
      </c>
      <c r="C118" s="21">
        <f t="shared" si="44"/>
        <v>2.3669614625281055</v>
      </c>
      <c r="D118" s="21">
        <f t="shared" si="62"/>
        <v>2.2601074368087781</v>
      </c>
      <c r="E118" s="21">
        <f t="shared" si="63"/>
        <v>2.1453688674924365</v>
      </c>
      <c r="F118" s="21">
        <f t="shared" si="64"/>
        <v>2.1109020703522052</v>
      </c>
      <c r="G118" s="21">
        <f t="shared" si="65"/>
        <v>2.0877671006770182</v>
      </c>
      <c r="H118" s="21">
        <f t="shared" si="66"/>
        <v>2.0280324652252713</v>
      </c>
      <c r="I118" s="21">
        <f t="shared" si="67"/>
        <v>1.9579033077999908</v>
      </c>
      <c r="J118" s="21">
        <f t="shared" si="68"/>
        <v>1.9300917347331081</v>
      </c>
      <c r="K118" s="21">
        <f t="shared" si="69"/>
        <v>1.9211602138621275</v>
      </c>
      <c r="L118" s="21">
        <f t="shared" si="70"/>
        <v>1.9042845575862222</v>
      </c>
      <c r="M118" s="21">
        <f t="shared" si="71"/>
        <v>1.8706405281341043</v>
      </c>
      <c r="N118" s="21">
        <f t="shared" si="72"/>
        <v>1.8412786820013016</v>
      </c>
      <c r="O118" s="21">
        <f t="shared" si="73"/>
        <v>1.8157644651773719</v>
      </c>
      <c r="P118" s="21">
        <f t="shared" si="74"/>
        <v>1.7889761213406574</v>
      </c>
      <c r="Q118" s="21">
        <f t="shared" si="75"/>
        <v>1.7610508700936833</v>
      </c>
      <c r="R118" s="21">
        <f t="shared" si="76"/>
        <v>1.7326635006067015</v>
      </c>
      <c r="S118" s="21">
        <f t="shared" si="77"/>
        <v>1.7078661483602042</v>
      </c>
      <c r="T118" s="21">
        <f t="shared" si="78"/>
        <v>1.685488741063712</v>
      </c>
      <c r="U118" s="21">
        <f t="shared" si="45"/>
        <v>1.6625462915631273</v>
      </c>
      <c r="V118" s="21">
        <f t="shared" si="46"/>
        <v>1.6449560481340164</v>
      </c>
      <c r="W118" s="21">
        <f t="shared" si="47"/>
        <v>1.6271021235678029</v>
      </c>
      <c r="X118" s="21">
        <f t="shared" si="48"/>
        <v>1.6079344677999208</v>
      </c>
      <c r="Y118" s="21">
        <f t="shared" si="49"/>
        <v>1.5854064031558535</v>
      </c>
      <c r="Z118" s="21">
        <f t="shared" si="50"/>
        <v>1.5537576723515079</v>
      </c>
      <c r="AA118" s="21">
        <f t="shared" si="51"/>
        <v>1.5264895543151136</v>
      </c>
      <c r="AB118" s="21">
        <f t="shared" si="52"/>
        <v>1.5012507151134002</v>
      </c>
      <c r="AC118" s="21">
        <f t="shared" si="53"/>
        <v>1.4722963644412612</v>
      </c>
      <c r="AD118" s="21">
        <f t="shared" si="54"/>
        <v>1.4458280344353813</v>
      </c>
      <c r="AE118" s="21">
        <f t="shared" si="55"/>
        <v>1.4214854848353164</v>
      </c>
      <c r="AF118" s="21">
        <f t="shared" si="56"/>
        <v>1.3868495351515353</v>
      </c>
      <c r="AG118" s="21">
        <f t="shared" si="57"/>
        <v>1.3517609102667638</v>
      </c>
      <c r="AH118" s="21">
        <f t="shared" si="58"/>
        <v>1.3216032135795919</v>
      </c>
      <c r="AI118" s="21">
        <f t="shared" si="59"/>
        <v>1.2893884869669803</v>
      </c>
      <c r="AJ118" s="21">
        <f t="shared" si="60"/>
        <v>1.2594728197037774</v>
      </c>
      <c r="AK118" s="21">
        <f t="shared" si="61"/>
        <v>1.2304810202241834</v>
      </c>
    </row>
    <row r="119" spans="1:37" x14ac:dyDescent="0.3">
      <c r="A119" s="15" t="str">
        <f t="shared" si="81"/>
        <v>hhd-n2</v>
      </c>
      <c r="B119" t="str">
        <f t="shared" si="82"/>
        <v>sim7</v>
      </c>
      <c r="C119" s="21">
        <f t="shared" si="44"/>
        <v>2.3669614625281055</v>
      </c>
      <c r="D119" s="21">
        <f t="shared" si="62"/>
        <v>2.2601074368087781</v>
      </c>
      <c r="E119" s="21">
        <f t="shared" si="63"/>
        <v>2.1453688674924365</v>
      </c>
      <c r="F119" s="21">
        <f t="shared" si="64"/>
        <v>2.1109020703522052</v>
      </c>
      <c r="G119" s="21">
        <f t="shared" si="65"/>
        <v>2.0877671006770182</v>
      </c>
      <c r="H119" s="21">
        <f t="shared" si="66"/>
        <v>2.0280324652252713</v>
      </c>
      <c r="I119" s="21">
        <f t="shared" si="67"/>
        <v>1.9579033077999908</v>
      </c>
      <c r="J119" s="21">
        <f t="shared" si="68"/>
        <v>1.9300917347331081</v>
      </c>
      <c r="K119" s="21">
        <f t="shared" si="69"/>
        <v>1.9211602138621275</v>
      </c>
      <c r="L119" s="21">
        <f t="shared" si="70"/>
        <v>1.9042845575862222</v>
      </c>
      <c r="M119" s="21">
        <f t="shared" si="71"/>
        <v>1.8706405281341043</v>
      </c>
      <c r="N119" s="21">
        <f t="shared" si="72"/>
        <v>1.8412786820013016</v>
      </c>
      <c r="O119" s="21">
        <f t="shared" si="73"/>
        <v>1.8157644651773719</v>
      </c>
      <c r="P119" s="21">
        <f t="shared" si="74"/>
        <v>1.7889761213406574</v>
      </c>
      <c r="Q119" s="21">
        <f t="shared" si="75"/>
        <v>1.7610508700936833</v>
      </c>
      <c r="R119" s="21">
        <f t="shared" si="76"/>
        <v>1.7326635006067015</v>
      </c>
      <c r="S119" s="21">
        <f t="shared" si="77"/>
        <v>1.7078661483602042</v>
      </c>
      <c r="T119" s="21">
        <f t="shared" si="78"/>
        <v>1.685488741063712</v>
      </c>
      <c r="U119" s="21">
        <f t="shared" si="45"/>
        <v>1.6625462915631273</v>
      </c>
      <c r="V119" s="21">
        <f t="shared" si="46"/>
        <v>1.6449560481340164</v>
      </c>
      <c r="W119" s="21">
        <f t="shared" si="47"/>
        <v>1.6271021235678029</v>
      </c>
      <c r="X119" s="21">
        <f t="shared" si="48"/>
        <v>1.6079344677999208</v>
      </c>
      <c r="Y119" s="21">
        <f t="shared" si="49"/>
        <v>1.5854064031558535</v>
      </c>
      <c r="Z119" s="21">
        <f t="shared" si="50"/>
        <v>1.5537576723515079</v>
      </c>
      <c r="AA119" s="21">
        <f t="shared" si="51"/>
        <v>1.5264895543151136</v>
      </c>
      <c r="AB119" s="21">
        <f t="shared" si="52"/>
        <v>1.5012507151134002</v>
      </c>
      <c r="AC119" s="21">
        <f t="shared" si="53"/>
        <v>1.4722963644412612</v>
      </c>
      <c r="AD119" s="21">
        <f t="shared" si="54"/>
        <v>1.4458280344353813</v>
      </c>
      <c r="AE119" s="21">
        <f t="shared" si="55"/>
        <v>1.4214854848353164</v>
      </c>
      <c r="AF119" s="21">
        <f t="shared" si="56"/>
        <v>1.3868495351515353</v>
      </c>
      <c r="AG119" s="21">
        <f t="shared" si="57"/>
        <v>1.3517609102667638</v>
      </c>
      <c r="AH119" s="21">
        <f t="shared" si="58"/>
        <v>1.3216032135795919</v>
      </c>
      <c r="AI119" s="21">
        <f t="shared" si="59"/>
        <v>1.2893884869669803</v>
      </c>
      <c r="AJ119" s="21">
        <f t="shared" si="60"/>
        <v>1.2594728197037774</v>
      </c>
      <c r="AK119" s="21">
        <f t="shared" si="61"/>
        <v>1.2304810202241834</v>
      </c>
    </row>
    <row r="120" spans="1:37" x14ac:dyDescent="0.3">
      <c r="A120" s="15" t="str">
        <f t="shared" si="81"/>
        <v>hhd-n3</v>
      </c>
      <c r="B120" t="str">
        <f t="shared" si="82"/>
        <v>sim7</v>
      </c>
      <c r="C120" s="21">
        <f t="shared" si="44"/>
        <v>2.3669614625281055</v>
      </c>
      <c r="D120" s="21">
        <f t="shared" si="62"/>
        <v>2.2601074368087781</v>
      </c>
      <c r="E120" s="21">
        <f t="shared" si="63"/>
        <v>2.1453688674924365</v>
      </c>
      <c r="F120" s="21">
        <f t="shared" si="64"/>
        <v>2.1109020703522052</v>
      </c>
      <c r="G120" s="21">
        <f t="shared" si="65"/>
        <v>2.0877671006770182</v>
      </c>
      <c r="H120" s="21">
        <f t="shared" si="66"/>
        <v>2.0280324652252713</v>
      </c>
      <c r="I120" s="21">
        <f t="shared" si="67"/>
        <v>1.9579033077999908</v>
      </c>
      <c r="J120" s="21">
        <f t="shared" si="68"/>
        <v>1.9300917347331081</v>
      </c>
      <c r="K120" s="21">
        <f t="shared" si="69"/>
        <v>1.9211602138621275</v>
      </c>
      <c r="L120" s="21">
        <f t="shared" si="70"/>
        <v>1.9042845575862222</v>
      </c>
      <c r="M120" s="21">
        <f t="shared" si="71"/>
        <v>1.8706405281341043</v>
      </c>
      <c r="N120" s="21">
        <f t="shared" si="72"/>
        <v>1.8412786820013016</v>
      </c>
      <c r="O120" s="21">
        <f t="shared" si="73"/>
        <v>1.8157644651773719</v>
      </c>
      <c r="P120" s="21">
        <f t="shared" si="74"/>
        <v>1.7889761213406574</v>
      </c>
      <c r="Q120" s="21">
        <f t="shared" si="75"/>
        <v>1.7610508700936833</v>
      </c>
      <c r="R120" s="21">
        <f t="shared" si="76"/>
        <v>1.7326635006067015</v>
      </c>
      <c r="S120" s="21">
        <f t="shared" si="77"/>
        <v>1.7078661483602042</v>
      </c>
      <c r="T120" s="21">
        <f t="shared" si="78"/>
        <v>1.685488741063712</v>
      </c>
      <c r="U120" s="21">
        <f t="shared" si="45"/>
        <v>1.6625462915631273</v>
      </c>
      <c r="V120" s="21">
        <f t="shared" si="46"/>
        <v>1.6449560481340164</v>
      </c>
      <c r="W120" s="21">
        <f t="shared" si="47"/>
        <v>1.6271021235678029</v>
      </c>
      <c r="X120" s="21">
        <f t="shared" si="48"/>
        <v>1.6079344677999208</v>
      </c>
      <c r="Y120" s="21">
        <f t="shared" si="49"/>
        <v>1.5854064031558535</v>
      </c>
      <c r="Z120" s="21">
        <f t="shared" si="50"/>
        <v>1.5537576723515079</v>
      </c>
      <c r="AA120" s="21">
        <f t="shared" si="51"/>
        <v>1.5264895543151136</v>
      </c>
      <c r="AB120" s="21">
        <f t="shared" si="52"/>
        <v>1.5012507151134002</v>
      </c>
      <c r="AC120" s="21">
        <f t="shared" si="53"/>
        <v>1.4722963644412612</v>
      </c>
      <c r="AD120" s="21">
        <f t="shared" si="54"/>
        <v>1.4458280344353813</v>
      </c>
      <c r="AE120" s="21">
        <f t="shared" si="55"/>
        <v>1.4214854848353164</v>
      </c>
      <c r="AF120" s="21">
        <f t="shared" si="56"/>
        <v>1.3868495351515353</v>
      </c>
      <c r="AG120" s="21">
        <f t="shared" si="57"/>
        <v>1.3517609102667638</v>
      </c>
      <c r="AH120" s="21">
        <f t="shared" si="58"/>
        <v>1.3216032135795919</v>
      </c>
      <c r="AI120" s="21">
        <f t="shared" si="59"/>
        <v>1.2893884869669803</v>
      </c>
      <c r="AJ120" s="21">
        <f t="shared" si="60"/>
        <v>1.2594728197037774</v>
      </c>
      <c r="AK120" s="21">
        <f t="shared" si="61"/>
        <v>1.2304810202241834</v>
      </c>
    </row>
    <row r="121" spans="1:37" x14ac:dyDescent="0.3">
      <c r="A121" s="15" t="str">
        <f t="shared" si="81"/>
        <v>hhd-n4</v>
      </c>
      <c r="B121" t="str">
        <f t="shared" si="82"/>
        <v>sim7</v>
      </c>
      <c r="C121" s="21">
        <f t="shared" si="44"/>
        <v>2.3669614625281055</v>
      </c>
      <c r="D121" s="21">
        <f t="shared" si="62"/>
        <v>2.2601074368087781</v>
      </c>
      <c r="E121" s="21">
        <f t="shared" si="63"/>
        <v>2.1453688674924365</v>
      </c>
      <c r="F121" s="21">
        <f t="shared" si="64"/>
        <v>2.1109020703522052</v>
      </c>
      <c r="G121" s="21">
        <f t="shared" si="65"/>
        <v>2.0877671006770182</v>
      </c>
      <c r="H121" s="21">
        <f t="shared" si="66"/>
        <v>2.0280324652252713</v>
      </c>
      <c r="I121" s="21">
        <f t="shared" si="67"/>
        <v>1.9579033077999908</v>
      </c>
      <c r="J121" s="21">
        <f t="shared" si="68"/>
        <v>1.9300917347331081</v>
      </c>
      <c r="K121" s="21">
        <f t="shared" si="69"/>
        <v>1.9211602138621275</v>
      </c>
      <c r="L121" s="21">
        <f t="shared" si="70"/>
        <v>1.9042845575862222</v>
      </c>
      <c r="M121" s="21">
        <f t="shared" si="71"/>
        <v>1.8706405281341043</v>
      </c>
      <c r="N121" s="21">
        <f t="shared" si="72"/>
        <v>1.8412786820013016</v>
      </c>
      <c r="O121" s="21">
        <f t="shared" si="73"/>
        <v>1.8157644651773719</v>
      </c>
      <c r="P121" s="21">
        <f t="shared" si="74"/>
        <v>1.7889761213406574</v>
      </c>
      <c r="Q121" s="21">
        <f t="shared" si="75"/>
        <v>1.7610508700936833</v>
      </c>
      <c r="R121" s="21">
        <f t="shared" si="76"/>
        <v>1.7326635006067015</v>
      </c>
      <c r="S121" s="21">
        <f t="shared" si="77"/>
        <v>1.7078661483602042</v>
      </c>
      <c r="T121" s="21">
        <f t="shared" si="78"/>
        <v>1.685488741063712</v>
      </c>
      <c r="U121" s="21">
        <f t="shared" si="45"/>
        <v>1.6625462915631273</v>
      </c>
      <c r="V121" s="21">
        <f t="shared" si="46"/>
        <v>1.6449560481340164</v>
      </c>
      <c r="W121" s="21">
        <f t="shared" si="47"/>
        <v>1.6271021235678029</v>
      </c>
      <c r="X121" s="21">
        <f t="shared" si="48"/>
        <v>1.6079344677999208</v>
      </c>
      <c r="Y121" s="21">
        <f t="shared" si="49"/>
        <v>1.5854064031558535</v>
      </c>
      <c r="Z121" s="21">
        <f t="shared" si="50"/>
        <v>1.5537576723515079</v>
      </c>
      <c r="AA121" s="21">
        <f t="shared" si="51"/>
        <v>1.5264895543151136</v>
      </c>
      <c r="AB121" s="21">
        <f t="shared" si="52"/>
        <v>1.5012507151134002</v>
      </c>
      <c r="AC121" s="21">
        <f t="shared" si="53"/>
        <v>1.4722963644412612</v>
      </c>
      <c r="AD121" s="21">
        <f t="shared" si="54"/>
        <v>1.4458280344353813</v>
      </c>
      <c r="AE121" s="21">
        <f t="shared" si="55"/>
        <v>1.4214854848353164</v>
      </c>
      <c r="AF121" s="21">
        <f t="shared" si="56"/>
        <v>1.3868495351515353</v>
      </c>
      <c r="AG121" s="21">
        <f t="shared" si="57"/>
        <v>1.3517609102667638</v>
      </c>
      <c r="AH121" s="21">
        <f t="shared" si="58"/>
        <v>1.3216032135795919</v>
      </c>
      <c r="AI121" s="21">
        <f t="shared" si="59"/>
        <v>1.2893884869669803</v>
      </c>
      <c r="AJ121" s="21">
        <f t="shared" si="60"/>
        <v>1.2594728197037774</v>
      </c>
      <c r="AK121" s="21">
        <f t="shared" si="61"/>
        <v>1.2304810202241834</v>
      </c>
    </row>
    <row r="122" spans="1:37" x14ac:dyDescent="0.3">
      <c r="A122" s="15" t="str">
        <f t="shared" si="81"/>
        <v>hhd-n5</v>
      </c>
      <c r="B122" t="str">
        <f t="shared" si="82"/>
        <v>sim7</v>
      </c>
      <c r="C122" s="21">
        <f t="shared" si="44"/>
        <v>2.3669614625281055</v>
      </c>
      <c r="D122" s="21">
        <f t="shared" si="62"/>
        <v>2.2601074368087781</v>
      </c>
      <c r="E122" s="21">
        <f t="shared" si="63"/>
        <v>2.1453688674924365</v>
      </c>
      <c r="F122" s="21">
        <f t="shared" si="64"/>
        <v>2.1109020703522052</v>
      </c>
      <c r="G122" s="21">
        <f t="shared" si="65"/>
        <v>2.0877671006770182</v>
      </c>
      <c r="H122" s="21">
        <f t="shared" si="66"/>
        <v>2.0280324652252713</v>
      </c>
      <c r="I122" s="21">
        <f t="shared" si="67"/>
        <v>1.9579033077999908</v>
      </c>
      <c r="J122" s="21">
        <f t="shared" si="68"/>
        <v>1.9300917347331081</v>
      </c>
      <c r="K122" s="21">
        <f t="shared" si="69"/>
        <v>1.9211602138621275</v>
      </c>
      <c r="L122" s="21">
        <f t="shared" si="70"/>
        <v>1.9042845575862222</v>
      </c>
      <c r="M122" s="21">
        <f t="shared" si="71"/>
        <v>1.8706405281341043</v>
      </c>
      <c r="N122" s="21">
        <f t="shared" si="72"/>
        <v>1.8412786820013016</v>
      </c>
      <c r="O122" s="21">
        <f t="shared" si="73"/>
        <v>1.8157644651773719</v>
      </c>
      <c r="P122" s="21">
        <f t="shared" si="74"/>
        <v>1.7889761213406574</v>
      </c>
      <c r="Q122" s="21">
        <f t="shared" si="75"/>
        <v>1.7610508700936833</v>
      </c>
      <c r="R122" s="21">
        <f t="shared" si="76"/>
        <v>1.7326635006067015</v>
      </c>
      <c r="S122" s="21">
        <f t="shared" si="77"/>
        <v>1.7078661483602042</v>
      </c>
      <c r="T122" s="21">
        <f t="shared" si="78"/>
        <v>1.685488741063712</v>
      </c>
      <c r="U122" s="21">
        <f t="shared" si="45"/>
        <v>1.6625462915631273</v>
      </c>
      <c r="V122" s="21">
        <f t="shared" si="46"/>
        <v>1.6449560481340164</v>
      </c>
      <c r="W122" s="21">
        <f t="shared" si="47"/>
        <v>1.6271021235678029</v>
      </c>
      <c r="X122" s="21">
        <f t="shared" si="48"/>
        <v>1.6079344677999208</v>
      </c>
      <c r="Y122" s="21">
        <f t="shared" si="49"/>
        <v>1.5854064031558535</v>
      </c>
      <c r="Z122" s="21">
        <f t="shared" si="50"/>
        <v>1.5537576723515079</v>
      </c>
      <c r="AA122" s="21">
        <f t="shared" si="51"/>
        <v>1.5264895543151136</v>
      </c>
      <c r="AB122" s="21">
        <f t="shared" si="52"/>
        <v>1.5012507151134002</v>
      </c>
      <c r="AC122" s="21">
        <f t="shared" si="53"/>
        <v>1.4722963644412612</v>
      </c>
      <c r="AD122" s="21">
        <f t="shared" si="54"/>
        <v>1.4458280344353813</v>
      </c>
      <c r="AE122" s="21">
        <f t="shared" si="55"/>
        <v>1.4214854848353164</v>
      </c>
      <c r="AF122" s="21">
        <f t="shared" si="56"/>
        <v>1.3868495351515353</v>
      </c>
      <c r="AG122" s="21">
        <f t="shared" si="57"/>
        <v>1.3517609102667638</v>
      </c>
      <c r="AH122" s="21">
        <f t="shared" si="58"/>
        <v>1.3216032135795919</v>
      </c>
      <c r="AI122" s="21">
        <f t="shared" si="59"/>
        <v>1.2893884869669803</v>
      </c>
      <c r="AJ122" s="21">
        <f t="shared" si="60"/>
        <v>1.2594728197037774</v>
      </c>
      <c r="AK122" s="21">
        <f t="shared" si="61"/>
        <v>1.2304810202241834</v>
      </c>
    </row>
    <row r="123" spans="1:37" x14ac:dyDescent="0.3">
      <c r="A123" s="15" t="str">
        <f t="shared" si="81"/>
        <v>hhd-u1</v>
      </c>
      <c r="B123" t="str">
        <f t="shared" si="82"/>
        <v>sim7</v>
      </c>
      <c r="C123" s="21">
        <f t="shared" si="44"/>
        <v>2.3669614625281055</v>
      </c>
      <c r="D123" s="21">
        <f t="shared" si="62"/>
        <v>2.2601074368087781</v>
      </c>
      <c r="E123" s="21">
        <f t="shared" si="63"/>
        <v>2.1453688674924365</v>
      </c>
      <c r="F123" s="21">
        <f t="shared" si="64"/>
        <v>2.1109020703522052</v>
      </c>
      <c r="G123" s="21">
        <f t="shared" si="65"/>
        <v>2.0877671006770182</v>
      </c>
      <c r="H123" s="21">
        <f t="shared" si="66"/>
        <v>2.0280324652252713</v>
      </c>
      <c r="I123" s="21">
        <f t="shared" si="67"/>
        <v>1.9579033077999908</v>
      </c>
      <c r="J123" s="21">
        <f t="shared" si="68"/>
        <v>1.9300917347331081</v>
      </c>
      <c r="K123" s="21">
        <f t="shared" si="69"/>
        <v>1.9211602138621275</v>
      </c>
      <c r="L123" s="21">
        <f t="shared" si="70"/>
        <v>1.9042845575862222</v>
      </c>
      <c r="M123" s="21">
        <f t="shared" si="71"/>
        <v>1.8706405281341043</v>
      </c>
      <c r="N123" s="21">
        <f t="shared" si="72"/>
        <v>1.8412786820013016</v>
      </c>
      <c r="O123" s="21">
        <f t="shared" si="73"/>
        <v>1.8157644651773719</v>
      </c>
      <c r="P123" s="21">
        <f t="shared" si="74"/>
        <v>1.7889761213406574</v>
      </c>
      <c r="Q123" s="21">
        <f t="shared" si="75"/>
        <v>1.7610508700936833</v>
      </c>
      <c r="R123" s="21">
        <f t="shared" si="76"/>
        <v>1.7326635006067015</v>
      </c>
      <c r="S123" s="21">
        <f t="shared" si="77"/>
        <v>1.7078661483602042</v>
      </c>
      <c r="T123" s="21">
        <f t="shared" si="78"/>
        <v>1.685488741063712</v>
      </c>
      <c r="U123" s="21">
        <f t="shared" si="45"/>
        <v>1.6625462915631273</v>
      </c>
      <c r="V123" s="21">
        <f t="shared" si="46"/>
        <v>1.6449560481340164</v>
      </c>
      <c r="W123" s="21">
        <f t="shared" si="47"/>
        <v>1.6271021235678029</v>
      </c>
      <c r="X123" s="21">
        <f t="shared" si="48"/>
        <v>1.6079344677999208</v>
      </c>
      <c r="Y123" s="21">
        <f t="shared" si="49"/>
        <v>1.5854064031558535</v>
      </c>
      <c r="Z123" s="21">
        <f t="shared" si="50"/>
        <v>1.5537576723515079</v>
      </c>
      <c r="AA123" s="21">
        <f t="shared" si="51"/>
        <v>1.5264895543151136</v>
      </c>
      <c r="AB123" s="21">
        <f t="shared" si="52"/>
        <v>1.5012507151134002</v>
      </c>
      <c r="AC123" s="21">
        <f t="shared" si="53"/>
        <v>1.4722963644412612</v>
      </c>
      <c r="AD123" s="21">
        <f t="shared" si="54"/>
        <v>1.4458280344353813</v>
      </c>
      <c r="AE123" s="21">
        <f t="shared" si="55"/>
        <v>1.4214854848353164</v>
      </c>
      <c r="AF123" s="21">
        <f t="shared" si="56"/>
        <v>1.3868495351515353</v>
      </c>
      <c r="AG123" s="21">
        <f t="shared" si="57"/>
        <v>1.3517609102667638</v>
      </c>
      <c r="AH123" s="21">
        <f t="shared" si="58"/>
        <v>1.3216032135795919</v>
      </c>
      <c r="AI123" s="21">
        <f t="shared" si="59"/>
        <v>1.2893884869669803</v>
      </c>
      <c r="AJ123" s="21">
        <f t="shared" si="60"/>
        <v>1.2594728197037774</v>
      </c>
      <c r="AK123" s="21">
        <f t="shared" si="61"/>
        <v>1.2304810202241834</v>
      </c>
    </row>
    <row r="124" spans="1:37" x14ac:dyDescent="0.3">
      <c r="A124" s="15" t="str">
        <f t="shared" si="81"/>
        <v>hhd-u2</v>
      </c>
      <c r="B124" t="str">
        <f t="shared" si="82"/>
        <v>sim7</v>
      </c>
      <c r="C124" s="21">
        <f t="shared" si="44"/>
        <v>2.3669614625281055</v>
      </c>
      <c r="D124" s="21">
        <f t="shared" si="62"/>
        <v>2.2601074368087781</v>
      </c>
      <c r="E124" s="21">
        <f t="shared" si="63"/>
        <v>2.1453688674924365</v>
      </c>
      <c r="F124" s="21">
        <f t="shared" si="64"/>
        <v>2.1109020703522052</v>
      </c>
      <c r="G124" s="21">
        <f t="shared" si="65"/>
        <v>2.0877671006770182</v>
      </c>
      <c r="H124" s="21">
        <f t="shared" si="66"/>
        <v>2.0280324652252713</v>
      </c>
      <c r="I124" s="21">
        <f t="shared" si="67"/>
        <v>1.9579033077999908</v>
      </c>
      <c r="J124" s="21">
        <f t="shared" si="68"/>
        <v>1.9300917347331081</v>
      </c>
      <c r="K124" s="21">
        <f t="shared" si="69"/>
        <v>1.9211602138621275</v>
      </c>
      <c r="L124" s="21">
        <f t="shared" si="70"/>
        <v>1.9042845575862222</v>
      </c>
      <c r="M124" s="21">
        <f t="shared" si="71"/>
        <v>1.8706405281341043</v>
      </c>
      <c r="N124" s="21">
        <f t="shared" si="72"/>
        <v>1.8412786820013016</v>
      </c>
      <c r="O124" s="21">
        <f t="shared" si="73"/>
        <v>1.8157644651773719</v>
      </c>
      <c r="P124" s="21">
        <f t="shared" si="74"/>
        <v>1.7889761213406574</v>
      </c>
      <c r="Q124" s="21">
        <f t="shared" si="75"/>
        <v>1.7610508700936833</v>
      </c>
      <c r="R124" s="21">
        <f t="shared" si="76"/>
        <v>1.7326635006067015</v>
      </c>
      <c r="S124" s="21">
        <f t="shared" si="77"/>
        <v>1.7078661483602042</v>
      </c>
      <c r="T124" s="21">
        <f t="shared" si="78"/>
        <v>1.685488741063712</v>
      </c>
      <c r="U124" s="21">
        <f t="shared" si="45"/>
        <v>1.6625462915631273</v>
      </c>
      <c r="V124" s="21">
        <f t="shared" si="46"/>
        <v>1.6449560481340164</v>
      </c>
      <c r="W124" s="21">
        <f t="shared" si="47"/>
        <v>1.6271021235678029</v>
      </c>
      <c r="X124" s="21">
        <f t="shared" si="48"/>
        <v>1.6079344677999208</v>
      </c>
      <c r="Y124" s="21">
        <f t="shared" si="49"/>
        <v>1.5854064031558535</v>
      </c>
      <c r="Z124" s="21">
        <f t="shared" si="50"/>
        <v>1.5537576723515079</v>
      </c>
      <c r="AA124" s="21">
        <f t="shared" si="51"/>
        <v>1.5264895543151136</v>
      </c>
      <c r="AB124" s="21">
        <f t="shared" si="52"/>
        <v>1.5012507151134002</v>
      </c>
      <c r="AC124" s="21">
        <f t="shared" si="53"/>
        <v>1.4722963644412612</v>
      </c>
      <c r="AD124" s="21">
        <f t="shared" si="54"/>
        <v>1.4458280344353813</v>
      </c>
      <c r="AE124" s="21">
        <f t="shared" si="55"/>
        <v>1.4214854848353164</v>
      </c>
      <c r="AF124" s="21">
        <f t="shared" si="56"/>
        <v>1.3868495351515353</v>
      </c>
      <c r="AG124" s="21">
        <f t="shared" si="57"/>
        <v>1.3517609102667638</v>
      </c>
      <c r="AH124" s="21">
        <f t="shared" si="58"/>
        <v>1.3216032135795919</v>
      </c>
      <c r="AI124" s="21">
        <f t="shared" si="59"/>
        <v>1.2893884869669803</v>
      </c>
      <c r="AJ124" s="21">
        <f t="shared" si="60"/>
        <v>1.2594728197037774</v>
      </c>
      <c r="AK124" s="21">
        <f t="shared" si="61"/>
        <v>1.2304810202241834</v>
      </c>
    </row>
    <row r="125" spans="1:37" x14ac:dyDescent="0.3">
      <c r="A125" s="15" t="str">
        <f t="shared" si="81"/>
        <v>hhd-u3</v>
      </c>
      <c r="B125" t="str">
        <f t="shared" si="82"/>
        <v>sim7</v>
      </c>
      <c r="C125" s="21">
        <f t="shared" si="44"/>
        <v>2.3669614625281055</v>
      </c>
      <c r="D125" s="21">
        <f t="shared" si="62"/>
        <v>2.2601074368087781</v>
      </c>
      <c r="E125" s="21">
        <f t="shared" si="63"/>
        <v>2.1453688674924365</v>
      </c>
      <c r="F125" s="21">
        <f t="shared" si="64"/>
        <v>2.1109020703522052</v>
      </c>
      <c r="G125" s="21">
        <f t="shared" si="65"/>
        <v>2.0877671006770182</v>
      </c>
      <c r="H125" s="21">
        <f t="shared" si="66"/>
        <v>2.0280324652252713</v>
      </c>
      <c r="I125" s="21">
        <f t="shared" si="67"/>
        <v>1.9579033077999908</v>
      </c>
      <c r="J125" s="21">
        <f t="shared" si="68"/>
        <v>1.9300917347331081</v>
      </c>
      <c r="K125" s="21">
        <f t="shared" si="69"/>
        <v>1.9211602138621275</v>
      </c>
      <c r="L125" s="21">
        <f t="shared" si="70"/>
        <v>1.9042845575862222</v>
      </c>
      <c r="M125" s="21">
        <f t="shared" si="71"/>
        <v>1.8706405281341043</v>
      </c>
      <c r="N125" s="21">
        <f t="shared" si="72"/>
        <v>1.8412786820013016</v>
      </c>
      <c r="O125" s="21">
        <f t="shared" si="73"/>
        <v>1.8157644651773719</v>
      </c>
      <c r="P125" s="21">
        <f t="shared" si="74"/>
        <v>1.7889761213406574</v>
      </c>
      <c r="Q125" s="21">
        <f t="shared" si="75"/>
        <v>1.7610508700936833</v>
      </c>
      <c r="R125" s="21">
        <f t="shared" si="76"/>
        <v>1.7326635006067015</v>
      </c>
      <c r="S125" s="21">
        <f t="shared" si="77"/>
        <v>1.7078661483602042</v>
      </c>
      <c r="T125" s="21">
        <f t="shared" si="78"/>
        <v>1.685488741063712</v>
      </c>
      <c r="U125" s="21">
        <f t="shared" si="45"/>
        <v>1.6625462915631273</v>
      </c>
      <c r="V125" s="21">
        <f t="shared" si="46"/>
        <v>1.6449560481340164</v>
      </c>
      <c r="W125" s="21">
        <f t="shared" si="47"/>
        <v>1.6271021235678029</v>
      </c>
      <c r="X125" s="21">
        <f t="shared" si="48"/>
        <v>1.6079344677999208</v>
      </c>
      <c r="Y125" s="21">
        <f t="shared" si="49"/>
        <v>1.5854064031558535</v>
      </c>
      <c r="Z125" s="21">
        <f t="shared" si="50"/>
        <v>1.5537576723515079</v>
      </c>
      <c r="AA125" s="21">
        <f t="shared" si="51"/>
        <v>1.5264895543151136</v>
      </c>
      <c r="AB125" s="21">
        <f t="shared" si="52"/>
        <v>1.5012507151134002</v>
      </c>
      <c r="AC125" s="21">
        <f t="shared" si="53"/>
        <v>1.4722963644412612</v>
      </c>
      <c r="AD125" s="21">
        <f t="shared" si="54"/>
        <v>1.4458280344353813</v>
      </c>
      <c r="AE125" s="21">
        <f t="shared" si="55"/>
        <v>1.4214854848353164</v>
      </c>
      <c r="AF125" s="21">
        <f t="shared" si="56"/>
        <v>1.3868495351515353</v>
      </c>
      <c r="AG125" s="21">
        <f t="shared" si="57"/>
        <v>1.3517609102667638</v>
      </c>
      <c r="AH125" s="21">
        <f t="shared" si="58"/>
        <v>1.3216032135795919</v>
      </c>
      <c r="AI125" s="21">
        <f t="shared" si="59"/>
        <v>1.2893884869669803</v>
      </c>
      <c r="AJ125" s="21">
        <f t="shared" si="60"/>
        <v>1.2594728197037774</v>
      </c>
      <c r="AK125" s="21">
        <f t="shared" si="61"/>
        <v>1.2304810202241834</v>
      </c>
    </row>
    <row r="126" spans="1:37" x14ac:dyDescent="0.3">
      <c r="A126" s="15" t="str">
        <f t="shared" si="81"/>
        <v>hhd-u4</v>
      </c>
      <c r="B126" t="str">
        <f t="shared" si="82"/>
        <v>sim7</v>
      </c>
      <c r="C126" s="21">
        <f t="shared" si="44"/>
        <v>2.3669614625281055</v>
      </c>
      <c r="D126" s="21">
        <f t="shared" si="62"/>
        <v>2.2601074368087781</v>
      </c>
      <c r="E126" s="21">
        <f t="shared" si="63"/>
        <v>2.1453688674924365</v>
      </c>
      <c r="F126" s="21">
        <f t="shared" si="64"/>
        <v>2.1109020703522052</v>
      </c>
      <c r="G126" s="21">
        <f t="shared" si="65"/>
        <v>2.0877671006770182</v>
      </c>
      <c r="H126" s="21">
        <f t="shared" si="66"/>
        <v>2.0280324652252713</v>
      </c>
      <c r="I126" s="21">
        <f t="shared" si="67"/>
        <v>1.9579033077999908</v>
      </c>
      <c r="J126" s="21">
        <f t="shared" si="68"/>
        <v>1.9300917347331081</v>
      </c>
      <c r="K126" s="21">
        <f t="shared" si="69"/>
        <v>1.9211602138621275</v>
      </c>
      <c r="L126" s="21">
        <f t="shared" si="70"/>
        <v>1.9042845575862222</v>
      </c>
      <c r="M126" s="21">
        <f t="shared" si="71"/>
        <v>1.8706405281341043</v>
      </c>
      <c r="N126" s="21">
        <f t="shared" si="72"/>
        <v>1.8412786820013016</v>
      </c>
      <c r="O126" s="21">
        <f t="shared" si="73"/>
        <v>1.8157644651773719</v>
      </c>
      <c r="P126" s="21">
        <f t="shared" si="74"/>
        <v>1.7889761213406574</v>
      </c>
      <c r="Q126" s="21">
        <f t="shared" si="75"/>
        <v>1.7610508700936833</v>
      </c>
      <c r="R126" s="21">
        <f t="shared" si="76"/>
        <v>1.7326635006067015</v>
      </c>
      <c r="S126" s="21">
        <f t="shared" si="77"/>
        <v>1.7078661483602042</v>
      </c>
      <c r="T126" s="21">
        <f t="shared" si="78"/>
        <v>1.685488741063712</v>
      </c>
      <c r="U126" s="21">
        <f t="shared" si="45"/>
        <v>1.6625462915631273</v>
      </c>
      <c r="V126" s="21">
        <f t="shared" si="46"/>
        <v>1.6449560481340164</v>
      </c>
      <c r="W126" s="21">
        <f t="shared" si="47"/>
        <v>1.6271021235678029</v>
      </c>
      <c r="X126" s="21">
        <f t="shared" si="48"/>
        <v>1.6079344677999208</v>
      </c>
      <c r="Y126" s="21">
        <f t="shared" si="49"/>
        <v>1.5854064031558535</v>
      </c>
      <c r="Z126" s="21">
        <f t="shared" si="50"/>
        <v>1.5537576723515079</v>
      </c>
      <c r="AA126" s="21">
        <f t="shared" si="51"/>
        <v>1.5264895543151136</v>
      </c>
      <c r="AB126" s="21">
        <f t="shared" si="52"/>
        <v>1.5012507151134002</v>
      </c>
      <c r="AC126" s="21">
        <f t="shared" si="53"/>
        <v>1.4722963644412612</v>
      </c>
      <c r="AD126" s="21">
        <f t="shared" si="54"/>
        <v>1.4458280344353813</v>
      </c>
      <c r="AE126" s="21">
        <f t="shared" si="55"/>
        <v>1.4214854848353164</v>
      </c>
      <c r="AF126" s="21">
        <f t="shared" si="56"/>
        <v>1.3868495351515353</v>
      </c>
      <c r="AG126" s="21">
        <f t="shared" si="57"/>
        <v>1.3517609102667638</v>
      </c>
      <c r="AH126" s="21">
        <f t="shared" si="58"/>
        <v>1.3216032135795919</v>
      </c>
      <c r="AI126" s="21">
        <f t="shared" si="59"/>
        <v>1.2893884869669803</v>
      </c>
      <c r="AJ126" s="21">
        <f t="shared" si="60"/>
        <v>1.2594728197037774</v>
      </c>
      <c r="AK126" s="21">
        <f t="shared" si="61"/>
        <v>1.2304810202241834</v>
      </c>
    </row>
    <row r="127" spans="1:37" x14ac:dyDescent="0.3">
      <c r="A127" s="15" t="str">
        <f t="shared" si="81"/>
        <v>hhd-u5</v>
      </c>
      <c r="B127" t="str">
        <f t="shared" si="82"/>
        <v>sim7</v>
      </c>
      <c r="C127" s="21">
        <f t="shared" si="44"/>
        <v>2.3669614625281055</v>
      </c>
      <c r="D127" s="21">
        <f t="shared" si="62"/>
        <v>2.2601074368087781</v>
      </c>
      <c r="E127" s="21">
        <f t="shared" si="63"/>
        <v>2.1453688674924365</v>
      </c>
      <c r="F127" s="21">
        <f t="shared" si="64"/>
        <v>2.1109020703522052</v>
      </c>
      <c r="G127" s="21">
        <f t="shared" si="65"/>
        <v>2.0877671006770182</v>
      </c>
      <c r="H127" s="21">
        <f t="shared" si="66"/>
        <v>2.0280324652252713</v>
      </c>
      <c r="I127" s="21">
        <f t="shared" si="67"/>
        <v>1.9579033077999908</v>
      </c>
      <c r="J127" s="21">
        <f t="shared" si="68"/>
        <v>1.9300917347331081</v>
      </c>
      <c r="K127" s="21">
        <f t="shared" si="69"/>
        <v>1.9211602138621275</v>
      </c>
      <c r="L127" s="21">
        <f t="shared" si="70"/>
        <v>1.9042845575862222</v>
      </c>
      <c r="M127" s="21">
        <f t="shared" si="71"/>
        <v>1.8706405281341043</v>
      </c>
      <c r="N127" s="21">
        <f t="shared" si="72"/>
        <v>1.8412786820013016</v>
      </c>
      <c r="O127" s="21">
        <f t="shared" si="73"/>
        <v>1.8157644651773719</v>
      </c>
      <c r="P127" s="21">
        <f t="shared" si="74"/>
        <v>1.7889761213406574</v>
      </c>
      <c r="Q127" s="21">
        <f t="shared" si="75"/>
        <v>1.7610508700936833</v>
      </c>
      <c r="R127" s="21">
        <f t="shared" si="76"/>
        <v>1.7326635006067015</v>
      </c>
      <c r="S127" s="21">
        <f t="shared" si="77"/>
        <v>1.7078661483602042</v>
      </c>
      <c r="T127" s="21">
        <f t="shared" si="78"/>
        <v>1.685488741063712</v>
      </c>
      <c r="U127" s="21">
        <f t="shared" si="45"/>
        <v>1.6625462915631273</v>
      </c>
      <c r="V127" s="21">
        <f t="shared" si="46"/>
        <v>1.6449560481340164</v>
      </c>
      <c r="W127" s="21">
        <f t="shared" si="47"/>
        <v>1.6271021235678029</v>
      </c>
      <c r="X127" s="21">
        <f t="shared" si="48"/>
        <v>1.6079344677999208</v>
      </c>
      <c r="Y127" s="21">
        <f t="shared" si="49"/>
        <v>1.5854064031558535</v>
      </c>
      <c r="Z127" s="21">
        <f t="shared" si="50"/>
        <v>1.5537576723515079</v>
      </c>
      <c r="AA127" s="21">
        <f t="shared" si="51"/>
        <v>1.5264895543151136</v>
      </c>
      <c r="AB127" s="21">
        <f t="shared" si="52"/>
        <v>1.5012507151134002</v>
      </c>
      <c r="AC127" s="21">
        <f t="shared" si="53"/>
        <v>1.4722963644412612</v>
      </c>
      <c r="AD127" s="21">
        <f t="shared" si="54"/>
        <v>1.4458280344353813</v>
      </c>
      <c r="AE127" s="21">
        <f t="shared" si="55"/>
        <v>1.4214854848353164</v>
      </c>
      <c r="AF127" s="21">
        <f t="shared" si="56"/>
        <v>1.3868495351515353</v>
      </c>
      <c r="AG127" s="21">
        <f t="shared" si="57"/>
        <v>1.3517609102667638</v>
      </c>
      <c r="AH127" s="21">
        <f t="shared" si="58"/>
        <v>1.3216032135795919</v>
      </c>
      <c r="AI127" s="21">
        <f t="shared" si="59"/>
        <v>1.2893884869669803</v>
      </c>
      <c r="AJ127" s="21">
        <f t="shared" si="60"/>
        <v>1.2594728197037774</v>
      </c>
      <c r="AK127" s="21">
        <f t="shared" si="61"/>
        <v>1.2304810202241834</v>
      </c>
    </row>
    <row r="128" spans="1:37" x14ac:dyDescent="0.3">
      <c r="A128" s="15" t="str">
        <f t="shared" si="81"/>
        <v>hhd-f1</v>
      </c>
      <c r="B128" t="str">
        <f>TFP!K6</f>
        <v>sim8</v>
      </c>
      <c r="C128" s="21">
        <f t="shared" si="44"/>
        <v>2.3669614625281055</v>
      </c>
      <c r="D128" s="21">
        <f t="shared" si="62"/>
        <v>2.2601074368087781</v>
      </c>
      <c r="E128" s="21">
        <f t="shared" si="63"/>
        <v>2.1453688674924365</v>
      </c>
      <c r="F128" s="21">
        <f t="shared" si="64"/>
        <v>2.1109020703522052</v>
      </c>
      <c r="G128" s="21">
        <f t="shared" si="65"/>
        <v>2.0877671006770182</v>
      </c>
      <c r="H128" s="21">
        <f t="shared" si="66"/>
        <v>2.0280324652252713</v>
      </c>
      <c r="I128" s="21">
        <f t="shared" si="67"/>
        <v>1.9579033077999908</v>
      </c>
      <c r="J128" s="21">
        <f t="shared" si="68"/>
        <v>1.9300917347331081</v>
      </c>
      <c r="K128" s="21">
        <f t="shared" si="69"/>
        <v>1.9211602138621275</v>
      </c>
      <c r="L128" s="21">
        <f t="shared" si="70"/>
        <v>1.9042845575862222</v>
      </c>
      <c r="M128" s="21">
        <f t="shared" si="71"/>
        <v>1.8706405281341043</v>
      </c>
      <c r="N128" s="21">
        <f t="shared" si="72"/>
        <v>1.8412786820013016</v>
      </c>
      <c r="O128" s="21">
        <f t="shared" si="73"/>
        <v>1.8157644651773719</v>
      </c>
      <c r="P128" s="21">
        <f t="shared" si="74"/>
        <v>1.7889761213406574</v>
      </c>
      <c r="Q128" s="21">
        <f t="shared" si="75"/>
        <v>1.7610508700936833</v>
      </c>
      <c r="R128" s="21">
        <f t="shared" si="76"/>
        <v>1.7326635006067015</v>
      </c>
      <c r="S128" s="21">
        <f t="shared" si="77"/>
        <v>1.7078661483602042</v>
      </c>
      <c r="T128" s="21">
        <f t="shared" si="78"/>
        <v>1.685488741063712</v>
      </c>
      <c r="U128" s="21">
        <f t="shared" si="45"/>
        <v>1.6625462915631273</v>
      </c>
      <c r="V128" s="21">
        <f t="shared" si="46"/>
        <v>1.6449560481340164</v>
      </c>
      <c r="W128" s="21">
        <f t="shared" si="47"/>
        <v>1.6271021235678029</v>
      </c>
      <c r="X128" s="21">
        <f t="shared" si="48"/>
        <v>1.6079344677999208</v>
      </c>
      <c r="Y128" s="21">
        <f t="shared" si="49"/>
        <v>1.5854064031558535</v>
      </c>
      <c r="Z128" s="21">
        <f t="shared" si="50"/>
        <v>1.5537576723515079</v>
      </c>
      <c r="AA128" s="21">
        <f t="shared" si="51"/>
        <v>1.5264895543151136</v>
      </c>
      <c r="AB128" s="21">
        <f t="shared" si="52"/>
        <v>1.5012507151134002</v>
      </c>
      <c r="AC128" s="21">
        <f t="shared" si="53"/>
        <v>1.4722963644412612</v>
      </c>
      <c r="AD128" s="21">
        <f t="shared" si="54"/>
        <v>1.4458280344353813</v>
      </c>
      <c r="AE128" s="21">
        <f t="shared" si="55"/>
        <v>1.4214854848353164</v>
      </c>
      <c r="AF128" s="21">
        <f t="shared" si="56"/>
        <v>1.3868495351515353</v>
      </c>
      <c r="AG128" s="21">
        <f t="shared" si="57"/>
        <v>1.3517609102667638</v>
      </c>
      <c r="AH128" s="21">
        <f t="shared" si="58"/>
        <v>1.3216032135795919</v>
      </c>
      <c r="AI128" s="21">
        <f t="shared" si="59"/>
        <v>1.2893884869669803</v>
      </c>
      <c r="AJ128" s="21">
        <f t="shared" si="60"/>
        <v>1.2594728197037774</v>
      </c>
      <c r="AK128" s="21">
        <f t="shared" si="61"/>
        <v>1.2304810202241834</v>
      </c>
    </row>
    <row r="129" spans="1:37" x14ac:dyDescent="0.3">
      <c r="A129" s="15" t="str">
        <f t="shared" si="81"/>
        <v>hhd-f2</v>
      </c>
      <c r="B129" t="str">
        <f>B128</f>
        <v>sim8</v>
      </c>
      <c r="C129" s="21">
        <f t="shared" si="44"/>
        <v>2.3669614625281055</v>
      </c>
      <c r="D129" s="21">
        <f t="shared" si="62"/>
        <v>2.2601074368087781</v>
      </c>
      <c r="E129" s="21">
        <f t="shared" si="63"/>
        <v>2.1453688674924365</v>
      </c>
      <c r="F129" s="21">
        <f t="shared" si="64"/>
        <v>2.1109020703522052</v>
      </c>
      <c r="G129" s="21">
        <f t="shared" si="65"/>
        <v>2.0877671006770182</v>
      </c>
      <c r="H129" s="21">
        <f t="shared" si="66"/>
        <v>2.0280324652252713</v>
      </c>
      <c r="I129" s="21">
        <f t="shared" si="67"/>
        <v>1.9579033077999908</v>
      </c>
      <c r="J129" s="21">
        <f t="shared" si="68"/>
        <v>1.9300917347331081</v>
      </c>
      <c r="K129" s="21">
        <f t="shared" si="69"/>
        <v>1.9211602138621275</v>
      </c>
      <c r="L129" s="21">
        <f t="shared" si="70"/>
        <v>1.9042845575862222</v>
      </c>
      <c r="M129" s="21">
        <f t="shared" si="71"/>
        <v>1.8706405281341043</v>
      </c>
      <c r="N129" s="21">
        <f t="shared" si="72"/>
        <v>1.8412786820013016</v>
      </c>
      <c r="O129" s="21">
        <f t="shared" si="73"/>
        <v>1.8157644651773719</v>
      </c>
      <c r="P129" s="21">
        <f t="shared" si="74"/>
        <v>1.7889761213406574</v>
      </c>
      <c r="Q129" s="21">
        <f t="shared" si="75"/>
        <v>1.7610508700936833</v>
      </c>
      <c r="R129" s="21">
        <f t="shared" si="76"/>
        <v>1.7326635006067015</v>
      </c>
      <c r="S129" s="21">
        <f t="shared" si="77"/>
        <v>1.7078661483602042</v>
      </c>
      <c r="T129" s="21">
        <f t="shared" si="78"/>
        <v>1.685488741063712</v>
      </c>
      <c r="U129" s="21">
        <f t="shared" si="45"/>
        <v>1.6625462915631273</v>
      </c>
      <c r="V129" s="21">
        <f t="shared" si="46"/>
        <v>1.6449560481340164</v>
      </c>
      <c r="W129" s="21">
        <f t="shared" si="47"/>
        <v>1.6271021235678029</v>
      </c>
      <c r="X129" s="21">
        <f t="shared" si="48"/>
        <v>1.6079344677999208</v>
      </c>
      <c r="Y129" s="21">
        <f t="shared" si="49"/>
        <v>1.5854064031558535</v>
      </c>
      <c r="Z129" s="21">
        <f t="shared" si="50"/>
        <v>1.5537576723515079</v>
      </c>
      <c r="AA129" s="21">
        <f t="shared" si="51"/>
        <v>1.5264895543151136</v>
      </c>
      <c r="AB129" s="21">
        <f t="shared" si="52"/>
        <v>1.5012507151134002</v>
      </c>
      <c r="AC129" s="21">
        <f t="shared" si="53"/>
        <v>1.4722963644412612</v>
      </c>
      <c r="AD129" s="21">
        <f t="shared" si="54"/>
        <v>1.4458280344353813</v>
      </c>
      <c r="AE129" s="21">
        <f t="shared" si="55"/>
        <v>1.4214854848353164</v>
      </c>
      <c r="AF129" s="21">
        <f t="shared" si="56"/>
        <v>1.3868495351515353</v>
      </c>
      <c r="AG129" s="21">
        <f t="shared" si="57"/>
        <v>1.3517609102667638</v>
      </c>
      <c r="AH129" s="21">
        <f t="shared" si="58"/>
        <v>1.3216032135795919</v>
      </c>
      <c r="AI129" s="21">
        <f t="shared" si="59"/>
        <v>1.2893884869669803</v>
      </c>
      <c r="AJ129" s="21">
        <f t="shared" si="60"/>
        <v>1.2594728197037774</v>
      </c>
      <c r="AK129" s="21">
        <f t="shared" si="61"/>
        <v>1.2304810202241834</v>
      </c>
    </row>
    <row r="130" spans="1:37" x14ac:dyDescent="0.3">
      <c r="A130" s="15" t="str">
        <f t="shared" si="81"/>
        <v>hhd-f3</v>
      </c>
      <c r="B130" t="str">
        <f t="shared" ref="B130:B142" si="83">B129</f>
        <v>sim8</v>
      </c>
      <c r="C130" s="21">
        <f t="shared" si="44"/>
        <v>2.3669614625281055</v>
      </c>
      <c r="D130" s="21">
        <f t="shared" si="62"/>
        <v>2.2601074368087781</v>
      </c>
      <c r="E130" s="21">
        <f t="shared" si="63"/>
        <v>2.1453688674924365</v>
      </c>
      <c r="F130" s="21">
        <f t="shared" si="64"/>
        <v>2.1109020703522052</v>
      </c>
      <c r="G130" s="21">
        <f t="shared" si="65"/>
        <v>2.0877671006770182</v>
      </c>
      <c r="H130" s="21">
        <f t="shared" si="66"/>
        <v>2.0280324652252713</v>
      </c>
      <c r="I130" s="21">
        <f t="shared" si="67"/>
        <v>1.9579033077999908</v>
      </c>
      <c r="J130" s="21">
        <f t="shared" si="68"/>
        <v>1.9300917347331081</v>
      </c>
      <c r="K130" s="21">
        <f t="shared" si="69"/>
        <v>1.9211602138621275</v>
      </c>
      <c r="L130" s="21">
        <f t="shared" si="70"/>
        <v>1.9042845575862222</v>
      </c>
      <c r="M130" s="21">
        <f t="shared" si="71"/>
        <v>1.8706405281341043</v>
      </c>
      <c r="N130" s="21">
        <f t="shared" si="72"/>
        <v>1.8412786820013016</v>
      </c>
      <c r="O130" s="21">
        <f t="shared" si="73"/>
        <v>1.8157644651773719</v>
      </c>
      <c r="P130" s="21">
        <f t="shared" si="74"/>
        <v>1.7889761213406574</v>
      </c>
      <c r="Q130" s="21">
        <f t="shared" si="75"/>
        <v>1.7610508700936833</v>
      </c>
      <c r="R130" s="21">
        <f t="shared" si="76"/>
        <v>1.7326635006067015</v>
      </c>
      <c r="S130" s="21">
        <f t="shared" si="77"/>
        <v>1.7078661483602042</v>
      </c>
      <c r="T130" s="21">
        <f t="shared" si="78"/>
        <v>1.685488741063712</v>
      </c>
      <c r="U130" s="21">
        <f t="shared" si="45"/>
        <v>1.6625462915631273</v>
      </c>
      <c r="V130" s="21">
        <f t="shared" si="46"/>
        <v>1.6449560481340164</v>
      </c>
      <c r="W130" s="21">
        <f t="shared" si="47"/>
        <v>1.6271021235678029</v>
      </c>
      <c r="X130" s="21">
        <f t="shared" si="48"/>
        <v>1.6079344677999208</v>
      </c>
      <c r="Y130" s="21">
        <f t="shared" si="49"/>
        <v>1.5854064031558535</v>
      </c>
      <c r="Z130" s="21">
        <f t="shared" si="50"/>
        <v>1.5537576723515079</v>
      </c>
      <c r="AA130" s="21">
        <f t="shared" si="51"/>
        <v>1.5264895543151136</v>
      </c>
      <c r="AB130" s="21">
        <f t="shared" si="52"/>
        <v>1.5012507151134002</v>
      </c>
      <c r="AC130" s="21">
        <f t="shared" si="53"/>
        <v>1.4722963644412612</v>
      </c>
      <c r="AD130" s="21">
        <f t="shared" si="54"/>
        <v>1.4458280344353813</v>
      </c>
      <c r="AE130" s="21">
        <f t="shared" si="55"/>
        <v>1.4214854848353164</v>
      </c>
      <c r="AF130" s="21">
        <f t="shared" si="56"/>
        <v>1.3868495351515353</v>
      </c>
      <c r="AG130" s="21">
        <f t="shared" si="57"/>
        <v>1.3517609102667638</v>
      </c>
      <c r="AH130" s="21">
        <f t="shared" si="58"/>
        <v>1.3216032135795919</v>
      </c>
      <c r="AI130" s="21">
        <f t="shared" si="59"/>
        <v>1.2893884869669803</v>
      </c>
      <c r="AJ130" s="21">
        <f t="shared" si="60"/>
        <v>1.2594728197037774</v>
      </c>
      <c r="AK130" s="21">
        <f t="shared" si="61"/>
        <v>1.2304810202241834</v>
      </c>
    </row>
    <row r="131" spans="1:37" x14ac:dyDescent="0.3">
      <c r="A131" s="15" t="str">
        <f t="shared" si="81"/>
        <v>hhd-f4</v>
      </c>
      <c r="B131" t="str">
        <f t="shared" si="83"/>
        <v>sim8</v>
      </c>
      <c r="C131" s="21">
        <f t="shared" si="44"/>
        <v>2.3669614625281055</v>
      </c>
      <c r="D131" s="21">
        <f t="shared" si="62"/>
        <v>2.2601074368087781</v>
      </c>
      <c r="E131" s="21">
        <f t="shared" si="63"/>
        <v>2.1453688674924365</v>
      </c>
      <c r="F131" s="21">
        <f t="shared" si="64"/>
        <v>2.1109020703522052</v>
      </c>
      <c r="G131" s="21">
        <f t="shared" si="65"/>
        <v>2.0877671006770182</v>
      </c>
      <c r="H131" s="21">
        <f t="shared" si="66"/>
        <v>2.0280324652252713</v>
      </c>
      <c r="I131" s="21">
        <f t="shared" si="67"/>
        <v>1.9579033077999908</v>
      </c>
      <c r="J131" s="21">
        <f t="shared" si="68"/>
        <v>1.9300917347331081</v>
      </c>
      <c r="K131" s="21">
        <f t="shared" si="69"/>
        <v>1.9211602138621275</v>
      </c>
      <c r="L131" s="21">
        <f t="shared" si="70"/>
        <v>1.9042845575862222</v>
      </c>
      <c r="M131" s="21">
        <f t="shared" si="71"/>
        <v>1.8706405281341043</v>
      </c>
      <c r="N131" s="21">
        <f t="shared" si="72"/>
        <v>1.8412786820013016</v>
      </c>
      <c r="O131" s="21">
        <f t="shared" si="73"/>
        <v>1.8157644651773719</v>
      </c>
      <c r="P131" s="21">
        <f t="shared" si="74"/>
        <v>1.7889761213406574</v>
      </c>
      <c r="Q131" s="21">
        <f t="shared" si="75"/>
        <v>1.7610508700936833</v>
      </c>
      <c r="R131" s="21">
        <f t="shared" si="76"/>
        <v>1.7326635006067015</v>
      </c>
      <c r="S131" s="21">
        <f t="shared" si="77"/>
        <v>1.7078661483602042</v>
      </c>
      <c r="T131" s="21">
        <f t="shared" si="78"/>
        <v>1.685488741063712</v>
      </c>
      <c r="U131" s="21">
        <f t="shared" si="45"/>
        <v>1.6625462915631273</v>
      </c>
      <c r="V131" s="21">
        <f t="shared" si="46"/>
        <v>1.6449560481340164</v>
      </c>
      <c r="W131" s="21">
        <f t="shared" si="47"/>
        <v>1.6271021235678029</v>
      </c>
      <c r="X131" s="21">
        <f t="shared" si="48"/>
        <v>1.6079344677999208</v>
      </c>
      <c r="Y131" s="21">
        <f t="shared" si="49"/>
        <v>1.5854064031558535</v>
      </c>
      <c r="Z131" s="21">
        <f t="shared" si="50"/>
        <v>1.5537576723515079</v>
      </c>
      <c r="AA131" s="21">
        <f t="shared" si="51"/>
        <v>1.5264895543151136</v>
      </c>
      <c r="AB131" s="21">
        <f t="shared" si="52"/>
        <v>1.5012507151134002</v>
      </c>
      <c r="AC131" s="21">
        <f t="shared" si="53"/>
        <v>1.4722963644412612</v>
      </c>
      <c r="AD131" s="21">
        <f t="shared" si="54"/>
        <v>1.4458280344353813</v>
      </c>
      <c r="AE131" s="21">
        <f t="shared" si="55"/>
        <v>1.4214854848353164</v>
      </c>
      <c r="AF131" s="21">
        <f t="shared" si="56"/>
        <v>1.3868495351515353</v>
      </c>
      <c r="AG131" s="21">
        <f t="shared" si="57"/>
        <v>1.3517609102667638</v>
      </c>
      <c r="AH131" s="21">
        <f t="shared" si="58"/>
        <v>1.3216032135795919</v>
      </c>
      <c r="AI131" s="21">
        <f t="shared" si="59"/>
        <v>1.2893884869669803</v>
      </c>
      <c r="AJ131" s="21">
        <f t="shared" si="60"/>
        <v>1.2594728197037774</v>
      </c>
      <c r="AK131" s="21">
        <f t="shared" si="61"/>
        <v>1.2304810202241834</v>
      </c>
    </row>
    <row r="132" spans="1:37" x14ac:dyDescent="0.3">
      <c r="A132" s="15" t="str">
        <f t="shared" si="81"/>
        <v>hhd-f5</v>
      </c>
      <c r="B132" t="str">
        <f t="shared" si="83"/>
        <v>sim8</v>
      </c>
      <c r="C132" s="21">
        <f t="shared" si="44"/>
        <v>2.3669614625281055</v>
      </c>
      <c r="D132" s="21">
        <f t="shared" si="62"/>
        <v>2.2601074368087781</v>
      </c>
      <c r="E132" s="21">
        <f t="shared" si="63"/>
        <v>2.1453688674924365</v>
      </c>
      <c r="F132" s="21">
        <f t="shared" si="64"/>
        <v>2.1109020703522052</v>
      </c>
      <c r="G132" s="21">
        <f t="shared" si="65"/>
        <v>2.0877671006770182</v>
      </c>
      <c r="H132" s="21">
        <f t="shared" si="66"/>
        <v>2.0280324652252713</v>
      </c>
      <c r="I132" s="21">
        <f t="shared" si="67"/>
        <v>1.9579033077999908</v>
      </c>
      <c r="J132" s="21">
        <f t="shared" si="68"/>
        <v>1.9300917347331081</v>
      </c>
      <c r="K132" s="21">
        <f t="shared" si="69"/>
        <v>1.9211602138621275</v>
      </c>
      <c r="L132" s="21">
        <f t="shared" si="70"/>
        <v>1.9042845575862222</v>
      </c>
      <c r="M132" s="21">
        <f t="shared" si="71"/>
        <v>1.8706405281341043</v>
      </c>
      <c r="N132" s="21">
        <f t="shared" si="72"/>
        <v>1.8412786820013016</v>
      </c>
      <c r="O132" s="21">
        <f t="shared" si="73"/>
        <v>1.8157644651773719</v>
      </c>
      <c r="P132" s="21">
        <f t="shared" si="74"/>
        <v>1.7889761213406574</v>
      </c>
      <c r="Q132" s="21">
        <f t="shared" si="75"/>
        <v>1.7610508700936833</v>
      </c>
      <c r="R132" s="21">
        <f t="shared" si="76"/>
        <v>1.7326635006067015</v>
      </c>
      <c r="S132" s="21">
        <f t="shared" si="77"/>
        <v>1.7078661483602042</v>
      </c>
      <c r="T132" s="21">
        <f t="shared" si="78"/>
        <v>1.685488741063712</v>
      </c>
      <c r="U132" s="21">
        <f t="shared" si="45"/>
        <v>1.6625462915631273</v>
      </c>
      <c r="V132" s="21">
        <f t="shared" si="46"/>
        <v>1.6449560481340164</v>
      </c>
      <c r="W132" s="21">
        <f t="shared" si="47"/>
        <v>1.6271021235678029</v>
      </c>
      <c r="X132" s="21">
        <f t="shared" si="48"/>
        <v>1.6079344677999208</v>
      </c>
      <c r="Y132" s="21">
        <f t="shared" si="49"/>
        <v>1.5854064031558535</v>
      </c>
      <c r="Z132" s="21">
        <f t="shared" si="50"/>
        <v>1.5537576723515079</v>
      </c>
      <c r="AA132" s="21">
        <f t="shared" si="51"/>
        <v>1.5264895543151136</v>
      </c>
      <c r="AB132" s="21">
        <f t="shared" si="52"/>
        <v>1.5012507151134002</v>
      </c>
      <c r="AC132" s="21">
        <f t="shared" si="53"/>
        <v>1.4722963644412612</v>
      </c>
      <c r="AD132" s="21">
        <f t="shared" si="54"/>
        <v>1.4458280344353813</v>
      </c>
      <c r="AE132" s="21">
        <f t="shared" si="55"/>
        <v>1.4214854848353164</v>
      </c>
      <c r="AF132" s="21">
        <f t="shared" si="56"/>
        <v>1.3868495351515353</v>
      </c>
      <c r="AG132" s="21">
        <f t="shared" si="57"/>
        <v>1.3517609102667638</v>
      </c>
      <c r="AH132" s="21">
        <f t="shared" si="58"/>
        <v>1.3216032135795919</v>
      </c>
      <c r="AI132" s="21">
        <f t="shared" si="59"/>
        <v>1.2893884869669803</v>
      </c>
      <c r="AJ132" s="21">
        <f t="shared" si="60"/>
        <v>1.2594728197037774</v>
      </c>
      <c r="AK132" s="21">
        <f t="shared" si="61"/>
        <v>1.2304810202241834</v>
      </c>
    </row>
    <row r="133" spans="1:37" x14ac:dyDescent="0.3">
      <c r="A133" s="15" t="str">
        <f t="shared" si="81"/>
        <v>hhd-n1</v>
      </c>
      <c r="B133" t="str">
        <f t="shared" si="83"/>
        <v>sim8</v>
      </c>
      <c r="C133" s="21">
        <f t="shared" si="44"/>
        <v>2.3669614625281055</v>
      </c>
      <c r="D133" s="21">
        <f t="shared" si="62"/>
        <v>2.2601074368087781</v>
      </c>
      <c r="E133" s="21">
        <f t="shared" si="63"/>
        <v>2.1453688674924365</v>
      </c>
      <c r="F133" s="21">
        <f t="shared" si="64"/>
        <v>2.1109020703522052</v>
      </c>
      <c r="G133" s="21">
        <f t="shared" si="65"/>
        <v>2.0877671006770182</v>
      </c>
      <c r="H133" s="21">
        <f t="shared" si="66"/>
        <v>2.0280324652252713</v>
      </c>
      <c r="I133" s="21">
        <f t="shared" si="67"/>
        <v>1.9579033077999908</v>
      </c>
      <c r="J133" s="21">
        <f t="shared" si="68"/>
        <v>1.9300917347331081</v>
      </c>
      <c r="K133" s="21">
        <f t="shared" si="69"/>
        <v>1.9211602138621275</v>
      </c>
      <c r="L133" s="21">
        <f t="shared" si="70"/>
        <v>1.9042845575862222</v>
      </c>
      <c r="M133" s="21">
        <f t="shared" si="71"/>
        <v>1.8706405281341043</v>
      </c>
      <c r="N133" s="21">
        <f t="shared" si="72"/>
        <v>1.8412786820013016</v>
      </c>
      <c r="O133" s="21">
        <f t="shared" si="73"/>
        <v>1.8157644651773719</v>
      </c>
      <c r="P133" s="21">
        <f t="shared" si="74"/>
        <v>1.7889761213406574</v>
      </c>
      <c r="Q133" s="21">
        <f t="shared" si="75"/>
        <v>1.7610508700936833</v>
      </c>
      <c r="R133" s="21">
        <f t="shared" si="76"/>
        <v>1.7326635006067015</v>
      </c>
      <c r="S133" s="21">
        <f t="shared" si="77"/>
        <v>1.7078661483602042</v>
      </c>
      <c r="T133" s="21">
        <f t="shared" si="78"/>
        <v>1.685488741063712</v>
      </c>
      <c r="U133" s="21">
        <f t="shared" si="45"/>
        <v>1.6625462915631273</v>
      </c>
      <c r="V133" s="21">
        <f t="shared" si="46"/>
        <v>1.6449560481340164</v>
      </c>
      <c r="W133" s="21">
        <f t="shared" si="47"/>
        <v>1.6271021235678029</v>
      </c>
      <c r="X133" s="21">
        <f t="shared" si="48"/>
        <v>1.6079344677999208</v>
      </c>
      <c r="Y133" s="21">
        <f t="shared" si="49"/>
        <v>1.5854064031558535</v>
      </c>
      <c r="Z133" s="21">
        <f t="shared" si="50"/>
        <v>1.5537576723515079</v>
      </c>
      <c r="AA133" s="21">
        <f t="shared" si="51"/>
        <v>1.5264895543151136</v>
      </c>
      <c r="AB133" s="21">
        <f t="shared" si="52"/>
        <v>1.5012507151134002</v>
      </c>
      <c r="AC133" s="21">
        <f t="shared" si="53"/>
        <v>1.4722963644412612</v>
      </c>
      <c r="AD133" s="21">
        <f t="shared" si="54"/>
        <v>1.4458280344353813</v>
      </c>
      <c r="AE133" s="21">
        <f t="shared" si="55"/>
        <v>1.4214854848353164</v>
      </c>
      <c r="AF133" s="21">
        <f t="shared" si="56"/>
        <v>1.3868495351515353</v>
      </c>
      <c r="AG133" s="21">
        <f t="shared" si="57"/>
        <v>1.3517609102667638</v>
      </c>
      <c r="AH133" s="21">
        <f t="shared" si="58"/>
        <v>1.3216032135795919</v>
      </c>
      <c r="AI133" s="21">
        <f t="shared" si="59"/>
        <v>1.2893884869669803</v>
      </c>
      <c r="AJ133" s="21">
        <f t="shared" si="60"/>
        <v>1.2594728197037774</v>
      </c>
      <c r="AK133" s="21">
        <f t="shared" si="61"/>
        <v>1.2304810202241834</v>
      </c>
    </row>
    <row r="134" spans="1:37" x14ac:dyDescent="0.3">
      <c r="A134" s="15" t="str">
        <f t="shared" si="81"/>
        <v>hhd-n2</v>
      </c>
      <c r="B134" t="str">
        <f t="shared" si="83"/>
        <v>sim8</v>
      </c>
      <c r="C134" s="21">
        <f t="shared" si="44"/>
        <v>2.3669614625281055</v>
      </c>
      <c r="D134" s="21">
        <f t="shared" si="62"/>
        <v>2.2601074368087781</v>
      </c>
      <c r="E134" s="21">
        <f t="shared" si="63"/>
        <v>2.1453688674924365</v>
      </c>
      <c r="F134" s="21">
        <f t="shared" si="64"/>
        <v>2.1109020703522052</v>
      </c>
      <c r="G134" s="21">
        <f t="shared" si="65"/>
        <v>2.0877671006770182</v>
      </c>
      <c r="H134" s="21">
        <f t="shared" si="66"/>
        <v>2.0280324652252713</v>
      </c>
      <c r="I134" s="21">
        <f t="shared" si="67"/>
        <v>1.9579033077999908</v>
      </c>
      <c r="J134" s="21">
        <f t="shared" si="68"/>
        <v>1.9300917347331081</v>
      </c>
      <c r="K134" s="21">
        <f t="shared" si="69"/>
        <v>1.9211602138621275</v>
      </c>
      <c r="L134" s="21">
        <f t="shared" si="70"/>
        <v>1.9042845575862222</v>
      </c>
      <c r="M134" s="21">
        <f t="shared" si="71"/>
        <v>1.8706405281341043</v>
      </c>
      <c r="N134" s="21">
        <f t="shared" si="72"/>
        <v>1.8412786820013016</v>
      </c>
      <c r="O134" s="21">
        <f t="shared" si="73"/>
        <v>1.8157644651773719</v>
      </c>
      <c r="P134" s="21">
        <f t="shared" si="74"/>
        <v>1.7889761213406574</v>
      </c>
      <c r="Q134" s="21">
        <f t="shared" si="75"/>
        <v>1.7610508700936833</v>
      </c>
      <c r="R134" s="21">
        <f t="shared" si="76"/>
        <v>1.7326635006067015</v>
      </c>
      <c r="S134" s="21">
        <f t="shared" si="77"/>
        <v>1.7078661483602042</v>
      </c>
      <c r="T134" s="21">
        <f t="shared" si="78"/>
        <v>1.685488741063712</v>
      </c>
      <c r="U134" s="21">
        <f t="shared" si="45"/>
        <v>1.6625462915631273</v>
      </c>
      <c r="V134" s="21">
        <f t="shared" si="46"/>
        <v>1.6449560481340164</v>
      </c>
      <c r="W134" s="21">
        <f t="shared" si="47"/>
        <v>1.6271021235678029</v>
      </c>
      <c r="X134" s="21">
        <f t="shared" si="48"/>
        <v>1.6079344677999208</v>
      </c>
      <c r="Y134" s="21">
        <f t="shared" si="49"/>
        <v>1.5854064031558535</v>
      </c>
      <c r="Z134" s="21">
        <f t="shared" si="50"/>
        <v>1.5537576723515079</v>
      </c>
      <c r="AA134" s="21">
        <f t="shared" si="51"/>
        <v>1.5264895543151136</v>
      </c>
      <c r="AB134" s="21">
        <f t="shared" si="52"/>
        <v>1.5012507151134002</v>
      </c>
      <c r="AC134" s="21">
        <f t="shared" si="53"/>
        <v>1.4722963644412612</v>
      </c>
      <c r="AD134" s="21">
        <f t="shared" si="54"/>
        <v>1.4458280344353813</v>
      </c>
      <c r="AE134" s="21">
        <f t="shared" si="55"/>
        <v>1.4214854848353164</v>
      </c>
      <c r="AF134" s="21">
        <f t="shared" si="56"/>
        <v>1.3868495351515353</v>
      </c>
      <c r="AG134" s="21">
        <f t="shared" si="57"/>
        <v>1.3517609102667638</v>
      </c>
      <c r="AH134" s="21">
        <f t="shared" si="58"/>
        <v>1.3216032135795919</v>
      </c>
      <c r="AI134" s="21">
        <f t="shared" si="59"/>
        <v>1.2893884869669803</v>
      </c>
      <c r="AJ134" s="21">
        <f t="shared" si="60"/>
        <v>1.2594728197037774</v>
      </c>
      <c r="AK134" s="21">
        <f t="shared" si="61"/>
        <v>1.2304810202241834</v>
      </c>
    </row>
    <row r="135" spans="1:37" x14ac:dyDescent="0.3">
      <c r="A135" s="15" t="str">
        <f t="shared" si="81"/>
        <v>hhd-n3</v>
      </c>
      <c r="B135" t="str">
        <f t="shared" si="83"/>
        <v>sim8</v>
      </c>
      <c r="C135" s="21">
        <f t="shared" si="44"/>
        <v>2.3669614625281055</v>
      </c>
      <c r="D135" s="21">
        <f t="shared" si="62"/>
        <v>2.2601074368087781</v>
      </c>
      <c r="E135" s="21">
        <f t="shared" si="63"/>
        <v>2.1453688674924365</v>
      </c>
      <c r="F135" s="21">
        <f t="shared" si="64"/>
        <v>2.1109020703522052</v>
      </c>
      <c r="G135" s="21">
        <f t="shared" si="65"/>
        <v>2.0877671006770182</v>
      </c>
      <c r="H135" s="21">
        <f t="shared" si="66"/>
        <v>2.0280324652252713</v>
      </c>
      <c r="I135" s="21">
        <f t="shared" si="67"/>
        <v>1.9579033077999908</v>
      </c>
      <c r="J135" s="21">
        <f t="shared" si="68"/>
        <v>1.9300917347331081</v>
      </c>
      <c r="K135" s="21">
        <f t="shared" si="69"/>
        <v>1.9211602138621275</v>
      </c>
      <c r="L135" s="21">
        <f t="shared" si="70"/>
        <v>1.9042845575862222</v>
      </c>
      <c r="M135" s="21">
        <f t="shared" si="71"/>
        <v>1.8706405281341043</v>
      </c>
      <c r="N135" s="21">
        <f t="shared" si="72"/>
        <v>1.8412786820013016</v>
      </c>
      <c r="O135" s="21">
        <f t="shared" si="73"/>
        <v>1.8157644651773719</v>
      </c>
      <c r="P135" s="21">
        <f t="shared" si="74"/>
        <v>1.7889761213406574</v>
      </c>
      <c r="Q135" s="21">
        <f t="shared" si="75"/>
        <v>1.7610508700936833</v>
      </c>
      <c r="R135" s="21">
        <f t="shared" si="76"/>
        <v>1.7326635006067015</v>
      </c>
      <c r="S135" s="21">
        <f t="shared" si="77"/>
        <v>1.7078661483602042</v>
      </c>
      <c r="T135" s="21">
        <f t="shared" si="78"/>
        <v>1.685488741063712</v>
      </c>
      <c r="U135" s="21">
        <f t="shared" si="45"/>
        <v>1.6625462915631273</v>
      </c>
      <c r="V135" s="21">
        <f t="shared" si="46"/>
        <v>1.6449560481340164</v>
      </c>
      <c r="W135" s="21">
        <f t="shared" si="47"/>
        <v>1.6271021235678029</v>
      </c>
      <c r="X135" s="21">
        <f t="shared" si="48"/>
        <v>1.6079344677999208</v>
      </c>
      <c r="Y135" s="21">
        <f t="shared" si="49"/>
        <v>1.5854064031558535</v>
      </c>
      <c r="Z135" s="21">
        <f t="shared" si="50"/>
        <v>1.5537576723515079</v>
      </c>
      <c r="AA135" s="21">
        <f t="shared" si="51"/>
        <v>1.5264895543151136</v>
      </c>
      <c r="AB135" s="21">
        <f t="shared" si="52"/>
        <v>1.5012507151134002</v>
      </c>
      <c r="AC135" s="21">
        <f t="shared" si="53"/>
        <v>1.4722963644412612</v>
      </c>
      <c r="AD135" s="21">
        <f t="shared" si="54"/>
        <v>1.4458280344353813</v>
      </c>
      <c r="AE135" s="21">
        <f t="shared" si="55"/>
        <v>1.4214854848353164</v>
      </c>
      <c r="AF135" s="21">
        <f t="shared" si="56"/>
        <v>1.3868495351515353</v>
      </c>
      <c r="AG135" s="21">
        <f t="shared" si="57"/>
        <v>1.3517609102667638</v>
      </c>
      <c r="AH135" s="21">
        <f t="shared" si="58"/>
        <v>1.3216032135795919</v>
      </c>
      <c r="AI135" s="21">
        <f t="shared" si="59"/>
        <v>1.2893884869669803</v>
      </c>
      <c r="AJ135" s="21">
        <f t="shared" si="60"/>
        <v>1.2594728197037774</v>
      </c>
      <c r="AK135" s="21">
        <f t="shared" si="61"/>
        <v>1.2304810202241834</v>
      </c>
    </row>
    <row r="136" spans="1:37" x14ac:dyDescent="0.3">
      <c r="A136" s="15" t="str">
        <f t="shared" si="81"/>
        <v>hhd-n4</v>
      </c>
      <c r="B136" t="str">
        <f t="shared" si="83"/>
        <v>sim8</v>
      </c>
      <c r="C136" s="21">
        <f t="shared" si="44"/>
        <v>2.3669614625281055</v>
      </c>
      <c r="D136" s="21">
        <f t="shared" si="62"/>
        <v>2.2601074368087781</v>
      </c>
      <c r="E136" s="21">
        <f t="shared" si="63"/>
        <v>2.1453688674924365</v>
      </c>
      <c r="F136" s="21">
        <f t="shared" si="64"/>
        <v>2.1109020703522052</v>
      </c>
      <c r="G136" s="21">
        <f t="shared" si="65"/>
        <v>2.0877671006770182</v>
      </c>
      <c r="H136" s="21">
        <f t="shared" si="66"/>
        <v>2.0280324652252713</v>
      </c>
      <c r="I136" s="21">
        <f t="shared" si="67"/>
        <v>1.9579033077999908</v>
      </c>
      <c r="J136" s="21">
        <f t="shared" si="68"/>
        <v>1.9300917347331081</v>
      </c>
      <c r="K136" s="21">
        <f t="shared" si="69"/>
        <v>1.9211602138621275</v>
      </c>
      <c r="L136" s="21">
        <f t="shared" si="70"/>
        <v>1.9042845575862222</v>
      </c>
      <c r="M136" s="21">
        <f t="shared" si="71"/>
        <v>1.8706405281341043</v>
      </c>
      <c r="N136" s="21">
        <f t="shared" si="72"/>
        <v>1.8412786820013016</v>
      </c>
      <c r="O136" s="21">
        <f t="shared" si="73"/>
        <v>1.8157644651773719</v>
      </c>
      <c r="P136" s="21">
        <f t="shared" si="74"/>
        <v>1.7889761213406574</v>
      </c>
      <c r="Q136" s="21">
        <f t="shared" si="75"/>
        <v>1.7610508700936833</v>
      </c>
      <c r="R136" s="21">
        <f t="shared" si="76"/>
        <v>1.7326635006067015</v>
      </c>
      <c r="S136" s="21">
        <f t="shared" si="77"/>
        <v>1.7078661483602042</v>
      </c>
      <c r="T136" s="21">
        <f t="shared" si="78"/>
        <v>1.685488741063712</v>
      </c>
      <c r="U136" s="21">
        <f t="shared" si="45"/>
        <v>1.6625462915631273</v>
      </c>
      <c r="V136" s="21">
        <f t="shared" si="46"/>
        <v>1.6449560481340164</v>
      </c>
      <c r="W136" s="21">
        <f t="shared" si="47"/>
        <v>1.6271021235678029</v>
      </c>
      <c r="X136" s="21">
        <f t="shared" si="48"/>
        <v>1.6079344677999208</v>
      </c>
      <c r="Y136" s="21">
        <f t="shared" si="49"/>
        <v>1.5854064031558535</v>
      </c>
      <c r="Z136" s="21">
        <f t="shared" si="50"/>
        <v>1.5537576723515079</v>
      </c>
      <c r="AA136" s="21">
        <f t="shared" si="51"/>
        <v>1.5264895543151136</v>
      </c>
      <c r="AB136" s="21">
        <f t="shared" si="52"/>
        <v>1.5012507151134002</v>
      </c>
      <c r="AC136" s="21">
        <f t="shared" si="53"/>
        <v>1.4722963644412612</v>
      </c>
      <c r="AD136" s="21">
        <f t="shared" si="54"/>
        <v>1.4458280344353813</v>
      </c>
      <c r="AE136" s="21">
        <f t="shared" si="55"/>
        <v>1.4214854848353164</v>
      </c>
      <c r="AF136" s="21">
        <f t="shared" si="56"/>
        <v>1.3868495351515353</v>
      </c>
      <c r="AG136" s="21">
        <f t="shared" si="57"/>
        <v>1.3517609102667638</v>
      </c>
      <c r="AH136" s="21">
        <f t="shared" si="58"/>
        <v>1.3216032135795919</v>
      </c>
      <c r="AI136" s="21">
        <f t="shared" si="59"/>
        <v>1.2893884869669803</v>
      </c>
      <c r="AJ136" s="21">
        <f t="shared" si="60"/>
        <v>1.2594728197037774</v>
      </c>
      <c r="AK136" s="21">
        <f t="shared" si="61"/>
        <v>1.2304810202241834</v>
      </c>
    </row>
    <row r="137" spans="1:37" x14ac:dyDescent="0.3">
      <c r="A137" s="15" t="str">
        <f t="shared" si="81"/>
        <v>hhd-n5</v>
      </c>
      <c r="B137" t="str">
        <f t="shared" si="83"/>
        <v>sim8</v>
      </c>
      <c r="C137" s="21">
        <f t="shared" si="44"/>
        <v>2.3669614625281055</v>
      </c>
      <c r="D137" s="21">
        <f t="shared" si="62"/>
        <v>2.2601074368087781</v>
      </c>
      <c r="E137" s="21">
        <f t="shared" si="63"/>
        <v>2.1453688674924365</v>
      </c>
      <c r="F137" s="21">
        <f t="shared" si="64"/>
        <v>2.1109020703522052</v>
      </c>
      <c r="G137" s="21">
        <f t="shared" si="65"/>
        <v>2.0877671006770182</v>
      </c>
      <c r="H137" s="21">
        <f t="shared" si="66"/>
        <v>2.0280324652252713</v>
      </c>
      <c r="I137" s="21">
        <f t="shared" si="67"/>
        <v>1.9579033077999908</v>
      </c>
      <c r="J137" s="21">
        <f t="shared" si="68"/>
        <v>1.9300917347331081</v>
      </c>
      <c r="K137" s="21">
        <f t="shared" si="69"/>
        <v>1.9211602138621275</v>
      </c>
      <c r="L137" s="21">
        <f t="shared" si="70"/>
        <v>1.9042845575862222</v>
      </c>
      <c r="M137" s="21">
        <f t="shared" si="71"/>
        <v>1.8706405281341043</v>
      </c>
      <c r="N137" s="21">
        <f t="shared" si="72"/>
        <v>1.8412786820013016</v>
      </c>
      <c r="O137" s="21">
        <f t="shared" si="73"/>
        <v>1.8157644651773719</v>
      </c>
      <c r="P137" s="21">
        <f t="shared" si="74"/>
        <v>1.7889761213406574</v>
      </c>
      <c r="Q137" s="21">
        <f t="shared" si="75"/>
        <v>1.7610508700936833</v>
      </c>
      <c r="R137" s="21">
        <f t="shared" si="76"/>
        <v>1.7326635006067015</v>
      </c>
      <c r="S137" s="21">
        <f t="shared" si="77"/>
        <v>1.7078661483602042</v>
      </c>
      <c r="T137" s="21">
        <f t="shared" si="78"/>
        <v>1.685488741063712</v>
      </c>
      <c r="U137" s="21">
        <f t="shared" si="45"/>
        <v>1.6625462915631273</v>
      </c>
      <c r="V137" s="21">
        <f t="shared" si="46"/>
        <v>1.6449560481340164</v>
      </c>
      <c r="W137" s="21">
        <f t="shared" si="47"/>
        <v>1.6271021235678029</v>
      </c>
      <c r="X137" s="21">
        <f t="shared" si="48"/>
        <v>1.6079344677999208</v>
      </c>
      <c r="Y137" s="21">
        <f t="shared" si="49"/>
        <v>1.5854064031558535</v>
      </c>
      <c r="Z137" s="21">
        <f t="shared" si="50"/>
        <v>1.5537576723515079</v>
      </c>
      <c r="AA137" s="21">
        <f t="shared" si="51"/>
        <v>1.5264895543151136</v>
      </c>
      <c r="AB137" s="21">
        <f t="shared" si="52"/>
        <v>1.5012507151134002</v>
      </c>
      <c r="AC137" s="21">
        <f t="shared" si="53"/>
        <v>1.4722963644412612</v>
      </c>
      <c r="AD137" s="21">
        <f t="shared" si="54"/>
        <v>1.4458280344353813</v>
      </c>
      <c r="AE137" s="21">
        <f t="shared" si="55"/>
        <v>1.4214854848353164</v>
      </c>
      <c r="AF137" s="21">
        <f t="shared" si="56"/>
        <v>1.3868495351515353</v>
      </c>
      <c r="AG137" s="21">
        <f t="shared" si="57"/>
        <v>1.3517609102667638</v>
      </c>
      <c r="AH137" s="21">
        <f t="shared" si="58"/>
        <v>1.3216032135795919</v>
      </c>
      <c r="AI137" s="21">
        <f t="shared" si="59"/>
        <v>1.2893884869669803</v>
      </c>
      <c r="AJ137" s="21">
        <f t="shared" si="60"/>
        <v>1.2594728197037774</v>
      </c>
      <c r="AK137" s="21">
        <f t="shared" si="61"/>
        <v>1.2304810202241834</v>
      </c>
    </row>
    <row r="138" spans="1:37" x14ac:dyDescent="0.3">
      <c r="A138" s="15" t="str">
        <f t="shared" si="81"/>
        <v>hhd-u1</v>
      </c>
      <c r="B138" t="str">
        <f t="shared" si="83"/>
        <v>sim8</v>
      </c>
      <c r="C138" s="21">
        <f t="shared" ref="C138:C142" si="84">C137</f>
        <v>2.3669614625281055</v>
      </c>
      <c r="D138" s="21">
        <f t="shared" si="62"/>
        <v>2.2601074368087781</v>
      </c>
      <c r="E138" s="21">
        <f t="shared" si="63"/>
        <v>2.1453688674924365</v>
      </c>
      <c r="F138" s="21">
        <f t="shared" si="64"/>
        <v>2.1109020703522052</v>
      </c>
      <c r="G138" s="21">
        <f t="shared" si="65"/>
        <v>2.0877671006770182</v>
      </c>
      <c r="H138" s="21">
        <f t="shared" si="66"/>
        <v>2.0280324652252713</v>
      </c>
      <c r="I138" s="21">
        <f t="shared" si="67"/>
        <v>1.9579033077999908</v>
      </c>
      <c r="J138" s="21">
        <f t="shared" si="68"/>
        <v>1.9300917347331081</v>
      </c>
      <c r="K138" s="21">
        <f t="shared" si="69"/>
        <v>1.9211602138621275</v>
      </c>
      <c r="L138" s="21">
        <f t="shared" si="70"/>
        <v>1.9042845575862222</v>
      </c>
      <c r="M138" s="21">
        <f t="shared" si="71"/>
        <v>1.8706405281341043</v>
      </c>
      <c r="N138" s="21">
        <f t="shared" si="72"/>
        <v>1.8412786820013016</v>
      </c>
      <c r="O138" s="21">
        <f t="shared" si="73"/>
        <v>1.8157644651773719</v>
      </c>
      <c r="P138" s="21">
        <f t="shared" si="74"/>
        <v>1.7889761213406574</v>
      </c>
      <c r="Q138" s="21">
        <f t="shared" si="75"/>
        <v>1.7610508700936833</v>
      </c>
      <c r="R138" s="21">
        <f t="shared" si="76"/>
        <v>1.7326635006067015</v>
      </c>
      <c r="S138" s="21">
        <f t="shared" si="77"/>
        <v>1.7078661483602042</v>
      </c>
      <c r="T138" s="21">
        <f t="shared" si="78"/>
        <v>1.685488741063712</v>
      </c>
      <c r="U138" s="21">
        <f t="shared" si="45"/>
        <v>1.6625462915631273</v>
      </c>
      <c r="V138" s="21">
        <f t="shared" si="46"/>
        <v>1.6449560481340164</v>
      </c>
      <c r="W138" s="21">
        <f t="shared" si="47"/>
        <v>1.6271021235678029</v>
      </c>
      <c r="X138" s="21">
        <f t="shared" si="48"/>
        <v>1.6079344677999208</v>
      </c>
      <c r="Y138" s="21">
        <f t="shared" si="49"/>
        <v>1.5854064031558535</v>
      </c>
      <c r="Z138" s="21">
        <f t="shared" si="50"/>
        <v>1.5537576723515079</v>
      </c>
      <c r="AA138" s="21">
        <f t="shared" si="51"/>
        <v>1.5264895543151136</v>
      </c>
      <c r="AB138" s="21">
        <f t="shared" si="52"/>
        <v>1.5012507151134002</v>
      </c>
      <c r="AC138" s="21">
        <f t="shared" si="53"/>
        <v>1.4722963644412612</v>
      </c>
      <c r="AD138" s="21">
        <f t="shared" si="54"/>
        <v>1.4458280344353813</v>
      </c>
      <c r="AE138" s="21">
        <f t="shared" si="55"/>
        <v>1.4214854848353164</v>
      </c>
      <c r="AF138" s="21">
        <f t="shared" si="56"/>
        <v>1.3868495351515353</v>
      </c>
      <c r="AG138" s="21">
        <f t="shared" si="57"/>
        <v>1.3517609102667638</v>
      </c>
      <c r="AH138" s="21">
        <f t="shared" si="58"/>
        <v>1.3216032135795919</v>
      </c>
      <c r="AI138" s="21">
        <f t="shared" si="59"/>
        <v>1.2893884869669803</v>
      </c>
      <c r="AJ138" s="21">
        <f t="shared" si="60"/>
        <v>1.2594728197037774</v>
      </c>
      <c r="AK138" s="21">
        <f t="shared" si="61"/>
        <v>1.2304810202241834</v>
      </c>
    </row>
    <row r="139" spans="1:37" x14ac:dyDescent="0.3">
      <c r="A139" s="15" t="str">
        <f t="shared" si="81"/>
        <v>hhd-u2</v>
      </c>
      <c r="B139" t="str">
        <f t="shared" si="83"/>
        <v>sim8</v>
      </c>
      <c r="C139" s="21">
        <f t="shared" si="84"/>
        <v>2.3669614625281055</v>
      </c>
      <c r="D139" s="21">
        <f t="shared" si="62"/>
        <v>2.2601074368087781</v>
      </c>
      <c r="E139" s="21">
        <f t="shared" si="63"/>
        <v>2.1453688674924365</v>
      </c>
      <c r="F139" s="21">
        <f t="shared" si="64"/>
        <v>2.1109020703522052</v>
      </c>
      <c r="G139" s="21">
        <f t="shared" si="65"/>
        <v>2.0877671006770182</v>
      </c>
      <c r="H139" s="21">
        <f t="shared" si="66"/>
        <v>2.0280324652252713</v>
      </c>
      <c r="I139" s="21">
        <f t="shared" si="67"/>
        <v>1.9579033077999908</v>
      </c>
      <c r="J139" s="21">
        <f t="shared" si="68"/>
        <v>1.9300917347331081</v>
      </c>
      <c r="K139" s="21">
        <f t="shared" si="69"/>
        <v>1.9211602138621275</v>
      </c>
      <c r="L139" s="21">
        <f t="shared" si="70"/>
        <v>1.9042845575862222</v>
      </c>
      <c r="M139" s="21">
        <f t="shared" si="71"/>
        <v>1.8706405281341043</v>
      </c>
      <c r="N139" s="21">
        <f t="shared" si="72"/>
        <v>1.8412786820013016</v>
      </c>
      <c r="O139" s="21">
        <f t="shared" si="73"/>
        <v>1.8157644651773719</v>
      </c>
      <c r="P139" s="21">
        <f t="shared" si="74"/>
        <v>1.7889761213406574</v>
      </c>
      <c r="Q139" s="21">
        <f t="shared" si="75"/>
        <v>1.7610508700936833</v>
      </c>
      <c r="R139" s="21">
        <f t="shared" si="76"/>
        <v>1.7326635006067015</v>
      </c>
      <c r="S139" s="21">
        <f t="shared" si="77"/>
        <v>1.7078661483602042</v>
      </c>
      <c r="T139" s="21">
        <f t="shared" si="78"/>
        <v>1.685488741063712</v>
      </c>
      <c r="U139" s="21">
        <f t="shared" si="45"/>
        <v>1.6625462915631273</v>
      </c>
      <c r="V139" s="21">
        <f t="shared" si="46"/>
        <v>1.6449560481340164</v>
      </c>
      <c r="W139" s="21">
        <f t="shared" si="47"/>
        <v>1.6271021235678029</v>
      </c>
      <c r="X139" s="21">
        <f t="shared" si="48"/>
        <v>1.6079344677999208</v>
      </c>
      <c r="Y139" s="21">
        <f t="shared" si="49"/>
        <v>1.5854064031558535</v>
      </c>
      <c r="Z139" s="21">
        <f t="shared" si="50"/>
        <v>1.5537576723515079</v>
      </c>
      <c r="AA139" s="21">
        <f t="shared" si="51"/>
        <v>1.5264895543151136</v>
      </c>
      <c r="AB139" s="21">
        <f t="shared" si="52"/>
        <v>1.5012507151134002</v>
      </c>
      <c r="AC139" s="21">
        <f t="shared" si="53"/>
        <v>1.4722963644412612</v>
      </c>
      <c r="AD139" s="21">
        <f t="shared" si="54"/>
        <v>1.4458280344353813</v>
      </c>
      <c r="AE139" s="21">
        <f t="shared" si="55"/>
        <v>1.4214854848353164</v>
      </c>
      <c r="AF139" s="21">
        <f t="shared" si="56"/>
        <v>1.3868495351515353</v>
      </c>
      <c r="AG139" s="21">
        <f t="shared" si="57"/>
        <v>1.3517609102667638</v>
      </c>
      <c r="AH139" s="21">
        <f t="shared" si="58"/>
        <v>1.3216032135795919</v>
      </c>
      <c r="AI139" s="21">
        <f t="shared" si="59"/>
        <v>1.2893884869669803</v>
      </c>
      <c r="AJ139" s="21">
        <f t="shared" si="60"/>
        <v>1.2594728197037774</v>
      </c>
      <c r="AK139" s="21">
        <f t="shared" si="61"/>
        <v>1.2304810202241834</v>
      </c>
    </row>
    <row r="140" spans="1:37" x14ac:dyDescent="0.3">
      <c r="A140" s="15" t="str">
        <f t="shared" si="81"/>
        <v>hhd-u3</v>
      </c>
      <c r="B140" t="str">
        <f t="shared" si="83"/>
        <v>sim8</v>
      </c>
      <c r="C140" s="21">
        <f t="shared" si="84"/>
        <v>2.3669614625281055</v>
      </c>
      <c r="D140" s="21">
        <f t="shared" si="62"/>
        <v>2.2601074368087781</v>
      </c>
      <c r="E140" s="21">
        <f t="shared" si="63"/>
        <v>2.1453688674924365</v>
      </c>
      <c r="F140" s="21">
        <f t="shared" si="64"/>
        <v>2.1109020703522052</v>
      </c>
      <c r="G140" s="21">
        <f t="shared" si="65"/>
        <v>2.0877671006770182</v>
      </c>
      <c r="H140" s="21">
        <f t="shared" si="66"/>
        <v>2.0280324652252713</v>
      </c>
      <c r="I140" s="21">
        <f t="shared" si="67"/>
        <v>1.9579033077999908</v>
      </c>
      <c r="J140" s="21">
        <f t="shared" si="68"/>
        <v>1.9300917347331081</v>
      </c>
      <c r="K140" s="21">
        <f t="shared" si="69"/>
        <v>1.9211602138621275</v>
      </c>
      <c r="L140" s="21">
        <f t="shared" si="70"/>
        <v>1.9042845575862222</v>
      </c>
      <c r="M140" s="21">
        <f t="shared" si="71"/>
        <v>1.8706405281341043</v>
      </c>
      <c r="N140" s="21">
        <f t="shared" si="72"/>
        <v>1.8412786820013016</v>
      </c>
      <c r="O140" s="21">
        <f t="shared" si="73"/>
        <v>1.8157644651773719</v>
      </c>
      <c r="P140" s="21">
        <f t="shared" si="74"/>
        <v>1.7889761213406574</v>
      </c>
      <c r="Q140" s="21">
        <f t="shared" si="75"/>
        <v>1.7610508700936833</v>
      </c>
      <c r="R140" s="21">
        <f t="shared" si="76"/>
        <v>1.7326635006067015</v>
      </c>
      <c r="S140" s="21">
        <f t="shared" si="77"/>
        <v>1.7078661483602042</v>
      </c>
      <c r="T140" s="21">
        <f t="shared" si="78"/>
        <v>1.685488741063712</v>
      </c>
      <c r="U140" s="21">
        <f t="shared" si="45"/>
        <v>1.6625462915631273</v>
      </c>
      <c r="V140" s="21">
        <f t="shared" si="46"/>
        <v>1.6449560481340164</v>
      </c>
      <c r="W140" s="21">
        <f t="shared" si="47"/>
        <v>1.6271021235678029</v>
      </c>
      <c r="X140" s="21">
        <f t="shared" si="48"/>
        <v>1.6079344677999208</v>
      </c>
      <c r="Y140" s="21">
        <f t="shared" si="49"/>
        <v>1.5854064031558535</v>
      </c>
      <c r="Z140" s="21">
        <f t="shared" si="50"/>
        <v>1.5537576723515079</v>
      </c>
      <c r="AA140" s="21">
        <f t="shared" si="51"/>
        <v>1.5264895543151136</v>
      </c>
      <c r="AB140" s="21">
        <f t="shared" si="52"/>
        <v>1.5012507151134002</v>
      </c>
      <c r="AC140" s="21">
        <f t="shared" si="53"/>
        <v>1.4722963644412612</v>
      </c>
      <c r="AD140" s="21">
        <f t="shared" si="54"/>
        <v>1.4458280344353813</v>
      </c>
      <c r="AE140" s="21">
        <f t="shared" si="55"/>
        <v>1.4214854848353164</v>
      </c>
      <c r="AF140" s="21">
        <f t="shared" si="56"/>
        <v>1.3868495351515353</v>
      </c>
      <c r="AG140" s="21">
        <f t="shared" si="57"/>
        <v>1.3517609102667638</v>
      </c>
      <c r="AH140" s="21">
        <f t="shared" si="58"/>
        <v>1.3216032135795919</v>
      </c>
      <c r="AI140" s="21">
        <f t="shared" si="59"/>
        <v>1.2893884869669803</v>
      </c>
      <c r="AJ140" s="21">
        <f t="shared" si="60"/>
        <v>1.2594728197037774</v>
      </c>
      <c r="AK140" s="21">
        <f t="shared" si="61"/>
        <v>1.2304810202241834</v>
      </c>
    </row>
    <row r="141" spans="1:37" x14ac:dyDescent="0.3">
      <c r="A141" s="15" t="str">
        <f t="shared" si="81"/>
        <v>hhd-u4</v>
      </c>
      <c r="B141" t="str">
        <f t="shared" si="83"/>
        <v>sim8</v>
      </c>
      <c r="C141" s="21">
        <f t="shared" si="84"/>
        <v>2.3669614625281055</v>
      </c>
      <c r="D141" s="21">
        <f t="shared" si="62"/>
        <v>2.2601074368087781</v>
      </c>
      <c r="E141" s="21">
        <f t="shared" si="63"/>
        <v>2.1453688674924365</v>
      </c>
      <c r="F141" s="21">
        <f t="shared" si="64"/>
        <v>2.1109020703522052</v>
      </c>
      <c r="G141" s="21">
        <f t="shared" si="65"/>
        <v>2.0877671006770182</v>
      </c>
      <c r="H141" s="21">
        <f t="shared" si="66"/>
        <v>2.0280324652252713</v>
      </c>
      <c r="I141" s="21">
        <f t="shared" si="67"/>
        <v>1.9579033077999908</v>
      </c>
      <c r="J141" s="21">
        <f t="shared" si="68"/>
        <v>1.9300917347331081</v>
      </c>
      <c r="K141" s="21">
        <f t="shared" si="69"/>
        <v>1.9211602138621275</v>
      </c>
      <c r="L141" s="21">
        <f t="shared" si="70"/>
        <v>1.9042845575862222</v>
      </c>
      <c r="M141" s="21">
        <f t="shared" si="71"/>
        <v>1.8706405281341043</v>
      </c>
      <c r="N141" s="21">
        <f t="shared" si="72"/>
        <v>1.8412786820013016</v>
      </c>
      <c r="O141" s="21">
        <f t="shared" si="73"/>
        <v>1.8157644651773719</v>
      </c>
      <c r="P141" s="21">
        <f t="shared" si="74"/>
        <v>1.7889761213406574</v>
      </c>
      <c r="Q141" s="21">
        <f t="shared" si="75"/>
        <v>1.7610508700936833</v>
      </c>
      <c r="R141" s="21">
        <f t="shared" si="76"/>
        <v>1.7326635006067015</v>
      </c>
      <c r="S141" s="21">
        <f t="shared" si="77"/>
        <v>1.7078661483602042</v>
      </c>
      <c r="T141" s="21">
        <f t="shared" si="78"/>
        <v>1.685488741063712</v>
      </c>
      <c r="U141" s="21">
        <f t="shared" si="45"/>
        <v>1.6625462915631273</v>
      </c>
      <c r="V141" s="21">
        <f t="shared" si="46"/>
        <v>1.6449560481340164</v>
      </c>
      <c r="W141" s="21">
        <f t="shared" si="47"/>
        <v>1.6271021235678029</v>
      </c>
      <c r="X141" s="21">
        <f t="shared" si="48"/>
        <v>1.6079344677999208</v>
      </c>
      <c r="Y141" s="21">
        <f t="shared" si="49"/>
        <v>1.5854064031558535</v>
      </c>
      <c r="Z141" s="21">
        <f t="shared" si="50"/>
        <v>1.5537576723515079</v>
      </c>
      <c r="AA141" s="21">
        <f t="shared" si="51"/>
        <v>1.5264895543151136</v>
      </c>
      <c r="AB141" s="21">
        <f t="shared" si="52"/>
        <v>1.5012507151134002</v>
      </c>
      <c r="AC141" s="21">
        <f t="shared" si="53"/>
        <v>1.4722963644412612</v>
      </c>
      <c r="AD141" s="21">
        <f t="shared" si="54"/>
        <v>1.4458280344353813</v>
      </c>
      <c r="AE141" s="21">
        <f t="shared" si="55"/>
        <v>1.4214854848353164</v>
      </c>
      <c r="AF141" s="21">
        <f t="shared" si="56"/>
        <v>1.3868495351515353</v>
      </c>
      <c r="AG141" s="21">
        <f t="shared" si="57"/>
        <v>1.3517609102667638</v>
      </c>
      <c r="AH141" s="21">
        <f t="shared" si="58"/>
        <v>1.3216032135795919</v>
      </c>
      <c r="AI141" s="21">
        <f t="shared" si="59"/>
        <v>1.2893884869669803</v>
      </c>
      <c r="AJ141" s="21">
        <f t="shared" si="60"/>
        <v>1.2594728197037774</v>
      </c>
      <c r="AK141" s="21">
        <f t="shared" si="61"/>
        <v>1.2304810202241834</v>
      </c>
    </row>
    <row r="142" spans="1:37" x14ac:dyDescent="0.3">
      <c r="A142" s="15" t="str">
        <f t="shared" si="81"/>
        <v>hhd-u5</v>
      </c>
      <c r="B142" t="str">
        <f t="shared" si="83"/>
        <v>sim8</v>
      </c>
      <c r="C142" s="21">
        <f t="shared" si="84"/>
        <v>2.3669614625281055</v>
      </c>
      <c r="D142" s="21">
        <f t="shared" si="62"/>
        <v>2.2601074368087781</v>
      </c>
      <c r="E142" s="21">
        <f t="shared" si="63"/>
        <v>2.1453688674924365</v>
      </c>
      <c r="F142" s="21">
        <f t="shared" si="64"/>
        <v>2.1109020703522052</v>
      </c>
      <c r="G142" s="21">
        <f t="shared" si="65"/>
        <v>2.0877671006770182</v>
      </c>
      <c r="H142" s="21">
        <f t="shared" si="66"/>
        <v>2.0280324652252713</v>
      </c>
      <c r="I142" s="21">
        <f t="shared" si="67"/>
        <v>1.9579033077999908</v>
      </c>
      <c r="J142" s="21">
        <f t="shared" si="68"/>
        <v>1.9300917347331081</v>
      </c>
      <c r="K142" s="21">
        <f t="shared" si="69"/>
        <v>1.9211602138621275</v>
      </c>
      <c r="L142" s="21">
        <f t="shared" si="70"/>
        <v>1.9042845575862222</v>
      </c>
      <c r="M142" s="21">
        <f t="shared" si="71"/>
        <v>1.8706405281341043</v>
      </c>
      <c r="N142" s="21">
        <f t="shared" si="72"/>
        <v>1.8412786820013016</v>
      </c>
      <c r="O142" s="21">
        <f t="shared" si="73"/>
        <v>1.8157644651773719</v>
      </c>
      <c r="P142" s="21">
        <f t="shared" si="74"/>
        <v>1.7889761213406574</v>
      </c>
      <c r="Q142" s="21">
        <f t="shared" si="75"/>
        <v>1.7610508700936833</v>
      </c>
      <c r="R142" s="21">
        <f t="shared" si="76"/>
        <v>1.7326635006067015</v>
      </c>
      <c r="S142" s="21">
        <f t="shared" si="77"/>
        <v>1.7078661483602042</v>
      </c>
      <c r="T142" s="21">
        <f t="shared" si="78"/>
        <v>1.685488741063712</v>
      </c>
      <c r="U142" s="21">
        <f t="shared" si="45"/>
        <v>1.6625462915631273</v>
      </c>
      <c r="V142" s="21">
        <f t="shared" si="46"/>
        <v>1.6449560481340164</v>
      </c>
      <c r="W142" s="21">
        <f t="shared" si="47"/>
        <v>1.6271021235678029</v>
      </c>
      <c r="X142" s="21">
        <f t="shared" si="48"/>
        <v>1.6079344677999208</v>
      </c>
      <c r="Y142" s="21">
        <f t="shared" si="49"/>
        <v>1.5854064031558535</v>
      </c>
      <c r="Z142" s="21">
        <f t="shared" si="50"/>
        <v>1.5537576723515079</v>
      </c>
      <c r="AA142" s="21">
        <f t="shared" si="51"/>
        <v>1.5264895543151136</v>
      </c>
      <c r="AB142" s="21">
        <f t="shared" si="52"/>
        <v>1.5012507151134002</v>
      </c>
      <c r="AC142" s="21">
        <f t="shared" si="53"/>
        <v>1.4722963644412612</v>
      </c>
      <c r="AD142" s="21">
        <f t="shared" si="54"/>
        <v>1.4458280344353813</v>
      </c>
      <c r="AE142" s="21">
        <f t="shared" si="55"/>
        <v>1.4214854848353164</v>
      </c>
      <c r="AF142" s="21">
        <f t="shared" si="56"/>
        <v>1.3868495351515353</v>
      </c>
      <c r="AG142" s="21">
        <f t="shared" si="57"/>
        <v>1.3517609102667638</v>
      </c>
      <c r="AH142" s="21">
        <f t="shared" si="58"/>
        <v>1.3216032135795919</v>
      </c>
      <c r="AI142" s="21">
        <f t="shared" si="59"/>
        <v>1.2893884869669803</v>
      </c>
      <c r="AJ142" s="21">
        <f t="shared" si="60"/>
        <v>1.2594728197037774</v>
      </c>
      <c r="AK142" s="21">
        <f t="shared" si="61"/>
        <v>1.2304810202241834</v>
      </c>
    </row>
  </sheetData>
  <conditionalFormatting sqref="D7 C9:C142 C8:AK8">
    <cfRule type="cellIs" dxfId="34" priority="4" operator="equal">
      <formula>"eps"</formula>
    </cfRule>
  </conditionalFormatting>
  <conditionalFormatting sqref="E7:BD7">
    <cfRule type="cellIs" dxfId="33" priority="3" operator="equal">
      <formula>"eps"</formula>
    </cfRule>
  </conditionalFormatting>
  <conditionalFormatting sqref="D9:AK142">
    <cfRule type="cellIs" dxfId="32" priority="2" operator="equal">
      <formula>"eps"</formula>
    </cfRule>
  </conditionalFormatting>
  <conditionalFormatting sqref="N2 C2:L2 R2:AA2">
    <cfRule type="cellIs" dxfId="31" priority="1" operator="equal">
      <formula>"eps"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27"/>
  <sheetViews>
    <sheetView workbookViewId="0">
      <selection activeCell="C21" sqref="C21"/>
    </sheetView>
  </sheetViews>
  <sheetFormatPr defaultRowHeight="14.4" x14ac:dyDescent="0.3"/>
  <cols>
    <col min="2" max="3" width="12.5546875" customWidth="1"/>
  </cols>
  <sheetData>
    <row r="1" spans="1:6" ht="18" x14ac:dyDescent="0.35">
      <c r="A1" s="1" t="s">
        <v>0</v>
      </c>
    </row>
    <row r="5" spans="1:6" x14ac:dyDescent="0.3">
      <c r="A5" s="2" t="s">
        <v>4</v>
      </c>
    </row>
    <row r="6" spans="1:6" x14ac:dyDescent="0.3">
      <c r="A6" s="3"/>
      <c r="B6" s="3"/>
      <c r="C6" s="3"/>
      <c r="D6" s="3" t="s">
        <v>1</v>
      </c>
      <c r="E6" s="3" t="s">
        <v>2</v>
      </c>
    </row>
    <row r="7" spans="1:6" x14ac:dyDescent="0.3">
      <c r="A7" t="s">
        <v>9</v>
      </c>
      <c r="B7" t="s">
        <v>5</v>
      </c>
      <c r="C7" t="s">
        <v>10</v>
      </c>
      <c r="D7">
        <v>1</v>
      </c>
    </row>
    <row r="8" spans="1:6" x14ac:dyDescent="0.3">
      <c r="A8" t="s">
        <v>9</v>
      </c>
      <c r="B8" t="s">
        <v>6</v>
      </c>
      <c r="C8" t="s">
        <v>11</v>
      </c>
      <c r="D8">
        <v>1</v>
      </c>
    </row>
    <row r="9" spans="1:6" x14ac:dyDescent="0.3">
      <c r="A9" t="s">
        <v>9</v>
      </c>
      <c r="B9" t="s">
        <v>7</v>
      </c>
      <c r="C9" t="s">
        <v>12</v>
      </c>
      <c r="D9">
        <v>1</v>
      </c>
    </row>
    <row r="10" spans="1:6" x14ac:dyDescent="0.3">
      <c r="A10" t="s">
        <v>9</v>
      </c>
      <c r="B10" t="s">
        <v>8</v>
      </c>
      <c r="C10" t="s">
        <v>13</v>
      </c>
      <c r="D10">
        <v>1</v>
      </c>
    </row>
    <row r="11" spans="1:6" x14ac:dyDescent="0.3">
      <c r="A11" t="s">
        <v>9</v>
      </c>
      <c r="B11" t="s">
        <v>25</v>
      </c>
      <c r="C11" t="s">
        <v>88</v>
      </c>
      <c r="D11">
        <v>1</v>
      </c>
    </row>
    <row r="12" spans="1:6" x14ac:dyDescent="0.3">
      <c r="A12" t="s">
        <v>96</v>
      </c>
      <c r="B12" t="s">
        <v>26</v>
      </c>
      <c r="C12" t="s">
        <v>89</v>
      </c>
      <c r="D12">
        <v>2</v>
      </c>
      <c r="F12" t="s">
        <v>95</v>
      </c>
    </row>
    <row r="13" spans="1:6" x14ac:dyDescent="0.3">
      <c r="A13" t="s">
        <v>3</v>
      </c>
      <c r="B13" t="s">
        <v>100</v>
      </c>
      <c r="C13" t="s">
        <v>94</v>
      </c>
      <c r="D13">
        <v>1</v>
      </c>
      <c r="E13">
        <v>1</v>
      </c>
    </row>
    <row r="14" spans="1:6" x14ac:dyDescent="0.3">
      <c r="A14" t="s">
        <v>3</v>
      </c>
      <c r="B14" t="s">
        <v>101</v>
      </c>
      <c r="C14" t="s">
        <v>221</v>
      </c>
      <c r="D14">
        <v>2</v>
      </c>
      <c r="E14">
        <v>2</v>
      </c>
    </row>
    <row r="15" spans="1:6" x14ac:dyDescent="0.3">
      <c r="A15" t="s">
        <v>3</v>
      </c>
      <c r="B15" t="s">
        <v>102</v>
      </c>
      <c r="C15" t="s">
        <v>84</v>
      </c>
      <c r="D15">
        <v>1</v>
      </c>
      <c r="E15">
        <v>2</v>
      </c>
    </row>
    <row r="16" spans="1:6" x14ac:dyDescent="0.3">
      <c r="A16" t="s">
        <v>3</v>
      </c>
      <c r="B16" t="s">
        <v>103</v>
      </c>
      <c r="C16" t="s">
        <v>85</v>
      </c>
      <c r="D16">
        <v>1</v>
      </c>
      <c r="E16">
        <v>2</v>
      </c>
    </row>
    <row r="17" spans="1:5" x14ac:dyDescent="0.3">
      <c r="A17" t="s">
        <v>3</v>
      </c>
      <c r="B17" t="s">
        <v>131</v>
      </c>
      <c r="C17" t="s">
        <v>132</v>
      </c>
      <c r="D17">
        <v>1</v>
      </c>
      <c r="E17">
        <v>2</v>
      </c>
    </row>
    <row r="18" spans="1:5" x14ac:dyDescent="0.3">
      <c r="A18" t="s">
        <v>3</v>
      </c>
      <c r="B18" t="s">
        <v>125</v>
      </c>
      <c r="C18" t="s">
        <v>86</v>
      </c>
      <c r="D18">
        <v>2</v>
      </c>
      <c r="E18">
        <v>2</v>
      </c>
    </row>
    <row r="19" spans="1:5" x14ac:dyDescent="0.3">
      <c r="A19" t="s">
        <v>3</v>
      </c>
      <c r="B19" t="s">
        <v>104</v>
      </c>
      <c r="C19" t="s">
        <v>87</v>
      </c>
      <c r="D19">
        <v>1</v>
      </c>
      <c r="E19">
        <v>2</v>
      </c>
    </row>
    <row r="20" spans="1:5" x14ac:dyDescent="0.3">
      <c r="A20" t="s">
        <v>3</v>
      </c>
      <c r="B20" t="s">
        <v>105</v>
      </c>
      <c r="C20" t="s">
        <v>227</v>
      </c>
      <c r="D20">
        <v>2</v>
      </c>
      <c r="E20">
        <v>1</v>
      </c>
    </row>
    <row r="21" spans="1:5" x14ac:dyDescent="0.3">
      <c r="A21" t="s">
        <v>3</v>
      </c>
      <c r="B21" t="s">
        <v>108</v>
      </c>
      <c r="C21" t="s">
        <v>109</v>
      </c>
      <c r="D21">
        <v>2</v>
      </c>
      <c r="E21">
        <v>1</v>
      </c>
    </row>
    <row r="22" spans="1:5" x14ac:dyDescent="0.3">
      <c r="A22" t="s">
        <v>3</v>
      </c>
      <c r="B22" t="s">
        <v>111</v>
      </c>
      <c r="C22" t="s">
        <v>116</v>
      </c>
      <c r="D22">
        <v>1</v>
      </c>
      <c r="E22">
        <v>1</v>
      </c>
    </row>
    <row r="23" spans="1:5" x14ac:dyDescent="0.3">
      <c r="A23" t="s">
        <v>3</v>
      </c>
      <c r="B23" t="s">
        <v>110</v>
      </c>
      <c r="C23" t="s">
        <v>117</v>
      </c>
      <c r="D23">
        <v>1</v>
      </c>
      <c r="E23">
        <v>1</v>
      </c>
    </row>
    <row r="24" spans="1:5" x14ac:dyDescent="0.3">
      <c r="A24" t="s">
        <v>3</v>
      </c>
      <c r="B24" t="s">
        <v>133</v>
      </c>
      <c r="C24" t="s">
        <v>134</v>
      </c>
      <c r="D24">
        <v>1</v>
      </c>
      <c r="E24">
        <v>1</v>
      </c>
    </row>
    <row r="25" spans="1:5" x14ac:dyDescent="0.3">
      <c r="A25" t="s">
        <v>3</v>
      </c>
      <c r="B25" t="s">
        <v>112</v>
      </c>
      <c r="C25" t="s">
        <v>118</v>
      </c>
      <c r="D25">
        <v>2</v>
      </c>
      <c r="E25">
        <v>1</v>
      </c>
    </row>
    <row r="26" spans="1:5" x14ac:dyDescent="0.3">
      <c r="A26" t="s">
        <v>3</v>
      </c>
      <c r="B26" t="s">
        <v>113</v>
      </c>
      <c r="C26" t="s">
        <v>120</v>
      </c>
      <c r="D26">
        <v>1</v>
      </c>
      <c r="E26">
        <v>1</v>
      </c>
    </row>
    <row r="27" spans="1:5" x14ac:dyDescent="0.3">
      <c r="A27" t="s">
        <v>3</v>
      </c>
      <c r="B27" t="s">
        <v>114</v>
      </c>
      <c r="C27" t="s">
        <v>119</v>
      </c>
      <c r="D27">
        <v>1</v>
      </c>
      <c r="E27">
        <v>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42"/>
  <sheetViews>
    <sheetView workbookViewId="0"/>
  </sheetViews>
  <sheetFormatPr defaultRowHeight="14.4" x14ac:dyDescent="0.3"/>
  <cols>
    <col min="3" max="3" width="3.109375" customWidth="1"/>
    <col min="6" max="6" width="3.109375" customWidth="1"/>
  </cols>
  <sheetData>
    <row r="1" spans="1:5" ht="18" x14ac:dyDescent="0.35">
      <c r="A1" s="1" t="s">
        <v>14</v>
      </c>
    </row>
    <row r="4" spans="1:5" x14ac:dyDescent="0.3">
      <c r="A4" s="2" t="s">
        <v>15</v>
      </c>
      <c r="D4" s="2" t="s">
        <v>16</v>
      </c>
    </row>
    <row r="5" spans="1:5" x14ac:dyDescent="0.3">
      <c r="A5" s="4" t="s">
        <v>17</v>
      </c>
      <c r="B5" s="4" t="s">
        <v>18</v>
      </c>
      <c r="D5" s="4" t="s">
        <v>17</v>
      </c>
      <c r="E5" s="4" t="s">
        <v>18</v>
      </c>
    </row>
    <row r="6" spans="1:5" x14ac:dyDescent="0.3">
      <c r="A6" t="s">
        <v>5</v>
      </c>
      <c r="B6" t="s">
        <v>6</v>
      </c>
      <c r="D6" t="s">
        <v>7</v>
      </c>
      <c r="E6" t="s">
        <v>8</v>
      </c>
    </row>
    <row r="7" spans="1:5" x14ac:dyDescent="0.3">
      <c r="A7">
        <v>2015</v>
      </c>
      <c r="B7">
        <f t="shared" ref="B7:B42" si="0">A7</f>
        <v>2015</v>
      </c>
      <c r="D7" t="s">
        <v>90</v>
      </c>
      <c r="E7" t="str">
        <f>D8</f>
        <v>base</v>
      </c>
    </row>
    <row r="8" spans="1:5" x14ac:dyDescent="0.3">
      <c r="A8">
        <v>2016</v>
      </c>
      <c r="B8">
        <f t="shared" si="0"/>
        <v>2016</v>
      </c>
      <c r="D8" t="s">
        <v>19</v>
      </c>
    </row>
    <row r="9" spans="1:5" x14ac:dyDescent="0.3">
      <c r="A9">
        <v>2017</v>
      </c>
      <c r="B9">
        <f t="shared" si="0"/>
        <v>2017</v>
      </c>
      <c r="D9" t="s">
        <v>147</v>
      </c>
    </row>
    <row r="10" spans="1:5" x14ac:dyDescent="0.3">
      <c r="A10">
        <v>2018</v>
      </c>
      <c r="B10">
        <f t="shared" si="0"/>
        <v>2018</v>
      </c>
      <c r="D10" t="s">
        <v>135</v>
      </c>
    </row>
    <row r="11" spans="1:5" x14ac:dyDescent="0.3">
      <c r="A11">
        <v>2019</v>
      </c>
      <c r="B11">
        <f t="shared" si="0"/>
        <v>2019</v>
      </c>
      <c r="D11" t="s">
        <v>136</v>
      </c>
    </row>
    <row r="12" spans="1:5" x14ac:dyDescent="0.3">
      <c r="A12">
        <v>2020</v>
      </c>
      <c r="B12">
        <f t="shared" si="0"/>
        <v>2020</v>
      </c>
      <c r="D12" t="s">
        <v>137</v>
      </c>
    </row>
    <row r="13" spans="1:5" x14ac:dyDescent="0.3">
      <c r="A13">
        <v>2021</v>
      </c>
      <c r="B13">
        <f t="shared" si="0"/>
        <v>2021</v>
      </c>
      <c r="D13" t="s">
        <v>138</v>
      </c>
    </row>
    <row r="14" spans="1:5" x14ac:dyDescent="0.3">
      <c r="A14">
        <v>2022</v>
      </c>
      <c r="B14">
        <f t="shared" si="0"/>
        <v>2022</v>
      </c>
      <c r="D14" t="s">
        <v>139</v>
      </c>
    </row>
    <row r="15" spans="1:5" x14ac:dyDescent="0.3">
      <c r="A15">
        <v>2023</v>
      </c>
      <c r="B15">
        <f t="shared" si="0"/>
        <v>2023</v>
      </c>
      <c r="D15" t="s">
        <v>140</v>
      </c>
    </row>
    <row r="16" spans="1:5" x14ac:dyDescent="0.3">
      <c r="A16">
        <v>2024</v>
      </c>
      <c r="B16">
        <f t="shared" si="0"/>
        <v>2024</v>
      </c>
      <c r="D16" t="s">
        <v>141</v>
      </c>
    </row>
    <row r="17" spans="1:4" x14ac:dyDescent="0.3">
      <c r="A17">
        <v>2025</v>
      </c>
      <c r="B17">
        <f t="shared" si="0"/>
        <v>2025</v>
      </c>
      <c r="D17" t="s">
        <v>142</v>
      </c>
    </row>
    <row r="18" spans="1:4" x14ac:dyDescent="0.3">
      <c r="A18">
        <v>2026</v>
      </c>
      <c r="B18">
        <f t="shared" si="0"/>
        <v>2026</v>
      </c>
    </row>
    <row r="19" spans="1:4" x14ac:dyDescent="0.3">
      <c r="A19">
        <v>2027</v>
      </c>
      <c r="B19">
        <f t="shared" si="0"/>
        <v>2027</v>
      </c>
    </row>
    <row r="20" spans="1:4" x14ac:dyDescent="0.3">
      <c r="A20">
        <v>2028</v>
      </c>
      <c r="B20">
        <f t="shared" si="0"/>
        <v>2028</v>
      </c>
    </row>
    <row r="21" spans="1:4" x14ac:dyDescent="0.3">
      <c r="A21">
        <v>2029</v>
      </c>
      <c r="B21">
        <f t="shared" si="0"/>
        <v>2029</v>
      </c>
    </row>
    <row r="22" spans="1:4" x14ac:dyDescent="0.3">
      <c r="A22">
        <v>2030</v>
      </c>
      <c r="B22">
        <f t="shared" si="0"/>
        <v>2030</v>
      </c>
    </row>
    <row r="23" spans="1:4" x14ac:dyDescent="0.3">
      <c r="A23">
        <v>2031</v>
      </c>
      <c r="B23">
        <f t="shared" si="0"/>
        <v>2031</v>
      </c>
    </row>
    <row r="24" spans="1:4" x14ac:dyDescent="0.3">
      <c r="A24">
        <v>2032</v>
      </c>
      <c r="B24">
        <f t="shared" si="0"/>
        <v>2032</v>
      </c>
    </row>
    <row r="25" spans="1:4" x14ac:dyDescent="0.3">
      <c r="A25">
        <v>2033</v>
      </c>
      <c r="B25">
        <f t="shared" si="0"/>
        <v>2033</v>
      </c>
    </row>
    <row r="26" spans="1:4" x14ac:dyDescent="0.3">
      <c r="A26">
        <v>2034</v>
      </c>
      <c r="B26">
        <f t="shared" si="0"/>
        <v>2034</v>
      </c>
    </row>
    <row r="27" spans="1:4" x14ac:dyDescent="0.3">
      <c r="A27">
        <v>2035</v>
      </c>
      <c r="B27">
        <f t="shared" si="0"/>
        <v>2035</v>
      </c>
    </row>
    <row r="28" spans="1:4" x14ac:dyDescent="0.3">
      <c r="A28">
        <v>2036</v>
      </c>
      <c r="B28">
        <f t="shared" si="0"/>
        <v>2036</v>
      </c>
    </row>
    <row r="29" spans="1:4" x14ac:dyDescent="0.3">
      <c r="A29">
        <v>2037</v>
      </c>
      <c r="B29">
        <f t="shared" si="0"/>
        <v>2037</v>
      </c>
    </row>
    <row r="30" spans="1:4" x14ac:dyDescent="0.3">
      <c r="A30">
        <v>2038</v>
      </c>
      <c r="B30">
        <f t="shared" si="0"/>
        <v>2038</v>
      </c>
    </row>
    <row r="31" spans="1:4" x14ac:dyDescent="0.3">
      <c r="A31">
        <v>2039</v>
      </c>
      <c r="B31">
        <f t="shared" si="0"/>
        <v>2039</v>
      </c>
    </row>
    <row r="32" spans="1:4" x14ac:dyDescent="0.3">
      <c r="A32">
        <v>2040</v>
      </c>
      <c r="B32">
        <f t="shared" si="0"/>
        <v>2040</v>
      </c>
    </row>
    <row r="33" spans="1:2" x14ac:dyDescent="0.3">
      <c r="A33">
        <v>2041</v>
      </c>
      <c r="B33">
        <f t="shared" si="0"/>
        <v>2041</v>
      </c>
    </row>
    <row r="34" spans="1:2" x14ac:dyDescent="0.3">
      <c r="A34">
        <v>2042</v>
      </c>
      <c r="B34">
        <f t="shared" si="0"/>
        <v>2042</v>
      </c>
    </row>
    <row r="35" spans="1:2" x14ac:dyDescent="0.3">
      <c r="A35">
        <v>2043</v>
      </c>
      <c r="B35">
        <f t="shared" si="0"/>
        <v>2043</v>
      </c>
    </row>
    <row r="36" spans="1:2" x14ac:dyDescent="0.3">
      <c r="A36">
        <v>2044</v>
      </c>
      <c r="B36">
        <f t="shared" si="0"/>
        <v>2044</v>
      </c>
    </row>
    <row r="37" spans="1:2" x14ac:dyDescent="0.3">
      <c r="A37">
        <v>2045</v>
      </c>
      <c r="B37">
        <f t="shared" si="0"/>
        <v>2045</v>
      </c>
    </row>
    <row r="38" spans="1:2" x14ac:dyDescent="0.3">
      <c r="A38">
        <v>2046</v>
      </c>
      <c r="B38">
        <f t="shared" si="0"/>
        <v>2046</v>
      </c>
    </row>
    <row r="39" spans="1:2" x14ac:dyDescent="0.3">
      <c r="A39">
        <v>2047</v>
      </c>
      <c r="B39">
        <f t="shared" si="0"/>
        <v>2047</v>
      </c>
    </row>
    <row r="40" spans="1:2" x14ac:dyDescent="0.3">
      <c r="A40">
        <v>2048</v>
      </c>
      <c r="B40">
        <f t="shared" si="0"/>
        <v>2048</v>
      </c>
    </row>
    <row r="41" spans="1:2" x14ac:dyDescent="0.3">
      <c r="A41">
        <v>2049</v>
      </c>
      <c r="B41">
        <f t="shared" si="0"/>
        <v>2049</v>
      </c>
    </row>
    <row r="42" spans="1:2" x14ac:dyDescent="0.3">
      <c r="A42">
        <v>2050</v>
      </c>
      <c r="B42">
        <f t="shared" si="0"/>
        <v>2050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Q28"/>
  <sheetViews>
    <sheetView workbookViewId="0">
      <selection activeCell="H11" sqref="H11:H18"/>
    </sheetView>
  </sheetViews>
  <sheetFormatPr defaultRowHeight="14.4" x14ac:dyDescent="0.3"/>
  <cols>
    <col min="4" max="4" width="3.109375" customWidth="1"/>
    <col min="6" max="6" width="15.88671875" customWidth="1"/>
  </cols>
  <sheetData>
    <row r="1" spans="1:17" ht="18" x14ac:dyDescent="0.35">
      <c r="A1" s="12" t="s">
        <v>59</v>
      </c>
      <c r="B1" s="5"/>
      <c r="C1" s="5"/>
    </row>
    <row r="2" spans="1:17" x14ac:dyDescent="0.3">
      <c r="A2" s="4"/>
      <c r="B2" t="s">
        <v>61</v>
      </c>
      <c r="C2" t="s">
        <v>91</v>
      </c>
    </row>
    <row r="3" spans="1:17" x14ac:dyDescent="0.3">
      <c r="B3" s="9" t="s">
        <v>62</v>
      </c>
      <c r="C3" s="9" t="s">
        <v>92</v>
      </c>
    </row>
    <row r="4" spans="1:17" x14ac:dyDescent="0.3">
      <c r="A4" s="2" t="s">
        <v>21</v>
      </c>
      <c r="E4" s="6" t="s">
        <v>22</v>
      </c>
    </row>
    <row r="5" spans="1:17" x14ac:dyDescent="0.3">
      <c r="A5" s="4" t="s">
        <v>23</v>
      </c>
      <c r="B5" s="4" t="s">
        <v>24</v>
      </c>
      <c r="C5" s="4"/>
      <c r="D5" s="6"/>
      <c r="F5" s="4"/>
      <c r="G5" s="4" t="s">
        <v>20</v>
      </c>
      <c r="H5" s="4"/>
    </row>
    <row r="6" spans="1:17" x14ac:dyDescent="0.3">
      <c r="A6" s="7" t="s">
        <v>25</v>
      </c>
      <c r="B6" t="s">
        <v>26</v>
      </c>
      <c r="G6" s="7"/>
      <c r="H6" s="8" t="str">
        <f>Sets!D8</f>
        <v>base</v>
      </c>
      <c r="I6" s="8" t="str">
        <f>Sets!D9</f>
        <v>sim1</v>
      </c>
      <c r="J6" s="8" t="str">
        <f>Sets!D10</f>
        <v>sim2</v>
      </c>
      <c r="K6" s="8" t="str">
        <f>Sets!D11</f>
        <v>sim3</v>
      </c>
      <c r="L6" s="8" t="str">
        <f>Sets!D12</f>
        <v>sim4</v>
      </c>
      <c r="M6" s="8" t="str">
        <f>Sets!D13</f>
        <v>sim5</v>
      </c>
      <c r="N6" s="8" t="str">
        <f>Sets!D14</f>
        <v>sim6</v>
      </c>
      <c r="O6" s="8" t="str">
        <f>Sets!D15</f>
        <v>sim7</v>
      </c>
      <c r="P6" s="8" t="str">
        <f>Sets!D16</f>
        <v>sim8</v>
      </c>
      <c r="Q6" s="8" t="str">
        <f>Sets!D17</f>
        <v>sim9</v>
      </c>
    </row>
    <row r="7" spans="1:17" x14ac:dyDescent="0.3">
      <c r="A7" s="7"/>
      <c r="D7" s="7"/>
      <c r="E7" s="6" t="s">
        <v>27</v>
      </c>
      <c r="F7" s="7" t="s">
        <v>28</v>
      </c>
      <c r="G7" s="7" t="s">
        <v>29</v>
      </c>
      <c r="H7">
        <v>1</v>
      </c>
      <c r="I7">
        <f>H7</f>
        <v>1</v>
      </c>
      <c r="J7">
        <f t="shared" ref="J7:Q7" si="0">I7</f>
        <v>1</v>
      </c>
      <c r="K7">
        <f t="shared" si="0"/>
        <v>1</v>
      </c>
      <c r="L7">
        <f t="shared" si="0"/>
        <v>1</v>
      </c>
      <c r="M7">
        <f t="shared" si="0"/>
        <v>1</v>
      </c>
      <c r="N7">
        <f t="shared" si="0"/>
        <v>1</v>
      </c>
      <c r="O7">
        <f t="shared" si="0"/>
        <v>1</v>
      </c>
      <c r="P7">
        <f t="shared" si="0"/>
        <v>1</v>
      </c>
      <c r="Q7">
        <f t="shared" si="0"/>
        <v>1</v>
      </c>
    </row>
    <row r="8" spans="1:17" x14ac:dyDescent="0.3">
      <c r="D8" s="7"/>
      <c r="E8" s="6"/>
      <c r="F8" s="7" t="s">
        <v>31</v>
      </c>
      <c r="G8" s="7" t="s">
        <v>32</v>
      </c>
      <c r="H8">
        <v>5</v>
      </c>
      <c r="I8">
        <f t="shared" ref="I8:Q8" si="1">H8</f>
        <v>5</v>
      </c>
      <c r="J8">
        <f t="shared" si="1"/>
        <v>5</v>
      </c>
      <c r="K8">
        <f t="shared" si="1"/>
        <v>5</v>
      </c>
      <c r="L8">
        <f t="shared" si="1"/>
        <v>5</v>
      </c>
      <c r="M8">
        <f t="shared" si="1"/>
        <v>5</v>
      </c>
      <c r="N8">
        <f t="shared" si="1"/>
        <v>5</v>
      </c>
      <c r="O8">
        <f t="shared" si="1"/>
        <v>5</v>
      </c>
      <c r="P8">
        <f t="shared" si="1"/>
        <v>5</v>
      </c>
      <c r="Q8">
        <f t="shared" si="1"/>
        <v>5</v>
      </c>
    </row>
    <row r="9" spans="1:17" x14ac:dyDescent="0.3">
      <c r="E9" s="6"/>
      <c r="F9" s="7" t="s">
        <v>34</v>
      </c>
      <c r="G9" s="7" t="s">
        <v>35</v>
      </c>
      <c r="H9">
        <v>1</v>
      </c>
      <c r="I9">
        <f t="shared" ref="I9:Q9" si="2">H9</f>
        <v>1</v>
      </c>
      <c r="J9">
        <f t="shared" si="2"/>
        <v>1</v>
      </c>
      <c r="K9">
        <f t="shared" si="2"/>
        <v>1</v>
      </c>
      <c r="L9">
        <f t="shared" si="2"/>
        <v>1</v>
      </c>
      <c r="M9">
        <f t="shared" si="2"/>
        <v>1</v>
      </c>
      <c r="N9">
        <f t="shared" si="2"/>
        <v>1</v>
      </c>
      <c r="O9">
        <f t="shared" si="2"/>
        <v>1</v>
      </c>
      <c r="P9">
        <f t="shared" si="2"/>
        <v>1</v>
      </c>
      <c r="Q9">
        <f t="shared" si="2"/>
        <v>1</v>
      </c>
    </row>
    <row r="10" spans="1:17" x14ac:dyDescent="0.3">
      <c r="E10" s="6"/>
      <c r="F10" s="11" t="s">
        <v>37</v>
      </c>
      <c r="G10" s="11" t="s">
        <v>38</v>
      </c>
      <c r="H10" s="3">
        <v>1</v>
      </c>
      <c r="I10" s="3">
        <f t="shared" ref="I10:Q10" si="3">H10</f>
        <v>1</v>
      </c>
      <c r="J10" s="3">
        <f t="shared" si="3"/>
        <v>1</v>
      </c>
      <c r="K10" s="3">
        <f t="shared" si="3"/>
        <v>1</v>
      </c>
      <c r="L10" s="3">
        <f t="shared" si="3"/>
        <v>1</v>
      </c>
      <c r="M10" s="3">
        <f t="shared" si="3"/>
        <v>1</v>
      </c>
      <c r="N10" s="3">
        <f t="shared" si="3"/>
        <v>1</v>
      </c>
      <c r="O10" s="3">
        <f t="shared" si="3"/>
        <v>1</v>
      </c>
      <c r="P10" s="3">
        <f t="shared" si="3"/>
        <v>1</v>
      </c>
      <c r="Q10" s="3">
        <f t="shared" si="3"/>
        <v>1</v>
      </c>
    </row>
    <row r="11" spans="1:17" x14ac:dyDescent="0.3">
      <c r="E11" s="6" t="s">
        <v>40</v>
      </c>
      <c r="F11" s="7" t="s">
        <v>41</v>
      </c>
      <c r="G11" s="9" t="s">
        <v>185</v>
      </c>
      <c r="H11">
        <v>4</v>
      </c>
      <c r="I11">
        <f t="shared" ref="I11:Q11" si="4">H11</f>
        <v>4</v>
      </c>
      <c r="J11">
        <f t="shared" si="4"/>
        <v>4</v>
      </c>
      <c r="K11">
        <f t="shared" si="4"/>
        <v>4</v>
      </c>
      <c r="L11">
        <f t="shared" si="4"/>
        <v>4</v>
      </c>
      <c r="M11">
        <f t="shared" si="4"/>
        <v>4</v>
      </c>
      <c r="N11">
        <f t="shared" si="4"/>
        <v>4</v>
      </c>
      <c r="O11">
        <f t="shared" si="4"/>
        <v>4</v>
      </c>
      <c r="P11">
        <f t="shared" si="4"/>
        <v>4</v>
      </c>
      <c r="Q11">
        <f t="shared" si="4"/>
        <v>4</v>
      </c>
    </row>
    <row r="12" spans="1:17" x14ac:dyDescent="0.3">
      <c r="E12" s="7"/>
      <c r="F12" s="7"/>
      <c r="G12" s="9" t="s">
        <v>186</v>
      </c>
      <c r="H12">
        <v>4</v>
      </c>
      <c r="I12">
        <f t="shared" ref="I12:Q12" si="5">H12</f>
        <v>4</v>
      </c>
      <c r="J12">
        <f t="shared" si="5"/>
        <v>4</v>
      </c>
      <c r="K12">
        <f t="shared" si="5"/>
        <v>4</v>
      </c>
      <c r="L12">
        <f t="shared" si="5"/>
        <v>4</v>
      </c>
      <c r="M12">
        <f t="shared" si="5"/>
        <v>4</v>
      </c>
      <c r="N12">
        <f t="shared" si="5"/>
        <v>4</v>
      </c>
      <c r="O12">
        <f t="shared" si="5"/>
        <v>4</v>
      </c>
      <c r="P12">
        <f t="shared" si="5"/>
        <v>4</v>
      </c>
      <c r="Q12">
        <f t="shared" si="5"/>
        <v>4</v>
      </c>
    </row>
    <row r="13" spans="1:17" x14ac:dyDescent="0.3">
      <c r="E13" s="7"/>
      <c r="F13" s="7"/>
      <c r="G13" s="9" t="s">
        <v>187</v>
      </c>
      <c r="H13">
        <v>4</v>
      </c>
      <c r="I13">
        <f t="shared" ref="I13:Q13" si="6">H13</f>
        <v>4</v>
      </c>
      <c r="J13">
        <f t="shared" si="6"/>
        <v>4</v>
      </c>
      <c r="K13">
        <f t="shared" si="6"/>
        <v>4</v>
      </c>
      <c r="L13">
        <f t="shared" si="6"/>
        <v>4</v>
      </c>
      <c r="M13">
        <f t="shared" si="6"/>
        <v>4</v>
      </c>
      <c r="N13">
        <f t="shared" si="6"/>
        <v>4</v>
      </c>
      <c r="O13">
        <f t="shared" si="6"/>
        <v>4</v>
      </c>
      <c r="P13">
        <f t="shared" si="6"/>
        <v>4</v>
      </c>
      <c r="Q13">
        <f t="shared" si="6"/>
        <v>4</v>
      </c>
    </row>
    <row r="14" spans="1:17" x14ac:dyDescent="0.3">
      <c r="B14" s="15"/>
      <c r="E14" s="7"/>
      <c r="G14" s="9" t="s">
        <v>188</v>
      </c>
      <c r="H14">
        <v>4</v>
      </c>
      <c r="I14">
        <f t="shared" ref="I14:Q14" si="7">H14</f>
        <v>4</v>
      </c>
      <c r="J14">
        <f t="shared" si="7"/>
        <v>4</v>
      </c>
      <c r="K14">
        <f t="shared" si="7"/>
        <v>4</v>
      </c>
      <c r="L14">
        <f t="shared" si="7"/>
        <v>4</v>
      </c>
      <c r="M14">
        <f t="shared" si="7"/>
        <v>4</v>
      </c>
      <c r="N14">
        <f t="shared" si="7"/>
        <v>4</v>
      </c>
      <c r="O14">
        <f t="shared" si="7"/>
        <v>4</v>
      </c>
      <c r="P14">
        <f t="shared" si="7"/>
        <v>4</v>
      </c>
      <c r="Q14">
        <f t="shared" si="7"/>
        <v>4</v>
      </c>
    </row>
    <row r="15" spans="1:17" x14ac:dyDescent="0.3">
      <c r="B15" s="15"/>
      <c r="E15" s="7"/>
      <c r="G15" s="9" t="s">
        <v>189</v>
      </c>
      <c r="H15">
        <v>4</v>
      </c>
      <c r="I15">
        <f t="shared" ref="I15:Q15" si="8">H15</f>
        <v>4</v>
      </c>
      <c r="J15">
        <f t="shared" si="8"/>
        <v>4</v>
      </c>
      <c r="K15">
        <f t="shared" si="8"/>
        <v>4</v>
      </c>
      <c r="L15">
        <f t="shared" si="8"/>
        <v>4</v>
      </c>
      <c r="M15">
        <f t="shared" si="8"/>
        <v>4</v>
      </c>
      <c r="N15">
        <f t="shared" si="8"/>
        <v>4</v>
      </c>
      <c r="O15">
        <f t="shared" si="8"/>
        <v>4</v>
      </c>
      <c r="P15">
        <f t="shared" si="8"/>
        <v>4</v>
      </c>
      <c r="Q15">
        <f t="shared" si="8"/>
        <v>4</v>
      </c>
    </row>
    <row r="16" spans="1:17" x14ac:dyDescent="0.3">
      <c r="B16" s="15"/>
      <c r="E16" s="7"/>
      <c r="G16" s="9" t="s">
        <v>190</v>
      </c>
      <c r="H16">
        <v>4</v>
      </c>
      <c r="I16">
        <f t="shared" ref="I16:Q16" si="9">H16</f>
        <v>4</v>
      </c>
      <c r="J16">
        <f t="shared" si="9"/>
        <v>4</v>
      </c>
      <c r="K16">
        <f t="shared" si="9"/>
        <v>4</v>
      </c>
      <c r="L16">
        <f t="shared" si="9"/>
        <v>4</v>
      </c>
      <c r="M16">
        <f t="shared" si="9"/>
        <v>4</v>
      </c>
      <c r="N16">
        <f t="shared" si="9"/>
        <v>4</v>
      </c>
      <c r="O16">
        <f t="shared" si="9"/>
        <v>4</v>
      </c>
      <c r="P16">
        <f t="shared" si="9"/>
        <v>4</v>
      </c>
      <c r="Q16">
        <f t="shared" si="9"/>
        <v>4</v>
      </c>
    </row>
    <row r="17" spans="2:17" x14ac:dyDescent="0.3">
      <c r="B17" s="15"/>
      <c r="E17" s="7"/>
      <c r="G17" s="9" t="s">
        <v>191</v>
      </c>
      <c r="H17">
        <v>4</v>
      </c>
      <c r="I17">
        <f t="shared" ref="I17:Q17" si="10">H17</f>
        <v>4</v>
      </c>
      <c r="J17">
        <f t="shared" si="10"/>
        <v>4</v>
      </c>
      <c r="K17">
        <f t="shared" si="10"/>
        <v>4</v>
      </c>
      <c r="L17">
        <f t="shared" si="10"/>
        <v>4</v>
      </c>
      <c r="M17">
        <f t="shared" si="10"/>
        <v>4</v>
      </c>
      <c r="N17">
        <f t="shared" si="10"/>
        <v>4</v>
      </c>
      <c r="O17">
        <f t="shared" si="10"/>
        <v>4</v>
      </c>
      <c r="P17">
        <f t="shared" si="10"/>
        <v>4</v>
      </c>
      <c r="Q17">
        <f t="shared" si="10"/>
        <v>4</v>
      </c>
    </row>
    <row r="18" spans="2:17" x14ac:dyDescent="0.3">
      <c r="B18" s="15"/>
      <c r="E18" s="7"/>
      <c r="G18" s="9" t="s">
        <v>192</v>
      </c>
      <c r="H18">
        <v>4</v>
      </c>
      <c r="I18">
        <f t="shared" ref="I18:Q18" si="11">H18</f>
        <v>4</v>
      </c>
      <c r="J18">
        <f t="shared" si="11"/>
        <v>4</v>
      </c>
      <c r="K18">
        <f t="shared" si="11"/>
        <v>4</v>
      </c>
      <c r="L18">
        <f t="shared" si="11"/>
        <v>4</v>
      </c>
      <c r="M18">
        <f t="shared" si="11"/>
        <v>4</v>
      </c>
      <c r="N18">
        <f t="shared" si="11"/>
        <v>4</v>
      </c>
      <c r="O18">
        <f t="shared" si="11"/>
        <v>4</v>
      </c>
      <c r="P18">
        <f t="shared" si="11"/>
        <v>4</v>
      </c>
      <c r="Q18">
        <f t="shared" si="11"/>
        <v>4</v>
      </c>
    </row>
    <row r="19" spans="2:17" x14ac:dyDescent="0.3">
      <c r="E19" s="7"/>
      <c r="F19" s="7" t="s">
        <v>23</v>
      </c>
      <c r="G19" s="9" t="s">
        <v>148</v>
      </c>
      <c r="H19" s="7">
        <v>1</v>
      </c>
      <c r="I19">
        <f t="shared" ref="I19:Q19" si="12">H19</f>
        <v>1</v>
      </c>
      <c r="J19">
        <f t="shared" si="12"/>
        <v>1</v>
      </c>
      <c r="K19">
        <f t="shared" si="12"/>
        <v>1</v>
      </c>
      <c r="L19">
        <f t="shared" si="12"/>
        <v>1</v>
      </c>
      <c r="M19">
        <f t="shared" si="12"/>
        <v>1</v>
      </c>
      <c r="N19">
        <f t="shared" si="12"/>
        <v>1</v>
      </c>
      <c r="O19">
        <f t="shared" si="12"/>
        <v>1</v>
      </c>
      <c r="P19">
        <f t="shared" si="12"/>
        <v>1</v>
      </c>
      <c r="Q19">
        <f t="shared" si="12"/>
        <v>1</v>
      </c>
    </row>
    <row r="20" spans="2:17" x14ac:dyDescent="0.3">
      <c r="E20" s="7"/>
      <c r="F20" t="s">
        <v>24</v>
      </c>
      <c r="G20" s="7" t="s">
        <v>217</v>
      </c>
      <c r="H20" s="7">
        <v>1</v>
      </c>
      <c r="I20">
        <f t="shared" ref="I20:Q20" si="13">H20</f>
        <v>1</v>
      </c>
      <c r="J20">
        <f t="shared" si="13"/>
        <v>1</v>
      </c>
      <c r="K20">
        <f t="shared" si="13"/>
        <v>1</v>
      </c>
      <c r="L20">
        <f t="shared" si="13"/>
        <v>1</v>
      </c>
      <c r="M20">
        <f t="shared" si="13"/>
        <v>1</v>
      </c>
      <c r="N20">
        <f t="shared" si="13"/>
        <v>1</v>
      </c>
      <c r="O20">
        <f t="shared" si="13"/>
        <v>1</v>
      </c>
      <c r="P20">
        <f t="shared" si="13"/>
        <v>1</v>
      </c>
      <c r="Q20">
        <f t="shared" si="13"/>
        <v>1</v>
      </c>
    </row>
    <row r="21" spans="2:17" x14ac:dyDescent="0.3">
      <c r="E21" s="7"/>
      <c r="F21" t="s">
        <v>218</v>
      </c>
      <c r="G21" s="7" t="s">
        <v>219</v>
      </c>
      <c r="H21" s="7">
        <v>2</v>
      </c>
      <c r="I21">
        <f t="shared" ref="I21" si="14">H21</f>
        <v>2</v>
      </c>
      <c r="J21">
        <f t="shared" ref="J21" si="15">I21</f>
        <v>2</v>
      </c>
      <c r="K21">
        <f t="shared" ref="K21" si="16">J21</f>
        <v>2</v>
      </c>
      <c r="L21">
        <f t="shared" ref="L21" si="17">K21</f>
        <v>2</v>
      </c>
      <c r="M21">
        <f t="shared" ref="M21" si="18">L21</f>
        <v>2</v>
      </c>
      <c r="N21">
        <f t="shared" ref="N21" si="19">M21</f>
        <v>2</v>
      </c>
      <c r="O21">
        <f t="shared" ref="O21" si="20">N21</f>
        <v>2</v>
      </c>
      <c r="P21">
        <f t="shared" ref="P21" si="21">O21</f>
        <v>2</v>
      </c>
      <c r="Q21">
        <f t="shared" ref="Q21" si="22">P21</f>
        <v>2</v>
      </c>
    </row>
    <row r="25" spans="2:17" x14ac:dyDescent="0.3">
      <c r="D25" s="7"/>
    </row>
    <row r="26" spans="2:17" x14ac:dyDescent="0.3">
      <c r="D26" s="7"/>
    </row>
    <row r="27" spans="2:17" x14ac:dyDescent="0.3">
      <c r="D27" s="7"/>
    </row>
    <row r="28" spans="2:17" x14ac:dyDescent="0.3">
      <c r="D28" s="7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130A96-BF02-4FAE-B189-B2D054E8563F}">
  <dimension ref="A1:AD70"/>
  <sheetViews>
    <sheetView tabSelected="1" workbookViewId="0">
      <selection activeCell="H3" sqref="H3"/>
    </sheetView>
  </sheetViews>
  <sheetFormatPr defaultRowHeight="14.4" x14ac:dyDescent="0.3"/>
  <sheetData>
    <row r="1" spans="1:30" ht="18" x14ac:dyDescent="0.35">
      <c r="A1" s="1" t="s">
        <v>64</v>
      </c>
      <c r="L1" s="13">
        <v>2.7</v>
      </c>
      <c r="M1" s="13">
        <v>2.5</v>
      </c>
      <c r="N1" s="13">
        <v>1.8</v>
      </c>
      <c r="O1" s="13">
        <v>2.2000000000000002</v>
      </c>
      <c r="P1" s="13">
        <v>2.2000000000000002</v>
      </c>
      <c r="Q1" s="13">
        <v>2</v>
      </c>
      <c r="R1" s="13">
        <f>Q1</f>
        <v>2</v>
      </c>
    </row>
    <row r="2" spans="1:30" x14ac:dyDescent="0.3">
      <c r="C2" s="20">
        <v>1.6</v>
      </c>
      <c r="D2" s="20"/>
      <c r="E2" s="20">
        <v>0.1</v>
      </c>
      <c r="F2" s="20">
        <v>0.7</v>
      </c>
      <c r="G2" s="20">
        <v>0.8</v>
      </c>
      <c r="H2" s="20">
        <v>0.8</v>
      </c>
      <c r="I2" s="20">
        <v>0.8</v>
      </c>
      <c r="J2" s="20">
        <f>I2</f>
        <v>0.8</v>
      </c>
    </row>
    <row r="3" spans="1:30" x14ac:dyDescent="0.3">
      <c r="B3">
        <v>1.8</v>
      </c>
      <c r="C3" s="20">
        <v>1.6</v>
      </c>
      <c r="D3" s="20"/>
      <c r="E3" s="20">
        <f>E2*$B$3</f>
        <v>0.18000000000000002</v>
      </c>
      <c r="F3" s="20">
        <v>1.1000000000000001</v>
      </c>
      <c r="G3" s="20">
        <v>1.1000000000000001</v>
      </c>
      <c r="H3" s="20">
        <v>1.1000000000000001</v>
      </c>
      <c r="I3" s="20">
        <v>0.9</v>
      </c>
      <c r="J3" s="20">
        <v>0.8</v>
      </c>
    </row>
    <row r="5" spans="1:30" x14ac:dyDescent="0.3">
      <c r="A5" s="2" t="s">
        <v>115</v>
      </c>
      <c r="Q5" s="2"/>
    </row>
    <row r="6" spans="1:30" x14ac:dyDescent="0.3">
      <c r="C6" s="8" t="str">
        <f>[1]Closures!H6</f>
        <v>base</v>
      </c>
      <c r="D6" s="8" t="str">
        <f>C6</f>
        <v>base</v>
      </c>
      <c r="E6" s="8" t="str">
        <f t="shared" ref="E6:F6" si="0">D6</f>
        <v>base</v>
      </c>
      <c r="F6" s="8" t="str">
        <f t="shared" si="0"/>
        <v>base</v>
      </c>
      <c r="G6" s="8" t="str">
        <f>E6</f>
        <v>base</v>
      </c>
      <c r="H6" s="8" t="str">
        <f>E6</f>
        <v>base</v>
      </c>
      <c r="I6" s="8" t="str">
        <f>G6</f>
        <v>base</v>
      </c>
      <c r="J6" s="8" t="str">
        <f t="shared" ref="J6:K6" si="1">I6</f>
        <v>base</v>
      </c>
      <c r="K6" s="8"/>
      <c r="L6" s="8"/>
      <c r="M6" s="8"/>
      <c r="Q6">
        <v>0.18</v>
      </c>
    </row>
    <row r="7" spans="1:30" x14ac:dyDescent="0.3">
      <c r="C7" s="8">
        <v>2016</v>
      </c>
      <c r="D7" s="8">
        <v>2020</v>
      </c>
      <c r="E7" s="8">
        <v>2021</v>
      </c>
      <c r="F7" s="8">
        <v>2023</v>
      </c>
      <c r="G7" s="8">
        <v>2030</v>
      </c>
      <c r="H7" s="8">
        <v>2035</v>
      </c>
      <c r="I7" s="8">
        <v>2040</v>
      </c>
      <c r="J7" s="8">
        <v>2045</v>
      </c>
      <c r="K7" s="8"/>
      <c r="L7" s="8"/>
      <c r="M7" s="8"/>
      <c r="Q7">
        <f>C7</f>
        <v>2016</v>
      </c>
      <c r="R7">
        <f>D7</f>
        <v>2020</v>
      </c>
      <c r="S7">
        <f>E7</f>
        <v>2021</v>
      </c>
      <c r="T7">
        <f t="shared" ref="T7:Y7" si="2">F7</f>
        <v>2023</v>
      </c>
      <c r="U7">
        <f t="shared" si="2"/>
        <v>2030</v>
      </c>
      <c r="V7">
        <f t="shared" si="2"/>
        <v>2035</v>
      </c>
      <c r="W7">
        <f t="shared" si="2"/>
        <v>2040</v>
      </c>
      <c r="X7">
        <f t="shared" si="2"/>
        <v>2045</v>
      </c>
      <c r="Y7" s="8"/>
      <c r="Z7" s="8"/>
      <c r="AA7" s="8"/>
      <c r="AB7" s="8"/>
      <c r="AC7" s="15" t="s">
        <v>149</v>
      </c>
      <c r="AD7" t="s">
        <v>228</v>
      </c>
    </row>
    <row r="8" spans="1:30" x14ac:dyDescent="0.3">
      <c r="A8" s="15" t="s">
        <v>149</v>
      </c>
      <c r="B8" t="s">
        <v>63</v>
      </c>
      <c r="C8" s="13">
        <f>VLOOKUP(VLOOKUP($A8,$AC$7:$AD$62,2,0),$P$8:$X$19,COLUMNS($P$7:Q$7),)*C$3</f>
        <v>1.6372779405078277</v>
      </c>
      <c r="D8" s="13">
        <f>VLOOKUP(VLOOKUP($A8,$AC$7:$AD$62,2,0),$P$8:$X$19,COLUMNS($P$7:R$7),)*D$3</f>
        <v>0</v>
      </c>
      <c r="E8" s="13">
        <f>VLOOKUP(VLOOKUP($A8,$AC$7:$AD$62,2,0),$P$8:$X$19,COLUMNS($P$7:S$7),)*E$3</f>
        <v>0.18419376830713063</v>
      </c>
      <c r="F8" s="13">
        <f>VLOOKUP(VLOOKUP($A8,$AC$7:$AD$62,2,0),$P$8:$X$19,COLUMNS($P$7:T$7),)*F$3</f>
        <v>1.1256285840991316</v>
      </c>
      <c r="G8" s="13">
        <f>VLOOKUP(VLOOKUP($A8,$AC$7:$AD$62,2,0),$P$8:$X$19,COLUMNS($P$7:U$7),)*G$3</f>
        <v>1.1256285840991316</v>
      </c>
      <c r="H8" s="13">
        <f>VLOOKUP(VLOOKUP($A8,$AC$7:$AD$62,2,0),$P$8:$X$19,COLUMNS($P$7:V$7),)*H$3</f>
        <v>1.1256285840991316</v>
      </c>
      <c r="I8" s="13">
        <f>VLOOKUP(VLOOKUP($A8,$AC$7:$AD$62,2,0),$P$8:$X$19,COLUMNS($P$7:W$7),)*I$3</f>
        <v>0.92096884153565306</v>
      </c>
      <c r="J8" s="13">
        <f>VLOOKUP(VLOOKUP($A8,$AC$7:$AD$62,2,0),$P$8:$X$19,COLUMNS($P$7:X$7),)*J$3</f>
        <v>0.81863897025391386</v>
      </c>
      <c r="K8" s="13"/>
      <c r="L8" s="13"/>
      <c r="M8" s="13"/>
      <c r="P8" t="s">
        <v>228</v>
      </c>
      <c r="Q8" s="19">
        <v>1.0232987128173923</v>
      </c>
      <c r="R8" s="16">
        <f t="shared" ref="R8:U8" si="3">Q8+$O8</f>
        <v>1.0232987128173923</v>
      </c>
      <c r="S8" s="16">
        <f t="shared" si="3"/>
        <v>1.0232987128173923</v>
      </c>
      <c r="T8" s="16">
        <f t="shared" si="3"/>
        <v>1.0232987128173923</v>
      </c>
      <c r="U8" s="16">
        <f t="shared" si="3"/>
        <v>1.0232987128173923</v>
      </c>
      <c r="V8" s="16">
        <f t="shared" ref="V8:Y8" si="4">U8+$O8</f>
        <v>1.0232987128173923</v>
      </c>
      <c r="W8" s="16">
        <f t="shared" si="4"/>
        <v>1.0232987128173923</v>
      </c>
      <c r="X8" s="16">
        <f t="shared" si="4"/>
        <v>1.0232987128173923</v>
      </c>
      <c r="Y8" s="13"/>
      <c r="Z8" s="13"/>
      <c r="AA8" s="13"/>
      <c r="AB8" s="13"/>
      <c r="AC8" s="15" t="s">
        <v>193</v>
      </c>
      <c r="AD8" t="s">
        <v>228</v>
      </c>
    </row>
    <row r="9" spans="1:30" x14ac:dyDescent="0.3">
      <c r="A9" s="15" t="s">
        <v>193</v>
      </c>
      <c r="B9" t="s">
        <v>63</v>
      </c>
      <c r="C9" s="13">
        <f>VLOOKUP(VLOOKUP($A9,$AC$7:$AD$62,2,0),$P$8:$X$19,COLUMNS($P$7:Q$7),)*C$3</f>
        <v>1.6372779405078277</v>
      </c>
      <c r="D9" s="13">
        <f>VLOOKUP(VLOOKUP($A9,$AC$7:$AD$62,2,0),$P$8:$X$19,COLUMNS($P$7:R$7),)*D$3</f>
        <v>0</v>
      </c>
      <c r="E9" s="13">
        <f>VLOOKUP(VLOOKUP($A9,$AC$7:$AD$62,2,0),$P$8:$X$19,COLUMNS($P$7:S$7),)*E$3</f>
        <v>0.18419376830713063</v>
      </c>
      <c r="F9" s="13">
        <f>VLOOKUP(VLOOKUP($A9,$AC$7:$AD$62,2,0),$P$8:$X$19,COLUMNS($P$7:T$7),)*F$3</f>
        <v>1.1256285840991316</v>
      </c>
      <c r="G9" s="13">
        <f>VLOOKUP(VLOOKUP($A9,$AC$7:$AD$62,2,0),$P$8:$X$19,COLUMNS($P$7:U$7),)*G$3</f>
        <v>1.1256285840991316</v>
      </c>
      <c r="H9" s="13">
        <f>VLOOKUP(VLOOKUP($A9,$AC$7:$AD$62,2,0),$P$8:$X$19,COLUMNS($P$7:V$7),)*H$3</f>
        <v>1.1256285840991316</v>
      </c>
      <c r="I9" s="13">
        <f>VLOOKUP(VLOOKUP($A9,$AC$7:$AD$62,2,0),$P$8:$X$19,COLUMNS($P$7:W$7),)*I$3</f>
        <v>0.92096884153565306</v>
      </c>
      <c r="J9" s="13">
        <f>VLOOKUP(VLOOKUP($A9,$AC$7:$AD$62,2,0),$P$8:$X$19,COLUMNS($P$7:X$7),)*J$3</f>
        <v>0.81863897025391386</v>
      </c>
      <c r="K9" s="13"/>
      <c r="L9" s="13"/>
      <c r="M9" s="13"/>
      <c r="O9">
        <v>-0.4</v>
      </c>
      <c r="P9" t="s">
        <v>222</v>
      </c>
      <c r="Q9" s="19">
        <v>2.7697290234354588</v>
      </c>
      <c r="R9" s="16">
        <f>Q9+$O9</f>
        <v>2.3697290234354589</v>
      </c>
      <c r="S9" s="16">
        <f t="shared" ref="S9:U9" si="5">R9+$O9</f>
        <v>1.969729023435459</v>
      </c>
      <c r="T9" s="16">
        <f t="shared" si="5"/>
        <v>1.5697290234354591</v>
      </c>
      <c r="U9" s="16">
        <f t="shared" si="5"/>
        <v>1.1697290234354591</v>
      </c>
      <c r="V9" s="16">
        <f t="shared" ref="V9:Y9" si="6">U9+$O9</f>
        <v>0.76972902343545913</v>
      </c>
      <c r="W9" s="16">
        <f t="shared" si="6"/>
        <v>0.3697290234354591</v>
      </c>
      <c r="X9" s="16">
        <f t="shared" si="6"/>
        <v>-3.0270976564540919E-2</v>
      </c>
      <c r="Y9" s="13"/>
      <c r="Z9" s="13"/>
      <c r="AA9">
        <v>-0.3</v>
      </c>
      <c r="AB9" s="13"/>
      <c r="AC9" s="15" t="s">
        <v>150</v>
      </c>
      <c r="AD9" t="s">
        <v>228</v>
      </c>
    </row>
    <row r="10" spans="1:30" x14ac:dyDescent="0.3">
      <c r="A10" s="15" t="s">
        <v>150</v>
      </c>
      <c r="B10" t="s">
        <v>63</v>
      </c>
      <c r="C10" s="13">
        <f>VLOOKUP(VLOOKUP($A10,$AC$7:$AD$62,2,0),$P$8:$X$19,COLUMNS($P$7:Q$7),)*C$3</f>
        <v>1.6372779405078277</v>
      </c>
      <c r="D10" s="13">
        <f>VLOOKUP(VLOOKUP($A10,$AC$7:$AD$62,2,0),$P$8:$X$19,COLUMNS($P$7:R$7),)*D$3</f>
        <v>0</v>
      </c>
      <c r="E10" s="13">
        <f>VLOOKUP(VLOOKUP($A10,$AC$7:$AD$62,2,0),$P$8:$X$19,COLUMNS($P$7:S$7),)*E$3</f>
        <v>0.18419376830713063</v>
      </c>
      <c r="F10" s="13">
        <f>VLOOKUP(VLOOKUP($A10,$AC$7:$AD$62,2,0),$P$8:$X$19,COLUMNS($P$7:T$7),)*F$3</f>
        <v>1.1256285840991316</v>
      </c>
      <c r="G10" s="13">
        <f>VLOOKUP(VLOOKUP($A10,$AC$7:$AD$62,2,0),$P$8:$X$19,COLUMNS($P$7:U$7),)*G$3</f>
        <v>1.1256285840991316</v>
      </c>
      <c r="H10" s="13">
        <f>VLOOKUP(VLOOKUP($A10,$AC$7:$AD$62,2,0),$P$8:$X$19,COLUMNS($P$7:V$7),)*H$3</f>
        <v>1.1256285840991316</v>
      </c>
      <c r="I10" s="13">
        <f>VLOOKUP(VLOOKUP($A10,$AC$7:$AD$62,2,0),$P$8:$X$19,COLUMNS($P$7:W$7),)*I$3</f>
        <v>0.92096884153565306</v>
      </c>
      <c r="J10" s="13">
        <f>VLOOKUP(VLOOKUP($A10,$AC$7:$AD$62,2,0),$P$8:$X$19,COLUMNS($P$7:X$7),)*J$3</f>
        <v>0.81863897025391386</v>
      </c>
      <c r="K10" s="13"/>
      <c r="L10" s="13"/>
      <c r="M10" s="13"/>
      <c r="O10">
        <v>0.2</v>
      </c>
      <c r="P10" t="s">
        <v>223</v>
      </c>
      <c r="Q10" s="19">
        <v>0.47893951297308224</v>
      </c>
      <c r="R10" s="16">
        <f t="shared" ref="R10:U10" si="7">Q10+$O10</f>
        <v>0.67893951297308219</v>
      </c>
      <c r="S10" s="16">
        <f t="shared" si="7"/>
        <v>0.87893951297308215</v>
      </c>
      <c r="T10" s="16">
        <f t="shared" si="7"/>
        <v>1.0789395129730821</v>
      </c>
      <c r="U10" s="16">
        <f t="shared" si="7"/>
        <v>1.2789395129730821</v>
      </c>
      <c r="V10" s="16">
        <f t="shared" ref="V10:Y10" si="8">U10+$O10</f>
        <v>1.478939512973082</v>
      </c>
      <c r="W10" s="16">
        <f t="shared" si="8"/>
        <v>1.678939512973082</v>
      </c>
      <c r="X10" s="16">
        <f t="shared" si="8"/>
        <v>1.8789395129730819</v>
      </c>
      <c r="Y10" s="13"/>
      <c r="Z10" s="13"/>
      <c r="AA10">
        <v>0.2</v>
      </c>
      <c r="AB10" s="13"/>
      <c r="AC10" s="15" t="s">
        <v>151</v>
      </c>
      <c r="AD10" t="s">
        <v>228</v>
      </c>
    </row>
    <row r="11" spans="1:30" x14ac:dyDescent="0.3">
      <c r="A11" s="15" t="s">
        <v>151</v>
      </c>
      <c r="B11" t="s">
        <v>63</v>
      </c>
      <c r="C11" s="13">
        <f>VLOOKUP(VLOOKUP($A11,$AC$7:$AD$62,2,0),$P$8:$X$19,COLUMNS($P$7:Q$7),)*C$3</f>
        <v>1.6372779405078277</v>
      </c>
      <c r="D11" s="13">
        <f>VLOOKUP(VLOOKUP($A11,$AC$7:$AD$62,2,0),$P$8:$X$19,COLUMNS($P$7:R$7),)*D$3</f>
        <v>0</v>
      </c>
      <c r="E11" s="13">
        <f>VLOOKUP(VLOOKUP($A11,$AC$7:$AD$62,2,0),$P$8:$X$19,COLUMNS($P$7:S$7),)*E$3</f>
        <v>0.18419376830713063</v>
      </c>
      <c r="F11" s="13">
        <f>VLOOKUP(VLOOKUP($A11,$AC$7:$AD$62,2,0),$P$8:$X$19,COLUMNS($P$7:T$7),)*F$3</f>
        <v>1.1256285840991316</v>
      </c>
      <c r="G11" s="13">
        <f>VLOOKUP(VLOOKUP($A11,$AC$7:$AD$62,2,0),$P$8:$X$19,COLUMNS($P$7:U$7),)*G$3</f>
        <v>1.1256285840991316</v>
      </c>
      <c r="H11" s="13">
        <f>VLOOKUP(VLOOKUP($A11,$AC$7:$AD$62,2,0),$P$8:$X$19,COLUMNS($P$7:V$7),)*H$3</f>
        <v>1.1256285840991316</v>
      </c>
      <c r="I11" s="13">
        <f>VLOOKUP(VLOOKUP($A11,$AC$7:$AD$62,2,0),$P$8:$X$19,COLUMNS($P$7:W$7),)*I$3</f>
        <v>0.92096884153565306</v>
      </c>
      <c r="J11" s="13">
        <f>VLOOKUP(VLOOKUP($A11,$AC$7:$AD$62,2,0),$P$8:$X$19,COLUMNS($P$7:X$7),)*J$3</f>
        <v>0.81863897025391386</v>
      </c>
      <c r="K11" s="13"/>
      <c r="L11" s="13"/>
      <c r="M11" s="13"/>
      <c r="P11" t="s">
        <v>224</v>
      </c>
      <c r="Q11" s="19">
        <v>1.1446620704770036</v>
      </c>
      <c r="R11" s="16">
        <f t="shared" ref="R11:U11" si="9">Q11+$O11</f>
        <v>1.1446620704770036</v>
      </c>
      <c r="S11" s="16">
        <f t="shared" si="9"/>
        <v>1.1446620704770036</v>
      </c>
      <c r="T11" s="16">
        <f t="shared" si="9"/>
        <v>1.1446620704770036</v>
      </c>
      <c r="U11" s="16">
        <f t="shared" si="9"/>
        <v>1.1446620704770036</v>
      </c>
      <c r="V11" s="16">
        <f t="shared" ref="V11:Y11" si="10">U11+$O11</f>
        <v>1.1446620704770036</v>
      </c>
      <c r="W11" s="16">
        <f t="shared" si="10"/>
        <v>1.1446620704770036</v>
      </c>
      <c r="X11" s="16">
        <f t="shared" si="10"/>
        <v>1.1446620704770036</v>
      </c>
      <c r="Y11" s="13"/>
      <c r="Z11" s="13"/>
      <c r="AB11" s="13"/>
      <c r="AC11" s="15" t="s">
        <v>194</v>
      </c>
      <c r="AD11" t="s">
        <v>228</v>
      </c>
    </row>
    <row r="12" spans="1:30" x14ac:dyDescent="0.3">
      <c r="A12" s="15" t="s">
        <v>194</v>
      </c>
      <c r="B12" t="s">
        <v>63</v>
      </c>
      <c r="C12" s="13">
        <f>VLOOKUP(VLOOKUP($A12,$AC$7:$AD$62,2,0),$P$8:$X$19,COLUMNS($P$7:Q$7),)*C$3</f>
        <v>1.6372779405078277</v>
      </c>
      <c r="D12" s="13">
        <f>VLOOKUP(VLOOKUP($A12,$AC$7:$AD$62,2,0),$P$8:$X$19,COLUMNS($P$7:R$7),)*D$3</f>
        <v>0</v>
      </c>
      <c r="E12" s="13">
        <f>VLOOKUP(VLOOKUP($A12,$AC$7:$AD$62,2,0),$P$8:$X$19,COLUMNS($P$7:S$7),)*E$3</f>
        <v>0.18419376830713063</v>
      </c>
      <c r="F12" s="13">
        <f>VLOOKUP(VLOOKUP($A12,$AC$7:$AD$62,2,0),$P$8:$X$19,COLUMNS($P$7:T$7),)*F$3</f>
        <v>1.1256285840991316</v>
      </c>
      <c r="G12" s="13">
        <f>VLOOKUP(VLOOKUP($A12,$AC$7:$AD$62,2,0),$P$8:$X$19,COLUMNS($P$7:U$7),)*G$3</f>
        <v>1.1256285840991316</v>
      </c>
      <c r="H12" s="13">
        <f>VLOOKUP(VLOOKUP($A12,$AC$7:$AD$62,2,0),$P$8:$X$19,COLUMNS($P$7:V$7),)*H$3</f>
        <v>1.1256285840991316</v>
      </c>
      <c r="I12" s="13">
        <f>VLOOKUP(VLOOKUP($A12,$AC$7:$AD$62,2,0),$P$8:$X$19,COLUMNS($P$7:W$7),)*I$3</f>
        <v>0.92096884153565306</v>
      </c>
      <c r="J12" s="13">
        <f>VLOOKUP(VLOOKUP($A12,$AC$7:$AD$62,2,0),$P$8:$X$19,COLUMNS($P$7:X$7),)*J$3</f>
        <v>0.81863897025391386</v>
      </c>
      <c r="K12" s="13"/>
      <c r="L12" s="13"/>
      <c r="M12" s="13"/>
      <c r="P12" t="s">
        <v>225</v>
      </c>
      <c r="Q12" s="19">
        <v>1.1766661011545976</v>
      </c>
      <c r="R12" s="16">
        <f t="shared" ref="R12:U12" si="11">Q12+$O12</f>
        <v>1.1766661011545976</v>
      </c>
      <c r="S12" s="16">
        <f t="shared" si="11"/>
        <v>1.1766661011545976</v>
      </c>
      <c r="T12" s="16">
        <f t="shared" si="11"/>
        <v>1.1766661011545976</v>
      </c>
      <c r="U12" s="16">
        <f t="shared" si="11"/>
        <v>1.1766661011545976</v>
      </c>
      <c r="V12" s="16">
        <f t="shared" ref="V12:Y12" si="12">U12+$O12</f>
        <v>1.1766661011545976</v>
      </c>
      <c r="W12" s="16">
        <f t="shared" si="12"/>
        <v>1.1766661011545976</v>
      </c>
      <c r="X12" s="16">
        <f t="shared" si="12"/>
        <v>1.1766661011545976</v>
      </c>
      <c r="Y12" s="13"/>
      <c r="Z12" s="13"/>
      <c r="AB12" s="13"/>
      <c r="AC12" s="15" t="s">
        <v>152</v>
      </c>
      <c r="AD12" t="s">
        <v>228</v>
      </c>
    </row>
    <row r="13" spans="1:30" x14ac:dyDescent="0.3">
      <c r="A13" s="15" t="s">
        <v>152</v>
      </c>
      <c r="B13" t="s">
        <v>63</v>
      </c>
      <c r="C13" s="13">
        <f>VLOOKUP(VLOOKUP($A13,$AC$7:$AD$62,2,0),$P$8:$X$19,COLUMNS($P$7:Q$7),)*C$3</f>
        <v>1.6372779405078277</v>
      </c>
      <c r="D13" s="13">
        <f>VLOOKUP(VLOOKUP($A13,$AC$7:$AD$62,2,0),$P$8:$X$19,COLUMNS($P$7:R$7),)*D$3</f>
        <v>0</v>
      </c>
      <c r="E13" s="13">
        <f>VLOOKUP(VLOOKUP($A13,$AC$7:$AD$62,2,0),$P$8:$X$19,COLUMNS($P$7:S$7),)*E$3</f>
        <v>0.18419376830713063</v>
      </c>
      <c r="F13" s="13">
        <f>VLOOKUP(VLOOKUP($A13,$AC$7:$AD$62,2,0),$P$8:$X$19,COLUMNS($P$7:T$7),)*F$3</f>
        <v>1.1256285840991316</v>
      </c>
      <c r="G13" s="13">
        <f>VLOOKUP(VLOOKUP($A13,$AC$7:$AD$62,2,0),$P$8:$X$19,COLUMNS($P$7:U$7),)*G$3</f>
        <v>1.1256285840991316</v>
      </c>
      <c r="H13" s="13">
        <f>VLOOKUP(VLOOKUP($A13,$AC$7:$AD$62,2,0),$P$8:$X$19,COLUMNS($P$7:V$7),)*H$3</f>
        <v>1.1256285840991316</v>
      </c>
      <c r="I13" s="13">
        <f>VLOOKUP(VLOOKUP($A13,$AC$7:$AD$62,2,0),$P$8:$X$19,COLUMNS($P$7:W$7),)*I$3</f>
        <v>0.92096884153565306</v>
      </c>
      <c r="J13" s="13">
        <f>VLOOKUP(VLOOKUP($A13,$AC$7:$AD$62,2,0),$P$8:$X$19,COLUMNS($P$7:X$7),)*J$3</f>
        <v>0.81863897025391386</v>
      </c>
      <c r="K13" s="13"/>
      <c r="L13" s="13"/>
      <c r="M13" s="13"/>
      <c r="P13" t="s">
        <v>229</v>
      </c>
      <c r="Q13" s="19">
        <v>1.0345883254866743</v>
      </c>
      <c r="R13" s="16">
        <f t="shared" ref="R13:U13" si="13">Q13+$O13</f>
        <v>1.0345883254866743</v>
      </c>
      <c r="S13" s="16">
        <f t="shared" si="13"/>
        <v>1.0345883254866743</v>
      </c>
      <c r="T13" s="16">
        <f t="shared" si="13"/>
        <v>1.0345883254866743</v>
      </c>
      <c r="U13" s="16">
        <f t="shared" si="13"/>
        <v>1.0345883254866743</v>
      </c>
      <c r="V13" s="16">
        <f t="shared" ref="V13:Y13" si="14">U13+$O13</f>
        <v>1.0345883254866743</v>
      </c>
      <c r="W13" s="16">
        <f t="shared" si="14"/>
        <v>1.0345883254866743</v>
      </c>
      <c r="X13" s="16">
        <f t="shared" si="14"/>
        <v>1.0345883254866743</v>
      </c>
      <c r="Y13" s="13"/>
      <c r="Z13" s="13"/>
      <c r="AA13">
        <v>0.2</v>
      </c>
      <c r="AB13" s="13"/>
      <c r="AC13" s="15" t="s">
        <v>195</v>
      </c>
      <c r="AD13" t="s">
        <v>228</v>
      </c>
    </row>
    <row r="14" spans="1:30" x14ac:dyDescent="0.3">
      <c r="A14" s="15" t="s">
        <v>195</v>
      </c>
      <c r="B14" t="s">
        <v>63</v>
      </c>
      <c r="C14" s="13">
        <f>VLOOKUP(VLOOKUP($A14,$AC$7:$AD$62,2,0),$P$8:$X$19,COLUMNS($P$7:Q$7),)*C$3</f>
        <v>1.6372779405078277</v>
      </c>
      <c r="D14" s="13">
        <f>VLOOKUP(VLOOKUP($A14,$AC$7:$AD$62,2,0),$P$8:$X$19,COLUMNS($P$7:R$7),)*D$3</f>
        <v>0</v>
      </c>
      <c r="E14" s="13">
        <f>VLOOKUP(VLOOKUP($A14,$AC$7:$AD$62,2,0),$P$8:$X$19,COLUMNS($P$7:S$7),)*E$3</f>
        <v>0.18419376830713063</v>
      </c>
      <c r="F14" s="13">
        <f>VLOOKUP(VLOOKUP($A14,$AC$7:$AD$62,2,0),$P$8:$X$19,COLUMNS($P$7:T$7),)*F$3</f>
        <v>1.1256285840991316</v>
      </c>
      <c r="G14" s="13">
        <f>VLOOKUP(VLOOKUP($A14,$AC$7:$AD$62,2,0),$P$8:$X$19,COLUMNS($P$7:U$7),)*G$3</f>
        <v>1.1256285840991316</v>
      </c>
      <c r="H14" s="13">
        <f>VLOOKUP(VLOOKUP($A14,$AC$7:$AD$62,2,0),$P$8:$X$19,COLUMNS($P$7:V$7),)*H$3</f>
        <v>1.1256285840991316</v>
      </c>
      <c r="I14" s="13">
        <f>VLOOKUP(VLOOKUP($A14,$AC$7:$AD$62,2,0),$P$8:$X$19,COLUMNS($P$7:W$7),)*I$3</f>
        <v>0.92096884153565306</v>
      </c>
      <c r="J14" s="13">
        <f>VLOOKUP(VLOOKUP($A14,$AC$7:$AD$62,2,0),$P$8:$X$19,COLUMNS($P$7:X$7),)*J$3</f>
        <v>0.81863897025391386</v>
      </c>
      <c r="K14" s="13"/>
      <c r="L14" s="13"/>
      <c r="M14" s="13"/>
      <c r="P14" t="s">
        <v>230</v>
      </c>
      <c r="Q14" s="19">
        <v>1.4935970790688271</v>
      </c>
      <c r="R14" s="16">
        <f t="shared" ref="R14:U14" si="15">Q14+$O14</f>
        <v>1.4935970790688271</v>
      </c>
      <c r="S14" s="16">
        <f t="shared" si="15"/>
        <v>1.4935970790688271</v>
      </c>
      <c r="T14" s="16">
        <f t="shared" si="15"/>
        <v>1.4935970790688271</v>
      </c>
      <c r="U14" s="16">
        <f t="shared" si="15"/>
        <v>1.4935970790688271</v>
      </c>
      <c r="V14" s="16">
        <f t="shared" ref="V14:Y14" si="16">U14+$O14</f>
        <v>1.4935970790688271</v>
      </c>
      <c r="W14" s="16">
        <f t="shared" si="16"/>
        <v>1.4935970790688271</v>
      </c>
      <c r="X14" s="16">
        <f t="shared" si="16"/>
        <v>1.4935970790688271</v>
      </c>
      <c r="Y14" s="13"/>
      <c r="Z14" s="13"/>
      <c r="AA14">
        <v>0.2</v>
      </c>
      <c r="AB14" s="13"/>
      <c r="AC14" s="15" t="s">
        <v>153</v>
      </c>
      <c r="AD14" t="s">
        <v>228</v>
      </c>
    </row>
    <row r="15" spans="1:30" x14ac:dyDescent="0.3">
      <c r="A15" s="15" t="s">
        <v>153</v>
      </c>
      <c r="B15" t="s">
        <v>63</v>
      </c>
      <c r="C15" s="13">
        <f>VLOOKUP(VLOOKUP($A15,$AC$7:$AD$62,2,0),$P$8:$X$19,COLUMNS($P$7:Q$7),)*C$3</f>
        <v>1.6372779405078277</v>
      </c>
      <c r="D15" s="13">
        <f>VLOOKUP(VLOOKUP($A15,$AC$7:$AD$62,2,0),$P$8:$X$19,COLUMNS($P$7:R$7),)*D$3</f>
        <v>0</v>
      </c>
      <c r="E15" s="13">
        <f>VLOOKUP(VLOOKUP($A15,$AC$7:$AD$62,2,0),$P$8:$X$19,COLUMNS($P$7:S$7),)*E$3</f>
        <v>0.18419376830713063</v>
      </c>
      <c r="F15" s="13">
        <f>VLOOKUP(VLOOKUP($A15,$AC$7:$AD$62,2,0),$P$8:$X$19,COLUMNS($P$7:T$7),)*F$3</f>
        <v>1.1256285840991316</v>
      </c>
      <c r="G15" s="13">
        <f>VLOOKUP(VLOOKUP($A15,$AC$7:$AD$62,2,0),$P$8:$X$19,COLUMNS($P$7:U$7),)*G$3</f>
        <v>1.1256285840991316</v>
      </c>
      <c r="H15" s="13">
        <f>VLOOKUP(VLOOKUP($A15,$AC$7:$AD$62,2,0),$P$8:$X$19,COLUMNS($P$7:V$7),)*H$3</f>
        <v>1.1256285840991316</v>
      </c>
      <c r="I15" s="13">
        <f>VLOOKUP(VLOOKUP($A15,$AC$7:$AD$62,2,0),$P$8:$X$19,COLUMNS($P$7:W$7),)*I$3</f>
        <v>0.92096884153565306</v>
      </c>
      <c r="J15" s="13">
        <f>VLOOKUP(VLOOKUP($A15,$AC$7:$AD$62,2,0),$P$8:$X$19,COLUMNS($P$7:X$7),)*J$3</f>
        <v>0.81863897025391386</v>
      </c>
      <c r="K15" s="13"/>
      <c r="L15" s="13"/>
      <c r="M15" s="13"/>
      <c r="O15">
        <v>0.2</v>
      </c>
      <c r="P15" t="s">
        <v>231</v>
      </c>
      <c r="Q15" s="19">
        <v>0.48659358670048841</v>
      </c>
      <c r="R15" s="16">
        <f t="shared" ref="R15:U15" si="17">Q15+$O15</f>
        <v>0.68659358670048842</v>
      </c>
      <c r="S15" s="16">
        <f t="shared" si="17"/>
        <v>0.88659358670048838</v>
      </c>
      <c r="T15" s="16">
        <f t="shared" si="17"/>
        <v>1.0865935867004883</v>
      </c>
      <c r="U15" s="16">
        <f t="shared" si="17"/>
        <v>1.2865935867004883</v>
      </c>
      <c r="V15" s="16">
        <f t="shared" ref="V15:Y15" si="18">U15+$O15</f>
        <v>1.4865935867004882</v>
      </c>
      <c r="W15" s="16">
        <f t="shared" si="18"/>
        <v>1.6865935867004882</v>
      </c>
      <c r="X15" s="16">
        <f t="shared" si="18"/>
        <v>1.8865935867004882</v>
      </c>
      <c r="Y15" s="13"/>
      <c r="Z15" s="13"/>
      <c r="AA15">
        <v>0.2</v>
      </c>
      <c r="AB15" s="13"/>
      <c r="AC15" s="15" t="s">
        <v>154</v>
      </c>
      <c r="AD15" t="s">
        <v>228</v>
      </c>
    </row>
    <row r="16" spans="1:30" x14ac:dyDescent="0.3">
      <c r="A16" s="15" t="s">
        <v>154</v>
      </c>
      <c r="B16" t="s">
        <v>63</v>
      </c>
      <c r="C16" s="13">
        <f>VLOOKUP(VLOOKUP($A16,$AC$7:$AD$62,2,0),$P$8:$X$19,COLUMNS($P$7:Q$7),)*C$3</f>
        <v>1.6372779405078277</v>
      </c>
      <c r="D16" s="13">
        <f>VLOOKUP(VLOOKUP($A16,$AC$7:$AD$62,2,0),$P$8:$X$19,COLUMNS($P$7:R$7),)*D$3</f>
        <v>0</v>
      </c>
      <c r="E16" s="13">
        <f>VLOOKUP(VLOOKUP($A16,$AC$7:$AD$62,2,0),$P$8:$X$19,COLUMNS($P$7:S$7),)*E$3</f>
        <v>0.18419376830713063</v>
      </c>
      <c r="F16" s="13">
        <f>VLOOKUP(VLOOKUP($A16,$AC$7:$AD$62,2,0),$P$8:$X$19,COLUMNS($P$7:T$7),)*F$3</f>
        <v>1.1256285840991316</v>
      </c>
      <c r="G16" s="13">
        <f>VLOOKUP(VLOOKUP($A16,$AC$7:$AD$62,2,0),$P$8:$X$19,COLUMNS($P$7:U$7),)*G$3</f>
        <v>1.1256285840991316</v>
      </c>
      <c r="H16" s="13">
        <f>VLOOKUP(VLOOKUP($A16,$AC$7:$AD$62,2,0),$P$8:$X$19,COLUMNS($P$7:V$7),)*H$3</f>
        <v>1.1256285840991316</v>
      </c>
      <c r="I16" s="13">
        <f>VLOOKUP(VLOOKUP($A16,$AC$7:$AD$62,2,0),$P$8:$X$19,COLUMNS($P$7:W$7),)*I$3</f>
        <v>0.92096884153565306</v>
      </c>
      <c r="J16" s="13">
        <f>VLOOKUP(VLOOKUP($A16,$AC$7:$AD$62,2,0),$P$8:$X$19,COLUMNS($P$7:X$7),)*J$3</f>
        <v>0.81863897025391386</v>
      </c>
      <c r="K16" s="13"/>
      <c r="L16" s="13"/>
      <c r="M16" s="13"/>
      <c r="P16" t="s">
        <v>232</v>
      </c>
      <c r="Q16" s="19">
        <v>1.4468415717265699</v>
      </c>
      <c r="R16" s="16">
        <f t="shared" ref="R16" si="19">Q16+$O16</f>
        <v>1.4468415717265699</v>
      </c>
      <c r="S16" s="16">
        <f t="shared" ref="S16" si="20">R16+$O16</f>
        <v>1.4468415717265699</v>
      </c>
      <c r="T16" s="16">
        <f t="shared" ref="T16" si="21">S16+$O16</f>
        <v>1.4468415717265699</v>
      </c>
      <c r="U16" s="16">
        <f t="shared" ref="U16" si="22">T16+$O16</f>
        <v>1.4468415717265699</v>
      </c>
      <c r="V16" s="16">
        <f t="shared" ref="V16" si="23">U16+$O16</f>
        <v>1.4468415717265699</v>
      </c>
      <c r="W16" s="16">
        <f t="shared" ref="W16" si="24">V16+$O16</f>
        <v>1.4468415717265699</v>
      </c>
      <c r="X16" s="16">
        <f t="shared" ref="X16:Y16" si="25">W16+$O16</f>
        <v>1.4468415717265699</v>
      </c>
      <c r="Y16" s="13"/>
      <c r="Z16" s="13"/>
      <c r="AA16">
        <v>0.2</v>
      </c>
      <c r="AB16" s="13"/>
      <c r="AC16" s="15" t="s">
        <v>155</v>
      </c>
      <c r="AD16" t="s">
        <v>228</v>
      </c>
    </row>
    <row r="17" spans="1:30" x14ac:dyDescent="0.3">
      <c r="A17" s="15" t="s">
        <v>155</v>
      </c>
      <c r="B17" t="s">
        <v>63</v>
      </c>
      <c r="C17" s="13">
        <f>VLOOKUP(VLOOKUP($A17,$AC$7:$AD$62,2,0),$P$8:$X$19,COLUMNS($P$7:Q$7),)*C$3</f>
        <v>1.6372779405078277</v>
      </c>
      <c r="D17" s="13">
        <f>VLOOKUP(VLOOKUP($A17,$AC$7:$AD$62,2,0),$P$8:$X$19,COLUMNS($P$7:R$7),)*D$3</f>
        <v>0</v>
      </c>
      <c r="E17" s="13">
        <f>VLOOKUP(VLOOKUP($A17,$AC$7:$AD$62,2,0),$P$8:$X$19,COLUMNS($P$7:S$7),)*E$3</f>
        <v>0.18419376830713063</v>
      </c>
      <c r="F17" s="13">
        <f>VLOOKUP(VLOOKUP($A17,$AC$7:$AD$62,2,0),$P$8:$X$19,COLUMNS($P$7:T$7),)*F$3</f>
        <v>1.1256285840991316</v>
      </c>
      <c r="G17" s="13">
        <f>VLOOKUP(VLOOKUP($A17,$AC$7:$AD$62,2,0),$P$8:$X$19,COLUMNS($P$7:U$7),)*G$3</f>
        <v>1.1256285840991316</v>
      </c>
      <c r="H17" s="13">
        <f>VLOOKUP(VLOOKUP($A17,$AC$7:$AD$62,2,0),$P$8:$X$19,COLUMNS($P$7:V$7),)*H$3</f>
        <v>1.1256285840991316</v>
      </c>
      <c r="I17" s="13">
        <f>VLOOKUP(VLOOKUP($A17,$AC$7:$AD$62,2,0),$P$8:$X$19,COLUMNS($P$7:W$7),)*I$3</f>
        <v>0.92096884153565306</v>
      </c>
      <c r="J17" s="13">
        <f>VLOOKUP(VLOOKUP($A17,$AC$7:$AD$62,2,0),$P$8:$X$19,COLUMNS($P$7:X$7),)*J$3</f>
        <v>0.81863897025391386</v>
      </c>
      <c r="K17" s="13"/>
      <c r="L17" s="13"/>
      <c r="M17" s="13"/>
      <c r="P17" t="s">
        <v>233</v>
      </c>
      <c r="Q17" s="19">
        <v>3.1664804701843869</v>
      </c>
      <c r="R17" s="16">
        <f t="shared" ref="R17:Y19" si="26">Q17+$O16</f>
        <v>3.1664804701843869</v>
      </c>
      <c r="S17" s="16">
        <f t="shared" si="26"/>
        <v>3.1664804701843869</v>
      </c>
      <c r="T17" s="16">
        <f t="shared" si="26"/>
        <v>3.1664804701843869</v>
      </c>
      <c r="U17" s="16">
        <f t="shared" si="26"/>
        <v>3.1664804701843869</v>
      </c>
      <c r="V17" s="16">
        <f t="shared" si="26"/>
        <v>3.1664804701843869</v>
      </c>
      <c r="W17" s="16">
        <f t="shared" si="26"/>
        <v>3.1664804701843869</v>
      </c>
      <c r="X17" s="16">
        <f t="shared" si="26"/>
        <v>3.1664804701843869</v>
      </c>
      <c r="Y17" s="13"/>
      <c r="Z17" s="13"/>
      <c r="AA17">
        <v>0.2</v>
      </c>
      <c r="AB17" s="13"/>
      <c r="AC17" s="15" t="s">
        <v>156</v>
      </c>
      <c r="AD17" t="s">
        <v>228</v>
      </c>
    </row>
    <row r="18" spans="1:30" x14ac:dyDescent="0.3">
      <c r="A18" s="15" t="s">
        <v>156</v>
      </c>
      <c r="B18" t="s">
        <v>63</v>
      </c>
      <c r="C18" s="13">
        <f>VLOOKUP(VLOOKUP($A18,$AC$7:$AD$62,2,0),$P$8:$X$19,COLUMNS($P$7:Q$7),)*C$3</f>
        <v>1.6372779405078277</v>
      </c>
      <c r="D18" s="13">
        <f>VLOOKUP(VLOOKUP($A18,$AC$7:$AD$62,2,0),$P$8:$X$19,COLUMNS($P$7:R$7),)*D$3</f>
        <v>0</v>
      </c>
      <c r="E18" s="13">
        <f>VLOOKUP(VLOOKUP($A18,$AC$7:$AD$62,2,0),$P$8:$X$19,COLUMNS($P$7:S$7),)*E$3</f>
        <v>0.18419376830713063</v>
      </c>
      <c r="F18" s="13">
        <f>VLOOKUP(VLOOKUP($A18,$AC$7:$AD$62,2,0),$P$8:$X$19,COLUMNS($P$7:T$7),)*F$3</f>
        <v>1.1256285840991316</v>
      </c>
      <c r="G18" s="13">
        <f>VLOOKUP(VLOOKUP($A18,$AC$7:$AD$62,2,0),$P$8:$X$19,COLUMNS($P$7:U$7),)*G$3</f>
        <v>1.1256285840991316</v>
      </c>
      <c r="H18" s="13">
        <f>VLOOKUP(VLOOKUP($A18,$AC$7:$AD$62,2,0),$P$8:$X$19,COLUMNS($P$7:V$7),)*H$3</f>
        <v>1.1256285840991316</v>
      </c>
      <c r="I18" s="13">
        <f>VLOOKUP(VLOOKUP($A18,$AC$7:$AD$62,2,0),$P$8:$X$19,COLUMNS($P$7:W$7),)*I$3</f>
        <v>0.92096884153565306</v>
      </c>
      <c r="J18" s="13">
        <f>VLOOKUP(VLOOKUP($A18,$AC$7:$AD$62,2,0),$P$8:$X$19,COLUMNS($P$7:X$7),)*J$3</f>
        <v>0.81863897025391386</v>
      </c>
      <c r="K18" s="13"/>
      <c r="L18" s="13"/>
      <c r="M18" s="13"/>
      <c r="P18" t="s">
        <v>226</v>
      </c>
      <c r="Q18" s="19">
        <v>0.34343701645363039</v>
      </c>
      <c r="R18" s="16">
        <f t="shared" si="26"/>
        <v>0.34343701645363039</v>
      </c>
      <c r="S18" s="16">
        <f t="shared" si="26"/>
        <v>0.34343701645363039</v>
      </c>
      <c r="T18" s="16">
        <f t="shared" si="26"/>
        <v>0.34343701645363039</v>
      </c>
      <c r="U18" s="16">
        <f t="shared" si="26"/>
        <v>0.34343701645363039</v>
      </c>
      <c r="V18" s="16">
        <f t="shared" si="26"/>
        <v>0.34343701645363039</v>
      </c>
      <c r="W18" s="16">
        <f t="shared" si="26"/>
        <v>0.34343701645363039</v>
      </c>
      <c r="X18" s="16">
        <f t="shared" si="26"/>
        <v>0.34343701645363039</v>
      </c>
      <c r="Y18" s="13"/>
      <c r="Z18" s="13"/>
      <c r="AA18" s="13"/>
      <c r="AB18" s="13"/>
      <c r="AC18" s="15" t="s">
        <v>157</v>
      </c>
      <c r="AD18" t="s">
        <v>228</v>
      </c>
    </row>
    <row r="19" spans="1:30" x14ac:dyDescent="0.3">
      <c r="A19" s="15" t="s">
        <v>157</v>
      </c>
      <c r="B19" t="s">
        <v>63</v>
      </c>
      <c r="C19" s="13">
        <f>VLOOKUP(VLOOKUP($A19,$AC$7:$AD$62,2,0),$P$8:$X$19,COLUMNS($P$7:Q$7),)*C$3</f>
        <v>1.6372779405078277</v>
      </c>
      <c r="D19" s="13">
        <f>VLOOKUP(VLOOKUP($A19,$AC$7:$AD$62,2,0),$P$8:$X$19,COLUMNS($P$7:R$7),)*D$3</f>
        <v>0</v>
      </c>
      <c r="E19" s="13">
        <f>VLOOKUP(VLOOKUP($A19,$AC$7:$AD$62,2,0),$P$8:$X$19,COLUMNS($P$7:S$7),)*E$3</f>
        <v>0.18419376830713063</v>
      </c>
      <c r="F19" s="13">
        <f>VLOOKUP(VLOOKUP($A19,$AC$7:$AD$62,2,0),$P$8:$X$19,COLUMNS($P$7:T$7),)*F$3</f>
        <v>1.1256285840991316</v>
      </c>
      <c r="G19" s="13">
        <f>VLOOKUP(VLOOKUP($A19,$AC$7:$AD$62,2,0),$P$8:$X$19,COLUMNS($P$7:U$7),)*G$3</f>
        <v>1.1256285840991316</v>
      </c>
      <c r="H19" s="13">
        <f>VLOOKUP(VLOOKUP($A19,$AC$7:$AD$62,2,0),$P$8:$X$19,COLUMNS($P$7:V$7),)*H$3</f>
        <v>1.1256285840991316</v>
      </c>
      <c r="I19" s="13">
        <f>VLOOKUP(VLOOKUP($A19,$AC$7:$AD$62,2,0),$P$8:$X$19,COLUMNS($P$7:W$7),)*I$3</f>
        <v>0.92096884153565306</v>
      </c>
      <c r="J19" s="13">
        <f>VLOOKUP(VLOOKUP($A19,$AC$7:$AD$62,2,0),$P$8:$X$19,COLUMNS($P$7:X$7),)*J$3</f>
        <v>0.81863897025391386</v>
      </c>
      <c r="K19" s="13"/>
      <c r="L19" s="13"/>
      <c r="M19" s="13"/>
      <c r="P19" t="s">
        <v>234</v>
      </c>
      <c r="Q19" s="19">
        <v>1.7452416690008683</v>
      </c>
      <c r="R19" s="16">
        <f t="shared" si="26"/>
        <v>1.7452416690008683</v>
      </c>
      <c r="S19" s="16">
        <f t="shared" si="26"/>
        <v>1.7452416690008683</v>
      </c>
      <c r="T19" s="16">
        <f t="shared" si="26"/>
        <v>1.7452416690008683</v>
      </c>
      <c r="U19" s="16">
        <f t="shared" si="26"/>
        <v>1.7452416690008683</v>
      </c>
      <c r="V19" s="16">
        <f t="shared" si="26"/>
        <v>1.7452416690008683</v>
      </c>
      <c r="W19" s="16">
        <f t="shared" si="26"/>
        <v>1.7452416690008683</v>
      </c>
      <c r="X19" s="16">
        <f t="shared" si="26"/>
        <v>1.7452416690008683</v>
      </c>
      <c r="Y19" s="13"/>
      <c r="Z19" s="13"/>
      <c r="AA19" s="13"/>
      <c r="AB19" s="13"/>
      <c r="AC19" s="15" t="s">
        <v>158</v>
      </c>
      <c r="AD19" t="s">
        <v>228</v>
      </c>
    </row>
    <row r="20" spans="1:30" x14ac:dyDescent="0.3">
      <c r="A20" s="15" t="s">
        <v>158</v>
      </c>
      <c r="B20" t="s">
        <v>63</v>
      </c>
      <c r="C20" s="13">
        <f>VLOOKUP(VLOOKUP($A20,$AC$7:$AD$62,2,0),$P$8:$X$19,COLUMNS($P$7:Q$7),)*C$3</f>
        <v>1.6372779405078277</v>
      </c>
      <c r="D20" s="13">
        <f>VLOOKUP(VLOOKUP($A20,$AC$7:$AD$62,2,0),$P$8:$X$19,COLUMNS($P$7:R$7),)*D$3</f>
        <v>0</v>
      </c>
      <c r="E20" s="13">
        <f>VLOOKUP(VLOOKUP($A20,$AC$7:$AD$62,2,0),$P$8:$X$19,COLUMNS($P$7:S$7),)*E$3</f>
        <v>0.18419376830713063</v>
      </c>
      <c r="F20" s="13">
        <f>VLOOKUP(VLOOKUP($A20,$AC$7:$AD$62,2,0),$P$8:$X$19,COLUMNS($P$7:T$7),)*F$3</f>
        <v>1.1256285840991316</v>
      </c>
      <c r="G20" s="13">
        <f>VLOOKUP(VLOOKUP($A20,$AC$7:$AD$62,2,0),$P$8:$X$19,COLUMNS($P$7:U$7),)*G$3</f>
        <v>1.1256285840991316</v>
      </c>
      <c r="H20" s="13">
        <f>VLOOKUP(VLOOKUP($A20,$AC$7:$AD$62,2,0),$P$8:$X$19,COLUMNS($P$7:V$7),)*H$3</f>
        <v>1.1256285840991316</v>
      </c>
      <c r="I20" s="13">
        <f>VLOOKUP(VLOOKUP($A20,$AC$7:$AD$62,2,0),$P$8:$X$19,COLUMNS($P$7:W$7),)*I$3</f>
        <v>0.92096884153565306</v>
      </c>
      <c r="J20" s="13">
        <f>VLOOKUP(VLOOKUP($A20,$AC$7:$AD$62,2,0),$P$8:$X$19,COLUMNS($P$7:X$7),)*J$3</f>
        <v>0.81863897025391386</v>
      </c>
      <c r="K20" s="13"/>
      <c r="L20" s="13"/>
      <c r="M20" s="13"/>
      <c r="Q20" s="15"/>
      <c r="S20" s="13"/>
      <c r="T20" s="13"/>
      <c r="U20" s="13"/>
      <c r="V20" s="13"/>
      <c r="W20" s="13"/>
      <c r="X20" s="13"/>
      <c r="Y20" s="13"/>
      <c r="Z20" s="13"/>
      <c r="AA20" s="13"/>
      <c r="AB20" s="13"/>
      <c r="AC20" s="15" t="s">
        <v>196</v>
      </c>
      <c r="AD20" t="s">
        <v>228</v>
      </c>
    </row>
    <row r="21" spans="1:30" x14ac:dyDescent="0.3">
      <c r="A21" s="15" t="s">
        <v>196</v>
      </c>
      <c r="B21" t="s">
        <v>63</v>
      </c>
      <c r="C21" s="13">
        <f>VLOOKUP(VLOOKUP($A21,$AC$7:$AD$62,2,0),$P$8:$X$19,COLUMNS($P$7:Q$7),)*C$3</f>
        <v>1.6372779405078277</v>
      </c>
      <c r="D21" s="13">
        <f>VLOOKUP(VLOOKUP($A21,$AC$7:$AD$62,2,0),$P$8:$X$19,COLUMNS($P$7:R$7),)*D$3</f>
        <v>0</v>
      </c>
      <c r="E21" s="13">
        <f>VLOOKUP(VLOOKUP($A21,$AC$7:$AD$62,2,0),$P$8:$X$19,COLUMNS($P$7:S$7),)*E$3</f>
        <v>0.18419376830713063</v>
      </c>
      <c r="F21" s="13">
        <f>VLOOKUP(VLOOKUP($A21,$AC$7:$AD$62,2,0),$P$8:$X$19,COLUMNS($P$7:T$7),)*F$3</f>
        <v>1.1256285840991316</v>
      </c>
      <c r="G21" s="13">
        <f>VLOOKUP(VLOOKUP($A21,$AC$7:$AD$62,2,0),$P$8:$X$19,COLUMNS($P$7:U$7),)*G$3</f>
        <v>1.1256285840991316</v>
      </c>
      <c r="H21" s="13">
        <f>VLOOKUP(VLOOKUP($A21,$AC$7:$AD$62,2,0),$P$8:$X$19,COLUMNS($P$7:V$7),)*H$3</f>
        <v>1.1256285840991316</v>
      </c>
      <c r="I21" s="13">
        <f>VLOOKUP(VLOOKUP($A21,$AC$7:$AD$62,2,0),$P$8:$X$19,COLUMNS($P$7:W$7),)*I$3</f>
        <v>0.92096884153565306</v>
      </c>
      <c r="J21" s="13">
        <f>VLOOKUP(VLOOKUP($A21,$AC$7:$AD$62,2,0),$P$8:$X$19,COLUMNS($P$7:X$7),)*J$3</f>
        <v>0.81863897025391386</v>
      </c>
      <c r="K21" s="13"/>
      <c r="L21" s="13"/>
      <c r="M21" s="13"/>
      <c r="Q21" s="15"/>
      <c r="S21" s="13"/>
      <c r="T21" s="13"/>
      <c r="U21" s="13"/>
      <c r="V21" s="13"/>
      <c r="W21" s="13"/>
      <c r="X21" s="13"/>
      <c r="Y21" s="13"/>
      <c r="Z21" s="13"/>
      <c r="AA21" s="13"/>
      <c r="AB21" s="13"/>
      <c r="AC21" s="15" t="s">
        <v>159</v>
      </c>
      <c r="AD21" t="s">
        <v>228</v>
      </c>
    </row>
    <row r="22" spans="1:30" x14ac:dyDescent="0.3">
      <c r="A22" s="15" t="s">
        <v>159</v>
      </c>
      <c r="B22" t="s">
        <v>63</v>
      </c>
      <c r="C22" s="13">
        <f>VLOOKUP(VLOOKUP($A22,$AC$7:$AD$62,2,0),$P$8:$X$19,COLUMNS($P$7:Q$7),)*C$3</f>
        <v>1.6372779405078277</v>
      </c>
      <c r="D22" s="13">
        <f>VLOOKUP(VLOOKUP($A22,$AC$7:$AD$62,2,0),$P$8:$X$19,COLUMNS($P$7:R$7),)*D$3</f>
        <v>0</v>
      </c>
      <c r="E22" s="13">
        <f>VLOOKUP(VLOOKUP($A22,$AC$7:$AD$62,2,0),$P$8:$X$19,COLUMNS($P$7:S$7),)*E$3</f>
        <v>0.18419376830713063</v>
      </c>
      <c r="F22" s="13">
        <f>VLOOKUP(VLOOKUP($A22,$AC$7:$AD$62,2,0),$P$8:$X$19,COLUMNS($P$7:T$7),)*F$3</f>
        <v>1.1256285840991316</v>
      </c>
      <c r="G22" s="13">
        <f>VLOOKUP(VLOOKUP($A22,$AC$7:$AD$62,2,0),$P$8:$X$19,COLUMNS($P$7:U$7),)*G$3</f>
        <v>1.1256285840991316</v>
      </c>
      <c r="H22" s="13">
        <f>VLOOKUP(VLOOKUP($A22,$AC$7:$AD$62,2,0),$P$8:$X$19,COLUMNS($P$7:V$7),)*H$3</f>
        <v>1.1256285840991316</v>
      </c>
      <c r="I22" s="13">
        <f>VLOOKUP(VLOOKUP($A22,$AC$7:$AD$62,2,0),$P$8:$X$19,COLUMNS($P$7:W$7),)*I$3</f>
        <v>0.92096884153565306</v>
      </c>
      <c r="J22" s="13">
        <f>VLOOKUP(VLOOKUP($A22,$AC$7:$AD$62,2,0),$P$8:$X$19,COLUMNS($P$7:X$7),)*J$3</f>
        <v>0.81863897025391386</v>
      </c>
      <c r="K22" s="13"/>
      <c r="L22" s="13"/>
      <c r="M22" s="13"/>
      <c r="Q22" s="15"/>
      <c r="S22" s="13"/>
      <c r="T22" s="13"/>
      <c r="U22" s="13"/>
      <c r="V22" s="13"/>
      <c r="W22" s="13"/>
      <c r="X22" s="13"/>
      <c r="Y22" s="13"/>
      <c r="Z22" s="13"/>
      <c r="AA22" s="13"/>
      <c r="AB22" s="13"/>
      <c r="AC22" s="15" t="s">
        <v>160</v>
      </c>
      <c r="AD22" t="s">
        <v>228</v>
      </c>
    </row>
    <row r="23" spans="1:30" x14ac:dyDescent="0.3">
      <c r="A23" s="15" t="s">
        <v>160</v>
      </c>
      <c r="B23" t="s">
        <v>63</v>
      </c>
      <c r="C23" s="13">
        <f>VLOOKUP(VLOOKUP($A23,$AC$7:$AD$62,2,0),$P$8:$X$19,COLUMNS($P$7:Q$7),)*C$3</f>
        <v>1.6372779405078277</v>
      </c>
      <c r="D23" s="13">
        <f>VLOOKUP(VLOOKUP($A23,$AC$7:$AD$62,2,0),$P$8:$X$19,COLUMNS($P$7:R$7),)*D$3</f>
        <v>0</v>
      </c>
      <c r="E23" s="13">
        <f>VLOOKUP(VLOOKUP($A23,$AC$7:$AD$62,2,0),$P$8:$X$19,COLUMNS($P$7:S$7),)*E$3</f>
        <v>0.18419376830713063</v>
      </c>
      <c r="F23" s="13">
        <f>VLOOKUP(VLOOKUP($A23,$AC$7:$AD$62,2,0),$P$8:$X$19,COLUMNS($P$7:T$7),)*F$3</f>
        <v>1.1256285840991316</v>
      </c>
      <c r="G23" s="13">
        <f>VLOOKUP(VLOOKUP($A23,$AC$7:$AD$62,2,0),$P$8:$X$19,COLUMNS($P$7:U$7),)*G$3</f>
        <v>1.1256285840991316</v>
      </c>
      <c r="H23" s="13">
        <f>VLOOKUP(VLOOKUP($A23,$AC$7:$AD$62,2,0),$P$8:$X$19,COLUMNS($P$7:V$7),)*H$3</f>
        <v>1.1256285840991316</v>
      </c>
      <c r="I23" s="13">
        <f>VLOOKUP(VLOOKUP($A23,$AC$7:$AD$62,2,0),$P$8:$X$19,COLUMNS($P$7:W$7),)*I$3</f>
        <v>0.92096884153565306</v>
      </c>
      <c r="J23" s="13">
        <f>VLOOKUP(VLOOKUP($A23,$AC$7:$AD$62,2,0),$P$8:$X$19,COLUMNS($P$7:X$7),)*J$3</f>
        <v>0.81863897025391386</v>
      </c>
      <c r="K23" s="13"/>
      <c r="L23" s="13"/>
      <c r="M23" s="13"/>
      <c r="Q23" s="15"/>
      <c r="S23" s="13"/>
      <c r="T23" s="13"/>
      <c r="U23" s="13"/>
      <c r="V23" s="13"/>
      <c r="W23" s="13"/>
      <c r="X23" s="13"/>
      <c r="Y23" s="13"/>
      <c r="Z23" s="13"/>
      <c r="AA23" s="13"/>
      <c r="AB23" s="13"/>
      <c r="AC23" s="15" t="s">
        <v>161</v>
      </c>
      <c r="AD23" t="s">
        <v>228</v>
      </c>
    </row>
    <row r="24" spans="1:30" x14ac:dyDescent="0.3">
      <c r="A24" s="15" t="s">
        <v>161</v>
      </c>
      <c r="B24" t="s">
        <v>63</v>
      </c>
      <c r="C24" s="13">
        <f>VLOOKUP(VLOOKUP($A24,$AC$7:$AD$62,2,0),$P$8:$X$19,COLUMNS($P$7:Q$7),)*C$3</f>
        <v>1.6372779405078277</v>
      </c>
      <c r="D24" s="13">
        <f>VLOOKUP(VLOOKUP($A24,$AC$7:$AD$62,2,0),$P$8:$X$19,COLUMNS($P$7:R$7),)*D$3</f>
        <v>0</v>
      </c>
      <c r="E24" s="13">
        <f>VLOOKUP(VLOOKUP($A24,$AC$7:$AD$62,2,0),$P$8:$X$19,COLUMNS($P$7:S$7),)*E$3</f>
        <v>0.18419376830713063</v>
      </c>
      <c r="F24" s="13">
        <f>VLOOKUP(VLOOKUP($A24,$AC$7:$AD$62,2,0),$P$8:$X$19,COLUMNS($P$7:T$7),)*F$3</f>
        <v>1.1256285840991316</v>
      </c>
      <c r="G24" s="13">
        <f>VLOOKUP(VLOOKUP($A24,$AC$7:$AD$62,2,0),$P$8:$X$19,COLUMNS($P$7:U$7),)*G$3</f>
        <v>1.1256285840991316</v>
      </c>
      <c r="H24" s="13">
        <f>VLOOKUP(VLOOKUP($A24,$AC$7:$AD$62,2,0),$P$8:$X$19,COLUMNS($P$7:V$7),)*H$3</f>
        <v>1.1256285840991316</v>
      </c>
      <c r="I24" s="13">
        <f>VLOOKUP(VLOOKUP($A24,$AC$7:$AD$62,2,0),$P$8:$X$19,COLUMNS($P$7:W$7),)*I$3</f>
        <v>0.92096884153565306</v>
      </c>
      <c r="J24" s="13">
        <f>VLOOKUP(VLOOKUP($A24,$AC$7:$AD$62,2,0),$P$8:$X$19,COLUMNS($P$7:X$7),)*J$3</f>
        <v>0.81863897025391386</v>
      </c>
      <c r="K24" s="13"/>
      <c r="L24" s="13"/>
      <c r="M24" s="13"/>
      <c r="Q24" s="15"/>
      <c r="S24" s="13"/>
      <c r="T24" s="13"/>
      <c r="U24" s="13"/>
      <c r="V24" s="13"/>
      <c r="W24" s="13"/>
      <c r="X24" s="13"/>
      <c r="Y24" s="13"/>
      <c r="Z24" s="13"/>
      <c r="AA24" s="13"/>
      <c r="AB24" s="13"/>
      <c r="AC24" s="15" t="s">
        <v>162</v>
      </c>
      <c r="AD24" t="s">
        <v>228</v>
      </c>
    </row>
    <row r="25" spans="1:30" x14ac:dyDescent="0.3">
      <c r="A25" s="15" t="s">
        <v>162</v>
      </c>
      <c r="B25" t="s">
        <v>63</v>
      </c>
      <c r="C25" s="13">
        <f>VLOOKUP(VLOOKUP($A25,$AC$7:$AD$62,2,0),$P$8:$X$19,COLUMNS($P$7:Q$7),)*C$3</f>
        <v>1.6372779405078277</v>
      </c>
      <c r="D25" s="13">
        <f>VLOOKUP(VLOOKUP($A25,$AC$7:$AD$62,2,0),$P$8:$X$19,COLUMNS($P$7:R$7),)*D$3</f>
        <v>0</v>
      </c>
      <c r="E25" s="13">
        <f>VLOOKUP(VLOOKUP($A25,$AC$7:$AD$62,2,0),$P$8:$X$19,COLUMNS($P$7:S$7),)*E$3</f>
        <v>0.18419376830713063</v>
      </c>
      <c r="F25" s="13">
        <f>VLOOKUP(VLOOKUP($A25,$AC$7:$AD$62,2,0),$P$8:$X$19,COLUMNS($P$7:T$7),)*F$3</f>
        <v>1.1256285840991316</v>
      </c>
      <c r="G25" s="13">
        <f>VLOOKUP(VLOOKUP($A25,$AC$7:$AD$62,2,0),$P$8:$X$19,COLUMNS($P$7:U$7),)*G$3</f>
        <v>1.1256285840991316</v>
      </c>
      <c r="H25" s="13">
        <f>VLOOKUP(VLOOKUP($A25,$AC$7:$AD$62,2,0),$P$8:$X$19,COLUMNS($P$7:V$7),)*H$3</f>
        <v>1.1256285840991316</v>
      </c>
      <c r="I25" s="13">
        <f>VLOOKUP(VLOOKUP($A25,$AC$7:$AD$62,2,0),$P$8:$X$19,COLUMNS($P$7:W$7),)*I$3</f>
        <v>0.92096884153565306</v>
      </c>
      <c r="J25" s="13">
        <f>VLOOKUP(VLOOKUP($A25,$AC$7:$AD$62,2,0),$P$8:$X$19,COLUMNS($P$7:X$7),)*J$3</f>
        <v>0.81863897025391386</v>
      </c>
      <c r="K25" s="13"/>
      <c r="L25" s="13"/>
      <c r="M25" s="13"/>
      <c r="Q25" s="15"/>
      <c r="S25" s="13"/>
      <c r="T25" s="13"/>
      <c r="U25" s="13"/>
      <c r="V25" s="13"/>
      <c r="W25" s="13"/>
      <c r="X25" s="13"/>
      <c r="Y25" s="13"/>
      <c r="Z25" s="13"/>
      <c r="AA25" s="13"/>
      <c r="AB25" s="13"/>
      <c r="AC25" s="15" t="s">
        <v>163</v>
      </c>
      <c r="AD25" t="s">
        <v>228</v>
      </c>
    </row>
    <row r="26" spans="1:30" x14ac:dyDescent="0.3">
      <c r="A26" s="15" t="s">
        <v>163</v>
      </c>
      <c r="B26" t="s">
        <v>63</v>
      </c>
      <c r="C26" s="13">
        <f>VLOOKUP(VLOOKUP($A26,$AC$7:$AD$62,2,0),$P$8:$X$19,COLUMNS($P$7:Q$7),)*C$3</f>
        <v>1.6372779405078277</v>
      </c>
      <c r="D26" s="13">
        <f>VLOOKUP(VLOOKUP($A26,$AC$7:$AD$62,2,0),$P$8:$X$19,COLUMNS($P$7:R$7),)*D$3</f>
        <v>0</v>
      </c>
      <c r="E26" s="13">
        <f>VLOOKUP(VLOOKUP($A26,$AC$7:$AD$62,2,0),$P$8:$X$19,COLUMNS($P$7:S$7),)*E$3</f>
        <v>0.18419376830713063</v>
      </c>
      <c r="F26" s="13">
        <f>VLOOKUP(VLOOKUP($A26,$AC$7:$AD$62,2,0),$P$8:$X$19,COLUMNS($P$7:T$7),)*F$3</f>
        <v>1.1256285840991316</v>
      </c>
      <c r="G26" s="13">
        <f>VLOOKUP(VLOOKUP($A26,$AC$7:$AD$62,2,0),$P$8:$X$19,COLUMNS($P$7:U$7),)*G$3</f>
        <v>1.1256285840991316</v>
      </c>
      <c r="H26" s="13">
        <f>VLOOKUP(VLOOKUP($A26,$AC$7:$AD$62,2,0),$P$8:$X$19,COLUMNS($P$7:V$7),)*H$3</f>
        <v>1.1256285840991316</v>
      </c>
      <c r="I26" s="13">
        <f>VLOOKUP(VLOOKUP($A26,$AC$7:$AD$62,2,0),$P$8:$X$19,COLUMNS($P$7:W$7),)*I$3</f>
        <v>0.92096884153565306</v>
      </c>
      <c r="J26" s="13">
        <f>VLOOKUP(VLOOKUP($A26,$AC$7:$AD$62,2,0),$P$8:$X$19,COLUMNS($P$7:X$7),)*J$3</f>
        <v>0.81863897025391386</v>
      </c>
      <c r="K26" s="13"/>
      <c r="L26" s="13"/>
      <c r="M26" s="13"/>
      <c r="Q26" s="15"/>
      <c r="S26" s="13"/>
      <c r="T26" s="13"/>
      <c r="U26" s="13"/>
      <c r="V26" s="13"/>
      <c r="W26" s="13"/>
      <c r="X26" s="13"/>
      <c r="Y26" s="13"/>
      <c r="Z26" s="13"/>
      <c r="AA26" s="13"/>
      <c r="AB26" s="13"/>
      <c r="AC26" s="15" t="s">
        <v>97</v>
      </c>
      <c r="AD26" t="s">
        <v>228</v>
      </c>
    </row>
    <row r="27" spans="1:30" x14ac:dyDescent="0.3">
      <c r="A27" s="15" t="s">
        <v>97</v>
      </c>
      <c r="B27" t="s">
        <v>63</v>
      </c>
      <c r="C27" s="13">
        <f>VLOOKUP(VLOOKUP($A27,$AC$7:$AD$62,2,0),$P$8:$X$19,COLUMNS($P$7:Q$7),)*C$3</f>
        <v>1.6372779405078277</v>
      </c>
      <c r="D27" s="13">
        <f>VLOOKUP(VLOOKUP($A27,$AC$7:$AD$62,2,0),$P$8:$X$19,COLUMNS($P$7:R$7),)*D$3</f>
        <v>0</v>
      </c>
      <c r="E27" s="13">
        <f>VLOOKUP(VLOOKUP($A27,$AC$7:$AD$62,2,0),$P$8:$X$19,COLUMNS($P$7:S$7),)*E$3</f>
        <v>0.18419376830713063</v>
      </c>
      <c r="F27" s="13">
        <f>VLOOKUP(VLOOKUP($A27,$AC$7:$AD$62,2,0),$P$8:$X$19,COLUMNS($P$7:T$7),)*F$3</f>
        <v>1.1256285840991316</v>
      </c>
      <c r="G27" s="13">
        <f>VLOOKUP(VLOOKUP($A27,$AC$7:$AD$62,2,0),$P$8:$X$19,COLUMNS($P$7:U$7),)*G$3</f>
        <v>1.1256285840991316</v>
      </c>
      <c r="H27" s="13">
        <f>VLOOKUP(VLOOKUP($A27,$AC$7:$AD$62,2,0),$P$8:$X$19,COLUMNS($P$7:V$7),)*H$3</f>
        <v>1.1256285840991316</v>
      </c>
      <c r="I27" s="13">
        <f>VLOOKUP(VLOOKUP($A27,$AC$7:$AD$62,2,0),$P$8:$X$19,COLUMNS($P$7:W$7),)*I$3</f>
        <v>0.92096884153565306</v>
      </c>
      <c r="J27" s="13">
        <f>VLOOKUP(VLOOKUP($A27,$AC$7:$AD$62,2,0),$P$8:$X$19,COLUMNS($P$7:X$7),)*J$3</f>
        <v>0.81863897025391386</v>
      </c>
      <c r="K27" s="13"/>
      <c r="L27" s="13"/>
      <c r="M27" s="13"/>
      <c r="Q27" s="15"/>
      <c r="S27" s="13"/>
      <c r="T27" s="13"/>
      <c r="U27" s="13"/>
      <c r="V27" s="13"/>
      <c r="W27" s="13"/>
      <c r="X27" s="13"/>
      <c r="Y27" s="13"/>
      <c r="Z27" s="13"/>
      <c r="AA27" s="13"/>
      <c r="AB27" s="13"/>
      <c r="AC27" s="15" t="s">
        <v>98</v>
      </c>
      <c r="AD27" t="s">
        <v>228</v>
      </c>
    </row>
    <row r="28" spans="1:30" x14ac:dyDescent="0.3">
      <c r="A28" s="15" t="s">
        <v>98</v>
      </c>
      <c r="B28" t="s">
        <v>63</v>
      </c>
      <c r="C28" s="13">
        <f>VLOOKUP(VLOOKUP($A28,$AC$7:$AD$62,2,0),$P$8:$X$19,COLUMNS($P$7:Q$7),)*C$3</f>
        <v>1.6372779405078277</v>
      </c>
      <c r="D28" s="13">
        <f>VLOOKUP(VLOOKUP($A28,$AC$7:$AD$62,2,0),$P$8:$X$19,COLUMNS($P$7:R$7),)*D$3</f>
        <v>0</v>
      </c>
      <c r="E28" s="13">
        <f>VLOOKUP(VLOOKUP($A28,$AC$7:$AD$62,2,0),$P$8:$X$19,COLUMNS($P$7:S$7),)*E$3</f>
        <v>0.18419376830713063</v>
      </c>
      <c r="F28" s="13">
        <f>VLOOKUP(VLOOKUP($A28,$AC$7:$AD$62,2,0),$P$8:$X$19,COLUMNS($P$7:T$7),)*F$3</f>
        <v>1.1256285840991316</v>
      </c>
      <c r="G28" s="13">
        <f>VLOOKUP(VLOOKUP($A28,$AC$7:$AD$62,2,0),$P$8:$X$19,COLUMNS($P$7:U$7),)*G$3</f>
        <v>1.1256285840991316</v>
      </c>
      <c r="H28" s="13">
        <f>VLOOKUP(VLOOKUP($A28,$AC$7:$AD$62,2,0),$P$8:$X$19,COLUMNS($P$7:V$7),)*H$3</f>
        <v>1.1256285840991316</v>
      </c>
      <c r="I28" s="13">
        <f>VLOOKUP(VLOOKUP($A28,$AC$7:$AD$62,2,0),$P$8:$X$19,COLUMNS($P$7:W$7),)*I$3</f>
        <v>0.92096884153565306</v>
      </c>
      <c r="J28" s="13">
        <f>VLOOKUP(VLOOKUP($A28,$AC$7:$AD$62,2,0),$P$8:$X$19,COLUMNS($P$7:X$7),)*J$3</f>
        <v>0.81863897025391386</v>
      </c>
      <c r="K28" s="13"/>
      <c r="L28" s="13"/>
      <c r="M28" s="13"/>
      <c r="Q28" s="15"/>
      <c r="S28" s="13"/>
      <c r="T28" s="13"/>
      <c r="U28" s="13"/>
      <c r="V28" s="13"/>
      <c r="W28" s="13"/>
      <c r="X28" s="13"/>
      <c r="Y28" s="13"/>
      <c r="Z28" s="13"/>
      <c r="AA28" s="13"/>
      <c r="AB28" s="13"/>
      <c r="AC28" s="15" t="s">
        <v>197</v>
      </c>
      <c r="AD28" t="s">
        <v>222</v>
      </c>
    </row>
    <row r="29" spans="1:30" x14ac:dyDescent="0.3">
      <c r="A29" s="15" t="s">
        <v>197</v>
      </c>
      <c r="B29" t="s">
        <v>63</v>
      </c>
      <c r="C29" s="13">
        <f>VLOOKUP(VLOOKUP($A29,$AC$7:$AD$62,2,0),$P$8:$X$19,COLUMNS($P$7:Q$7),)*C$3</f>
        <v>4.4315664374967341</v>
      </c>
      <c r="D29" s="13">
        <f>VLOOKUP(VLOOKUP($A29,$AC$7:$AD$62,2,0),$P$8:$X$19,COLUMNS($P$7:R$7),)*D$3</f>
        <v>0</v>
      </c>
      <c r="E29" s="13">
        <f>VLOOKUP(VLOOKUP($A29,$AC$7:$AD$62,2,0),$P$8:$X$19,COLUMNS($P$7:S$7),)*E$3</f>
        <v>0.35455122421838264</v>
      </c>
      <c r="F29" s="13">
        <f>VLOOKUP(VLOOKUP($A29,$AC$7:$AD$62,2,0),$P$8:$X$19,COLUMNS($P$7:T$7),)*F$3</f>
        <v>1.7267019257790051</v>
      </c>
      <c r="G29" s="13">
        <f>VLOOKUP(VLOOKUP($A29,$AC$7:$AD$62,2,0),$P$8:$X$19,COLUMNS($P$7:U$7),)*G$3</f>
        <v>1.2867019257790051</v>
      </c>
      <c r="H29" s="13">
        <f>VLOOKUP(VLOOKUP($A29,$AC$7:$AD$62,2,0),$P$8:$X$19,COLUMNS($P$7:V$7),)*H$3</f>
        <v>0.84670192577900516</v>
      </c>
      <c r="I29" s="13">
        <f>VLOOKUP(VLOOKUP($A29,$AC$7:$AD$62,2,0),$P$8:$X$19,COLUMNS($P$7:W$7),)*I$3</f>
        <v>0.33275612109191322</v>
      </c>
      <c r="J29" s="13">
        <f>VLOOKUP(VLOOKUP($A29,$AC$7:$AD$62,2,0),$P$8:$X$19,COLUMNS($P$7:X$7),)*J$3</f>
        <v>-2.4216781251632735E-2</v>
      </c>
      <c r="K29" s="13"/>
      <c r="L29" s="13"/>
      <c r="M29" s="13"/>
      <c r="Q29" s="15"/>
      <c r="S29" s="13"/>
      <c r="T29" s="13"/>
      <c r="U29" s="13"/>
      <c r="V29" s="13"/>
      <c r="W29" s="13"/>
      <c r="X29" s="13"/>
      <c r="Y29" s="13"/>
      <c r="Z29" s="13"/>
      <c r="AA29" s="13"/>
      <c r="AB29" s="13"/>
      <c r="AC29" s="15" t="s">
        <v>220</v>
      </c>
      <c r="AD29" t="s">
        <v>222</v>
      </c>
    </row>
    <row r="30" spans="1:30" x14ac:dyDescent="0.3">
      <c r="A30" s="15" t="s">
        <v>220</v>
      </c>
      <c r="B30" t="s">
        <v>63</v>
      </c>
      <c r="C30" s="13">
        <f>VLOOKUP(VLOOKUP($A30,$AC$7:$AD$62,2,0),$P$8:$X$19,COLUMNS($P$7:Q$7),)*C$3</f>
        <v>4.4315664374967341</v>
      </c>
      <c r="D30" s="13">
        <f>VLOOKUP(VLOOKUP($A30,$AC$7:$AD$62,2,0),$P$8:$X$19,COLUMNS($P$7:R$7),)*D$3</f>
        <v>0</v>
      </c>
      <c r="E30" s="13">
        <f>VLOOKUP(VLOOKUP($A30,$AC$7:$AD$62,2,0),$P$8:$X$19,COLUMNS($P$7:S$7),)*E$3</f>
        <v>0.35455122421838264</v>
      </c>
      <c r="F30" s="13">
        <f>VLOOKUP(VLOOKUP($A30,$AC$7:$AD$62,2,0),$P$8:$X$19,COLUMNS($P$7:T$7),)*F$3</f>
        <v>1.7267019257790051</v>
      </c>
      <c r="G30" s="13">
        <f>VLOOKUP(VLOOKUP($A30,$AC$7:$AD$62,2,0),$P$8:$X$19,COLUMNS($P$7:U$7),)*G$3</f>
        <v>1.2867019257790051</v>
      </c>
      <c r="H30" s="13">
        <f>VLOOKUP(VLOOKUP($A30,$AC$7:$AD$62,2,0),$P$8:$X$19,COLUMNS($P$7:V$7),)*H$3</f>
        <v>0.84670192577900516</v>
      </c>
      <c r="I30" s="13">
        <f>VLOOKUP(VLOOKUP($A30,$AC$7:$AD$62,2,0),$P$8:$X$19,COLUMNS($P$7:W$7),)*I$3</f>
        <v>0.33275612109191322</v>
      </c>
      <c r="J30" s="13">
        <f>VLOOKUP(VLOOKUP($A30,$AC$7:$AD$62,2,0),$P$8:$X$19,COLUMNS($P$7:X$7),)*J$3</f>
        <v>-2.4216781251632735E-2</v>
      </c>
      <c r="K30" s="13"/>
      <c r="L30" s="13"/>
      <c r="M30" s="13"/>
      <c r="Q30" s="15"/>
      <c r="S30" s="13"/>
      <c r="T30" s="13"/>
      <c r="U30" s="13"/>
      <c r="V30" s="13"/>
      <c r="W30" s="13"/>
      <c r="X30" s="13"/>
      <c r="Y30" s="13"/>
      <c r="Z30" s="13"/>
      <c r="AA30" s="13"/>
      <c r="AB30" s="13"/>
      <c r="AC30" s="15" t="s">
        <v>198</v>
      </c>
      <c r="AD30" t="s">
        <v>222</v>
      </c>
    </row>
    <row r="31" spans="1:30" x14ac:dyDescent="0.3">
      <c r="A31" s="15" t="s">
        <v>198</v>
      </c>
      <c r="B31" t="s">
        <v>63</v>
      </c>
      <c r="C31" s="13">
        <f>VLOOKUP(VLOOKUP($A31,$AC$7:$AD$62,2,0),$P$8:$X$19,COLUMNS($P$7:Q$7),)*C$3</f>
        <v>4.4315664374967341</v>
      </c>
      <c r="D31" s="13">
        <f>VLOOKUP(VLOOKUP($A31,$AC$7:$AD$62,2,0),$P$8:$X$19,COLUMNS($P$7:R$7),)*D$3</f>
        <v>0</v>
      </c>
      <c r="E31" s="13">
        <f>VLOOKUP(VLOOKUP($A31,$AC$7:$AD$62,2,0),$P$8:$X$19,COLUMNS($P$7:S$7),)*E$3</f>
        <v>0.35455122421838264</v>
      </c>
      <c r="F31" s="13">
        <f>VLOOKUP(VLOOKUP($A31,$AC$7:$AD$62,2,0),$P$8:$X$19,COLUMNS($P$7:T$7),)*F$3</f>
        <v>1.7267019257790051</v>
      </c>
      <c r="G31" s="13">
        <f>VLOOKUP(VLOOKUP($A31,$AC$7:$AD$62,2,0),$P$8:$X$19,COLUMNS($P$7:U$7),)*G$3</f>
        <v>1.2867019257790051</v>
      </c>
      <c r="H31" s="13">
        <f>VLOOKUP(VLOOKUP($A31,$AC$7:$AD$62,2,0),$P$8:$X$19,COLUMNS($P$7:V$7),)*H$3</f>
        <v>0.84670192577900516</v>
      </c>
      <c r="I31" s="13">
        <f>VLOOKUP(VLOOKUP($A31,$AC$7:$AD$62,2,0),$P$8:$X$19,COLUMNS($P$7:W$7),)*I$3</f>
        <v>0.33275612109191322</v>
      </c>
      <c r="J31" s="13">
        <f>VLOOKUP(VLOOKUP($A31,$AC$7:$AD$62,2,0),$P$8:$X$19,COLUMNS($P$7:X$7),)*J$3</f>
        <v>-2.4216781251632735E-2</v>
      </c>
      <c r="K31" s="13"/>
      <c r="L31" s="13"/>
      <c r="M31" s="13"/>
      <c r="Q31" s="15"/>
      <c r="S31" s="13"/>
      <c r="T31" s="13"/>
      <c r="U31" s="13"/>
      <c r="V31" s="13"/>
      <c r="W31" s="13"/>
      <c r="X31" s="13"/>
      <c r="Y31" s="13"/>
      <c r="Z31" s="13"/>
      <c r="AA31" s="13"/>
      <c r="AB31" s="13"/>
      <c r="AC31" s="15" t="s">
        <v>199</v>
      </c>
      <c r="AD31" t="s">
        <v>223</v>
      </c>
    </row>
    <row r="32" spans="1:30" x14ac:dyDescent="0.3">
      <c r="A32" s="15" t="s">
        <v>199</v>
      </c>
      <c r="B32" t="s">
        <v>63</v>
      </c>
      <c r="C32" s="13">
        <f>VLOOKUP(VLOOKUP($A32,$AC$7:$AD$62,2,0),$P$8:$X$19,COLUMNS($P$7:Q$7),)*C$3</f>
        <v>0.76630322075693158</v>
      </c>
      <c r="D32" s="13">
        <f>VLOOKUP(VLOOKUP($A32,$AC$7:$AD$62,2,0),$P$8:$X$19,COLUMNS($P$7:R$7),)*D$3</f>
        <v>0</v>
      </c>
      <c r="E32" s="13">
        <f>VLOOKUP(VLOOKUP($A32,$AC$7:$AD$62,2,0),$P$8:$X$19,COLUMNS($P$7:S$7),)*E$3</f>
        <v>0.15820911233515481</v>
      </c>
      <c r="F32" s="13">
        <f>VLOOKUP(VLOOKUP($A32,$AC$7:$AD$62,2,0),$P$8:$X$19,COLUMNS($P$7:T$7),)*F$3</f>
        <v>1.1868334642703904</v>
      </c>
      <c r="G32" s="13">
        <f>VLOOKUP(VLOOKUP($A32,$AC$7:$AD$62,2,0),$P$8:$X$19,COLUMNS($P$7:U$7),)*G$3</f>
        <v>1.4068334642703904</v>
      </c>
      <c r="H32" s="13">
        <f>VLOOKUP(VLOOKUP($A32,$AC$7:$AD$62,2,0),$P$8:$X$19,COLUMNS($P$7:V$7),)*H$3</f>
        <v>1.6268334642703903</v>
      </c>
      <c r="I32" s="13">
        <f>VLOOKUP(VLOOKUP($A32,$AC$7:$AD$62,2,0),$P$8:$X$19,COLUMNS($P$7:W$7),)*I$3</f>
        <v>1.5110455616757739</v>
      </c>
      <c r="J32" s="13">
        <f>VLOOKUP(VLOOKUP($A32,$AC$7:$AD$62,2,0),$P$8:$X$19,COLUMNS($P$7:X$7),)*J$3</f>
        <v>1.5031516103784657</v>
      </c>
      <c r="K32" s="13"/>
      <c r="L32" s="13"/>
      <c r="M32" s="13"/>
      <c r="Q32" s="15"/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5" t="s">
        <v>200</v>
      </c>
      <c r="AD32" t="s">
        <v>223</v>
      </c>
    </row>
    <row r="33" spans="1:30" x14ac:dyDescent="0.3">
      <c r="A33" s="15" t="s">
        <v>200</v>
      </c>
      <c r="B33" t="s">
        <v>63</v>
      </c>
      <c r="C33" s="13">
        <f>VLOOKUP(VLOOKUP($A33,$AC$7:$AD$62,2,0),$P$8:$X$19,COLUMNS($P$7:Q$7),)*C$3</f>
        <v>0.76630322075693158</v>
      </c>
      <c r="D33" s="13">
        <f>VLOOKUP(VLOOKUP($A33,$AC$7:$AD$62,2,0),$P$8:$X$19,COLUMNS($P$7:R$7),)*D$3</f>
        <v>0</v>
      </c>
      <c r="E33" s="13">
        <f>VLOOKUP(VLOOKUP($A33,$AC$7:$AD$62,2,0),$P$8:$X$19,COLUMNS($P$7:S$7),)*E$3</f>
        <v>0.15820911233515481</v>
      </c>
      <c r="F33" s="13">
        <f>VLOOKUP(VLOOKUP($A33,$AC$7:$AD$62,2,0),$P$8:$X$19,COLUMNS($P$7:T$7),)*F$3</f>
        <v>1.1868334642703904</v>
      </c>
      <c r="G33" s="13">
        <f>VLOOKUP(VLOOKUP($A33,$AC$7:$AD$62,2,0),$P$8:$X$19,COLUMNS($P$7:U$7),)*G$3</f>
        <v>1.4068334642703904</v>
      </c>
      <c r="H33" s="13">
        <f>VLOOKUP(VLOOKUP($A33,$AC$7:$AD$62,2,0),$P$8:$X$19,COLUMNS($P$7:V$7),)*H$3</f>
        <v>1.6268334642703903</v>
      </c>
      <c r="I33" s="13">
        <f>VLOOKUP(VLOOKUP($A33,$AC$7:$AD$62,2,0),$P$8:$X$19,COLUMNS($P$7:W$7),)*I$3</f>
        <v>1.5110455616757739</v>
      </c>
      <c r="J33" s="13">
        <f>VLOOKUP(VLOOKUP($A33,$AC$7:$AD$62,2,0),$P$8:$X$19,COLUMNS($P$7:X$7),)*J$3</f>
        <v>1.5031516103784657</v>
      </c>
      <c r="K33" s="13"/>
      <c r="L33" s="13"/>
      <c r="M33" s="13"/>
      <c r="Q33" s="15"/>
      <c r="S33" s="13"/>
      <c r="T33" s="13"/>
      <c r="U33" s="13"/>
      <c r="V33" s="13"/>
      <c r="W33" s="13"/>
      <c r="X33" s="13"/>
      <c r="Y33" s="13"/>
      <c r="Z33" s="13"/>
      <c r="AA33" s="13"/>
      <c r="AB33" s="13"/>
      <c r="AC33" s="15" t="s">
        <v>201</v>
      </c>
      <c r="AD33" t="s">
        <v>223</v>
      </c>
    </row>
    <row r="34" spans="1:30" x14ac:dyDescent="0.3">
      <c r="A34" s="15" t="s">
        <v>201</v>
      </c>
      <c r="B34" t="s">
        <v>63</v>
      </c>
      <c r="C34" s="13">
        <f>VLOOKUP(VLOOKUP($A34,$AC$7:$AD$62,2,0),$P$8:$X$19,COLUMNS($P$7:Q$7),)*C$3</f>
        <v>0.76630322075693158</v>
      </c>
      <c r="D34" s="13">
        <f>VLOOKUP(VLOOKUP($A34,$AC$7:$AD$62,2,0),$P$8:$X$19,COLUMNS($P$7:R$7),)*D$3</f>
        <v>0</v>
      </c>
      <c r="E34" s="13">
        <f>VLOOKUP(VLOOKUP($A34,$AC$7:$AD$62,2,0),$P$8:$X$19,COLUMNS($P$7:S$7),)*E$3</f>
        <v>0.15820911233515481</v>
      </c>
      <c r="F34" s="13">
        <f>VLOOKUP(VLOOKUP($A34,$AC$7:$AD$62,2,0),$P$8:$X$19,COLUMNS($P$7:T$7),)*F$3</f>
        <v>1.1868334642703904</v>
      </c>
      <c r="G34" s="13">
        <f>VLOOKUP(VLOOKUP($A34,$AC$7:$AD$62,2,0),$P$8:$X$19,COLUMNS($P$7:U$7),)*G$3</f>
        <v>1.4068334642703904</v>
      </c>
      <c r="H34" s="13">
        <f>VLOOKUP(VLOOKUP($A34,$AC$7:$AD$62,2,0),$P$8:$X$19,COLUMNS($P$7:V$7),)*H$3</f>
        <v>1.6268334642703903</v>
      </c>
      <c r="I34" s="13">
        <f>VLOOKUP(VLOOKUP($A34,$AC$7:$AD$62,2,0),$P$8:$X$19,COLUMNS($P$7:W$7),)*I$3</f>
        <v>1.5110455616757739</v>
      </c>
      <c r="J34" s="13">
        <f>VLOOKUP(VLOOKUP($A34,$AC$7:$AD$62,2,0),$P$8:$X$19,COLUMNS($P$7:X$7),)*J$3</f>
        <v>1.5031516103784657</v>
      </c>
      <c r="K34" s="13"/>
      <c r="L34" s="13"/>
      <c r="M34" s="13"/>
      <c r="Q34" s="15"/>
      <c r="S34" s="13"/>
      <c r="T34" s="13"/>
      <c r="U34" s="13"/>
      <c r="V34" s="13"/>
      <c r="W34" s="13"/>
      <c r="X34" s="13"/>
      <c r="Y34" s="13"/>
      <c r="Z34" s="13"/>
      <c r="AA34" s="13"/>
      <c r="AB34" s="13"/>
      <c r="AC34" s="15" t="s">
        <v>202</v>
      </c>
      <c r="AD34" t="s">
        <v>223</v>
      </c>
    </row>
    <row r="35" spans="1:30" x14ac:dyDescent="0.3">
      <c r="A35" s="15" t="s">
        <v>202</v>
      </c>
      <c r="B35" t="s">
        <v>63</v>
      </c>
      <c r="C35" s="13">
        <f>VLOOKUP(VLOOKUP($A35,$AC$7:$AD$62,2,0),$P$8:$X$19,COLUMNS($P$7:Q$7),)*C$3</f>
        <v>0.76630322075693158</v>
      </c>
      <c r="D35" s="13">
        <f>VLOOKUP(VLOOKUP($A35,$AC$7:$AD$62,2,0),$P$8:$X$19,COLUMNS($P$7:R$7),)*D$3</f>
        <v>0</v>
      </c>
      <c r="E35" s="13">
        <f>VLOOKUP(VLOOKUP($A35,$AC$7:$AD$62,2,0),$P$8:$X$19,COLUMNS($P$7:S$7),)*E$3</f>
        <v>0.15820911233515481</v>
      </c>
      <c r="F35" s="13">
        <f>VLOOKUP(VLOOKUP($A35,$AC$7:$AD$62,2,0),$P$8:$X$19,COLUMNS($P$7:T$7),)*F$3</f>
        <v>1.1868334642703904</v>
      </c>
      <c r="G35" s="13">
        <f>VLOOKUP(VLOOKUP($A35,$AC$7:$AD$62,2,0),$P$8:$X$19,COLUMNS($P$7:U$7),)*G$3</f>
        <v>1.4068334642703904</v>
      </c>
      <c r="H35" s="13">
        <f>VLOOKUP(VLOOKUP($A35,$AC$7:$AD$62,2,0),$P$8:$X$19,COLUMNS($P$7:V$7),)*H$3</f>
        <v>1.6268334642703903</v>
      </c>
      <c r="I35" s="13">
        <f>VLOOKUP(VLOOKUP($A35,$AC$7:$AD$62,2,0),$P$8:$X$19,COLUMNS($P$7:W$7),)*I$3</f>
        <v>1.5110455616757739</v>
      </c>
      <c r="J35" s="13">
        <f>VLOOKUP(VLOOKUP($A35,$AC$7:$AD$62,2,0),$P$8:$X$19,COLUMNS($P$7:X$7),)*J$3</f>
        <v>1.5031516103784657</v>
      </c>
      <c r="K35" s="13"/>
      <c r="L35" s="13"/>
      <c r="M35" s="13"/>
      <c r="Q35" s="15"/>
      <c r="S35" s="13"/>
      <c r="T35" s="13"/>
      <c r="U35" s="13"/>
      <c r="V35" s="13"/>
      <c r="W35" s="13"/>
      <c r="X35" s="13"/>
      <c r="Y35" s="13"/>
      <c r="Z35" s="13"/>
      <c r="AA35" s="13"/>
      <c r="AB35" s="13"/>
      <c r="AC35" s="15" t="s">
        <v>203</v>
      </c>
      <c r="AD35" t="s">
        <v>223</v>
      </c>
    </row>
    <row r="36" spans="1:30" x14ac:dyDescent="0.3">
      <c r="A36" s="15" t="s">
        <v>203</v>
      </c>
      <c r="B36" t="s">
        <v>63</v>
      </c>
      <c r="C36" s="13">
        <f>VLOOKUP(VLOOKUP($A36,$AC$7:$AD$62,2,0),$P$8:$X$19,COLUMNS($P$7:Q$7),)*C$3</f>
        <v>0.76630322075693158</v>
      </c>
      <c r="D36" s="13">
        <f>VLOOKUP(VLOOKUP($A36,$AC$7:$AD$62,2,0),$P$8:$X$19,COLUMNS($P$7:R$7),)*D$3</f>
        <v>0</v>
      </c>
      <c r="E36" s="13">
        <f>VLOOKUP(VLOOKUP($A36,$AC$7:$AD$62,2,0),$P$8:$X$19,COLUMNS($P$7:S$7),)*E$3</f>
        <v>0.15820911233515481</v>
      </c>
      <c r="F36" s="13">
        <f>VLOOKUP(VLOOKUP($A36,$AC$7:$AD$62,2,0),$P$8:$X$19,COLUMNS($P$7:T$7),)*F$3</f>
        <v>1.1868334642703904</v>
      </c>
      <c r="G36" s="13">
        <f>VLOOKUP(VLOOKUP($A36,$AC$7:$AD$62,2,0),$P$8:$X$19,COLUMNS($P$7:U$7),)*G$3</f>
        <v>1.4068334642703904</v>
      </c>
      <c r="H36" s="13">
        <f>VLOOKUP(VLOOKUP($A36,$AC$7:$AD$62,2,0),$P$8:$X$19,COLUMNS($P$7:V$7),)*H$3</f>
        <v>1.6268334642703903</v>
      </c>
      <c r="I36" s="13">
        <f>VLOOKUP(VLOOKUP($A36,$AC$7:$AD$62,2,0),$P$8:$X$19,COLUMNS($P$7:W$7),)*I$3</f>
        <v>1.5110455616757739</v>
      </c>
      <c r="J36" s="13">
        <f>VLOOKUP(VLOOKUP($A36,$AC$7:$AD$62,2,0),$P$8:$X$19,COLUMNS($P$7:X$7),)*J$3</f>
        <v>1.5031516103784657</v>
      </c>
      <c r="K36" s="13"/>
      <c r="L36" s="13"/>
      <c r="M36" s="13"/>
      <c r="Q36" s="15"/>
      <c r="S36" s="13"/>
      <c r="T36" s="13"/>
      <c r="U36" s="13"/>
      <c r="V36" s="13"/>
      <c r="W36" s="13"/>
      <c r="X36" s="13"/>
      <c r="Y36" s="13"/>
      <c r="Z36" s="13"/>
      <c r="AA36" s="13"/>
      <c r="AB36" s="13"/>
      <c r="AC36" s="15" t="s">
        <v>60</v>
      </c>
      <c r="AD36" t="s">
        <v>223</v>
      </c>
    </row>
    <row r="37" spans="1:30" x14ac:dyDescent="0.3">
      <c r="A37" s="15" t="s">
        <v>60</v>
      </c>
      <c r="B37" t="s">
        <v>63</v>
      </c>
      <c r="C37" s="13">
        <f>VLOOKUP(VLOOKUP($A37,$AC$7:$AD$62,2,0),$P$8:$X$19,COLUMNS($P$7:Q$7),)*C$3</f>
        <v>0.76630322075693158</v>
      </c>
      <c r="D37" s="13">
        <f>VLOOKUP(VLOOKUP($A37,$AC$7:$AD$62,2,0),$P$8:$X$19,COLUMNS($P$7:R$7),)*D$3</f>
        <v>0</v>
      </c>
      <c r="E37" s="13">
        <f>VLOOKUP(VLOOKUP($A37,$AC$7:$AD$62,2,0),$P$8:$X$19,COLUMNS($P$7:S$7),)*E$3</f>
        <v>0.15820911233515481</v>
      </c>
      <c r="F37" s="13">
        <f>VLOOKUP(VLOOKUP($A37,$AC$7:$AD$62,2,0),$P$8:$X$19,COLUMNS($P$7:T$7),)*F$3</f>
        <v>1.1868334642703904</v>
      </c>
      <c r="G37" s="13">
        <f>VLOOKUP(VLOOKUP($A37,$AC$7:$AD$62,2,0),$P$8:$X$19,COLUMNS($P$7:U$7),)*G$3</f>
        <v>1.4068334642703904</v>
      </c>
      <c r="H37" s="13">
        <f>VLOOKUP(VLOOKUP($A37,$AC$7:$AD$62,2,0),$P$8:$X$19,COLUMNS($P$7:V$7),)*H$3</f>
        <v>1.6268334642703903</v>
      </c>
      <c r="I37" s="13">
        <f>VLOOKUP(VLOOKUP($A37,$AC$7:$AD$62,2,0),$P$8:$X$19,COLUMNS($P$7:W$7),)*I$3</f>
        <v>1.5110455616757739</v>
      </c>
      <c r="J37" s="13">
        <f>VLOOKUP(VLOOKUP($A37,$AC$7:$AD$62,2,0),$P$8:$X$19,COLUMNS($P$7:X$7),)*J$3</f>
        <v>1.5031516103784657</v>
      </c>
      <c r="K37" s="13"/>
      <c r="L37" s="13"/>
      <c r="M37" s="13"/>
      <c r="Q37" s="15"/>
      <c r="S37" s="13"/>
      <c r="T37" s="13"/>
      <c r="U37" s="13"/>
      <c r="V37" s="13"/>
      <c r="W37" s="13"/>
      <c r="X37" s="13"/>
      <c r="Y37" s="13"/>
      <c r="Z37" s="13"/>
      <c r="AA37" s="13"/>
      <c r="AB37" s="13"/>
      <c r="AC37" s="15" t="s">
        <v>164</v>
      </c>
      <c r="AD37" t="s">
        <v>223</v>
      </c>
    </row>
    <row r="38" spans="1:30" x14ac:dyDescent="0.3">
      <c r="A38" s="15" t="s">
        <v>164</v>
      </c>
      <c r="B38" t="s">
        <v>63</v>
      </c>
      <c r="C38" s="13">
        <f>VLOOKUP(VLOOKUP($A38,$AC$7:$AD$62,2,0),$P$8:$X$19,COLUMNS($P$7:Q$7),)*C$3</f>
        <v>0.76630322075693158</v>
      </c>
      <c r="D38" s="13">
        <f>VLOOKUP(VLOOKUP($A38,$AC$7:$AD$62,2,0),$P$8:$X$19,COLUMNS($P$7:R$7),)*D$3</f>
        <v>0</v>
      </c>
      <c r="E38" s="13">
        <f>VLOOKUP(VLOOKUP($A38,$AC$7:$AD$62,2,0),$P$8:$X$19,COLUMNS($P$7:S$7),)*E$3</f>
        <v>0.15820911233515481</v>
      </c>
      <c r="F38" s="13">
        <f>VLOOKUP(VLOOKUP($A38,$AC$7:$AD$62,2,0),$P$8:$X$19,COLUMNS($P$7:T$7),)*F$3</f>
        <v>1.1868334642703904</v>
      </c>
      <c r="G38" s="13">
        <f>VLOOKUP(VLOOKUP($A38,$AC$7:$AD$62,2,0),$P$8:$X$19,COLUMNS($P$7:U$7),)*G$3</f>
        <v>1.4068334642703904</v>
      </c>
      <c r="H38" s="13">
        <f>VLOOKUP(VLOOKUP($A38,$AC$7:$AD$62,2,0),$P$8:$X$19,COLUMNS($P$7:V$7),)*H$3</f>
        <v>1.6268334642703903</v>
      </c>
      <c r="I38" s="13">
        <f>VLOOKUP(VLOOKUP($A38,$AC$7:$AD$62,2,0),$P$8:$X$19,COLUMNS($P$7:W$7),)*I$3</f>
        <v>1.5110455616757739</v>
      </c>
      <c r="J38" s="13">
        <f>VLOOKUP(VLOOKUP($A38,$AC$7:$AD$62,2,0),$P$8:$X$19,COLUMNS($P$7:X$7),)*J$3</f>
        <v>1.5031516103784657</v>
      </c>
      <c r="K38" s="13"/>
      <c r="L38" s="13"/>
      <c r="M38" s="13"/>
      <c r="Q38" s="15"/>
      <c r="S38" s="13"/>
      <c r="T38" s="13"/>
      <c r="U38" s="13"/>
      <c r="V38" s="13"/>
      <c r="W38" s="13"/>
      <c r="X38" s="13"/>
      <c r="Y38" s="13"/>
      <c r="Z38" s="13"/>
      <c r="AA38" s="13"/>
      <c r="AB38" s="13"/>
      <c r="AC38" s="15" t="s">
        <v>204</v>
      </c>
      <c r="AD38" t="s">
        <v>223</v>
      </c>
    </row>
    <row r="39" spans="1:30" x14ac:dyDescent="0.3">
      <c r="A39" s="15" t="s">
        <v>204</v>
      </c>
      <c r="B39" t="s">
        <v>63</v>
      </c>
      <c r="C39" s="13">
        <f>VLOOKUP(VLOOKUP($A39,$AC$7:$AD$62,2,0),$P$8:$X$19,COLUMNS($P$7:Q$7),)*C$3</f>
        <v>0.76630322075693158</v>
      </c>
      <c r="D39" s="13">
        <f>VLOOKUP(VLOOKUP($A39,$AC$7:$AD$62,2,0),$P$8:$X$19,COLUMNS($P$7:R$7),)*D$3</f>
        <v>0</v>
      </c>
      <c r="E39" s="13">
        <f>VLOOKUP(VLOOKUP($A39,$AC$7:$AD$62,2,0),$P$8:$X$19,COLUMNS($P$7:S$7),)*E$3</f>
        <v>0.15820911233515481</v>
      </c>
      <c r="F39" s="13">
        <f>VLOOKUP(VLOOKUP($A39,$AC$7:$AD$62,2,0),$P$8:$X$19,COLUMNS($P$7:T$7),)*F$3</f>
        <v>1.1868334642703904</v>
      </c>
      <c r="G39" s="13">
        <f>VLOOKUP(VLOOKUP($A39,$AC$7:$AD$62,2,0),$P$8:$X$19,COLUMNS($P$7:U$7),)*G$3</f>
        <v>1.4068334642703904</v>
      </c>
      <c r="H39" s="13">
        <f>VLOOKUP(VLOOKUP($A39,$AC$7:$AD$62,2,0),$P$8:$X$19,COLUMNS($P$7:V$7),)*H$3</f>
        <v>1.6268334642703903</v>
      </c>
      <c r="I39" s="13">
        <f>VLOOKUP(VLOOKUP($A39,$AC$7:$AD$62,2,0),$P$8:$X$19,COLUMNS($P$7:W$7),)*I$3</f>
        <v>1.5110455616757739</v>
      </c>
      <c r="J39" s="13">
        <f>VLOOKUP(VLOOKUP($A39,$AC$7:$AD$62,2,0),$P$8:$X$19,COLUMNS($P$7:X$7),)*J$3</f>
        <v>1.5031516103784657</v>
      </c>
      <c r="K39" s="13"/>
      <c r="L39" s="13"/>
      <c r="M39" s="13"/>
      <c r="Q39" s="15"/>
      <c r="S39" s="13"/>
      <c r="T39" s="13"/>
      <c r="U39" s="13"/>
      <c r="V39" s="13"/>
      <c r="W39" s="13"/>
      <c r="X39" s="13"/>
      <c r="Y39" s="13"/>
      <c r="Z39" s="13"/>
      <c r="AA39" s="13"/>
      <c r="AB39" s="13"/>
      <c r="AC39" s="15" t="s">
        <v>165</v>
      </c>
      <c r="AD39" t="s">
        <v>223</v>
      </c>
    </row>
    <row r="40" spans="1:30" x14ac:dyDescent="0.3">
      <c r="A40" s="15" t="s">
        <v>165</v>
      </c>
      <c r="B40" t="s">
        <v>63</v>
      </c>
      <c r="C40" s="13">
        <f>VLOOKUP(VLOOKUP($A40,$AC$7:$AD$62,2,0),$P$8:$X$19,COLUMNS($P$7:Q$7),)*C$3</f>
        <v>0.76630322075693158</v>
      </c>
      <c r="D40" s="13">
        <f>VLOOKUP(VLOOKUP($A40,$AC$7:$AD$62,2,0),$P$8:$X$19,COLUMNS($P$7:R$7),)*D$3</f>
        <v>0</v>
      </c>
      <c r="E40" s="13">
        <f>VLOOKUP(VLOOKUP($A40,$AC$7:$AD$62,2,0),$P$8:$X$19,COLUMNS($P$7:S$7),)*E$3</f>
        <v>0.15820911233515481</v>
      </c>
      <c r="F40" s="13">
        <f>VLOOKUP(VLOOKUP($A40,$AC$7:$AD$62,2,0),$P$8:$X$19,COLUMNS($P$7:T$7),)*F$3</f>
        <v>1.1868334642703904</v>
      </c>
      <c r="G40" s="13">
        <f>VLOOKUP(VLOOKUP($A40,$AC$7:$AD$62,2,0),$P$8:$X$19,COLUMNS($P$7:U$7),)*G$3</f>
        <v>1.4068334642703904</v>
      </c>
      <c r="H40" s="13">
        <f>VLOOKUP(VLOOKUP($A40,$AC$7:$AD$62,2,0),$P$8:$X$19,COLUMNS($P$7:V$7),)*H$3</f>
        <v>1.6268334642703903</v>
      </c>
      <c r="I40" s="13">
        <f>VLOOKUP(VLOOKUP($A40,$AC$7:$AD$62,2,0),$P$8:$X$19,COLUMNS($P$7:W$7),)*I$3</f>
        <v>1.5110455616757739</v>
      </c>
      <c r="J40" s="13">
        <f>VLOOKUP(VLOOKUP($A40,$AC$7:$AD$62,2,0),$P$8:$X$19,COLUMNS($P$7:X$7),)*J$3</f>
        <v>1.5031516103784657</v>
      </c>
      <c r="K40" s="13"/>
      <c r="L40" s="13"/>
      <c r="M40" s="13"/>
      <c r="Q40" s="15"/>
      <c r="S40" s="13"/>
      <c r="T40" s="13"/>
      <c r="U40" s="13"/>
      <c r="V40" s="13"/>
      <c r="W40" s="13"/>
      <c r="X40" s="13"/>
      <c r="Y40" s="13"/>
      <c r="Z40" s="13"/>
      <c r="AA40" s="13"/>
      <c r="AB40" s="13"/>
      <c r="AC40" s="15" t="s">
        <v>205</v>
      </c>
      <c r="AD40" t="s">
        <v>223</v>
      </c>
    </row>
    <row r="41" spans="1:30" x14ac:dyDescent="0.3">
      <c r="A41" s="15" t="s">
        <v>205</v>
      </c>
      <c r="B41" t="s">
        <v>63</v>
      </c>
      <c r="C41" s="13">
        <f>VLOOKUP(VLOOKUP($A41,$AC$7:$AD$62,2,0),$P$8:$X$19,COLUMNS($P$7:Q$7),)*C$3</f>
        <v>0.76630322075693158</v>
      </c>
      <c r="D41" s="13">
        <f>VLOOKUP(VLOOKUP($A41,$AC$7:$AD$62,2,0),$P$8:$X$19,COLUMNS($P$7:R$7),)*D$3</f>
        <v>0</v>
      </c>
      <c r="E41" s="13">
        <f>VLOOKUP(VLOOKUP($A41,$AC$7:$AD$62,2,0),$P$8:$X$19,COLUMNS($P$7:S$7),)*E$3</f>
        <v>0.15820911233515481</v>
      </c>
      <c r="F41" s="13">
        <f>VLOOKUP(VLOOKUP($A41,$AC$7:$AD$62,2,0),$P$8:$X$19,COLUMNS($P$7:T$7),)*F$3</f>
        <v>1.1868334642703904</v>
      </c>
      <c r="G41" s="13">
        <f>VLOOKUP(VLOOKUP($A41,$AC$7:$AD$62,2,0),$P$8:$X$19,COLUMNS($P$7:U$7),)*G$3</f>
        <v>1.4068334642703904</v>
      </c>
      <c r="H41" s="13">
        <f>VLOOKUP(VLOOKUP($A41,$AC$7:$AD$62,2,0),$P$8:$X$19,COLUMNS($P$7:V$7),)*H$3</f>
        <v>1.6268334642703903</v>
      </c>
      <c r="I41" s="13">
        <f>VLOOKUP(VLOOKUP($A41,$AC$7:$AD$62,2,0),$P$8:$X$19,COLUMNS($P$7:W$7),)*I$3</f>
        <v>1.5110455616757739</v>
      </c>
      <c r="J41" s="13">
        <f>VLOOKUP(VLOOKUP($A41,$AC$7:$AD$62,2,0),$P$8:$X$19,COLUMNS($P$7:X$7),)*J$3</f>
        <v>1.5031516103784657</v>
      </c>
      <c r="K41" s="13"/>
      <c r="L41" s="13"/>
      <c r="M41" s="13"/>
      <c r="Q41" s="15"/>
      <c r="S41" s="13"/>
      <c r="T41" s="13"/>
      <c r="U41" s="13"/>
      <c r="V41" s="13"/>
      <c r="W41" s="13"/>
      <c r="X41" s="13"/>
      <c r="Y41" s="13"/>
      <c r="Z41" s="13"/>
      <c r="AA41" s="13"/>
      <c r="AB41" s="13"/>
      <c r="AC41" s="15" t="s">
        <v>206</v>
      </c>
      <c r="AD41" t="s">
        <v>223</v>
      </c>
    </row>
    <row r="42" spans="1:30" x14ac:dyDescent="0.3">
      <c r="A42" s="15" t="s">
        <v>206</v>
      </c>
      <c r="B42" t="s">
        <v>63</v>
      </c>
      <c r="C42" s="13">
        <f>VLOOKUP(VLOOKUP($A42,$AC$7:$AD$62,2,0),$P$8:$X$19,COLUMNS($P$7:Q$7),)*C$3</f>
        <v>0.76630322075693158</v>
      </c>
      <c r="D42" s="13">
        <f>VLOOKUP(VLOOKUP($A42,$AC$7:$AD$62,2,0),$P$8:$X$19,COLUMNS($P$7:R$7),)*D$3</f>
        <v>0</v>
      </c>
      <c r="E42" s="13">
        <f>VLOOKUP(VLOOKUP($A42,$AC$7:$AD$62,2,0),$P$8:$X$19,COLUMNS($P$7:S$7),)*E$3</f>
        <v>0.15820911233515481</v>
      </c>
      <c r="F42" s="13">
        <f>VLOOKUP(VLOOKUP($A42,$AC$7:$AD$62,2,0),$P$8:$X$19,COLUMNS($P$7:T$7),)*F$3</f>
        <v>1.1868334642703904</v>
      </c>
      <c r="G42" s="13">
        <f>VLOOKUP(VLOOKUP($A42,$AC$7:$AD$62,2,0),$P$8:$X$19,COLUMNS($P$7:U$7),)*G$3</f>
        <v>1.4068334642703904</v>
      </c>
      <c r="H42" s="13">
        <f>VLOOKUP(VLOOKUP($A42,$AC$7:$AD$62,2,0),$P$8:$X$19,COLUMNS($P$7:V$7),)*H$3</f>
        <v>1.6268334642703903</v>
      </c>
      <c r="I42" s="13">
        <f>VLOOKUP(VLOOKUP($A42,$AC$7:$AD$62,2,0),$P$8:$X$19,COLUMNS($P$7:W$7),)*I$3</f>
        <v>1.5110455616757739</v>
      </c>
      <c r="J42" s="13">
        <f>VLOOKUP(VLOOKUP($A42,$AC$7:$AD$62,2,0),$P$8:$X$19,COLUMNS($P$7:X$7),)*J$3</f>
        <v>1.5031516103784657</v>
      </c>
      <c r="K42" s="13"/>
      <c r="L42" s="13"/>
      <c r="M42" s="13"/>
      <c r="Q42" s="15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5" t="s">
        <v>93</v>
      </c>
      <c r="AD42" t="s">
        <v>223</v>
      </c>
    </row>
    <row r="43" spans="1:30" x14ac:dyDescent="0.3">
      <c r="A43" s="15" t="s">
        <v>93</v>
      </c>
      <c r="B43" t="s">
        <v>63</v>
      </c>
      <c r="C43" s="13">
        <f>VLOOKUP(VLOOKUP($A43,$AC$7:$AD$62,2,0),$P$8:$X$19,COLUMNS($P$7:Q$7),)*C$3</f>
        <v>0.76630322075693158</v>
      </c>
      <c r="D43" s="13">
        <f>VLOOKUP(VLOOKUP($A43,$AC$7:$AD$62,2,0),$P$8:$X$19,COLUMNS($P$7:R$7),)*D$3</f>
        <v>0</v>
      </c>
      <c r="E43" s="13">
        <f>VLOOKUP(VLOOKUP($A43,$AC$7:$AD$62,2,0),$P$8:$X$19,COLUMNS($P$7:S$7),)*E$3</f>
        <v>0.15820911233515481</v>
      </c>
      <c r="F43" s="13">
        <f>VLOOKUP(VLOOKUP($A43,$AC$7:$AD$62,2,0),$P$8:$X$19,COLUMNS($P$7:T$7),)*F$3</f>
        <v>1.1868334642703904</v>
      </c>
      <c r="G43" s="13">
        <f>VLOOKUP(VLOOKUP($A43,$AC$7:$AD$62,2,0),$P$8:$X$19,COLUMNS($P$7:U$7),)*G$3</f>
        <v>1.4068334642703904</v>
      </c>
      <c r="H43" s="13">
        <f>VLOOKUP(VLOOKUP($A43,$AC$7:$AD$62,2,0),$P$8:$X$19,COLUMNS($P$7:V$7),)*H$3</f>
        <v>1.6268334642703903</v>
      </c>
      <c r="I43" s="13">
        <f>VLOOKUP(VLOOKUP($A43,$AC$7:$AD$62,2,0),$P$8:$X$19,COLUMNS($P$7:W$7),)*I$3</f>
        <v>1.5110455616757739</v>
      </c>
      <c r="J43" s="13">
        <f>VLOOKUP(VLOOKUP($A43,$AC$7:$AD$62,2,0),$P$8:$X$19,COLUMNS($P$7:X$7),)*J$3</f>
        <v>1.5031516103784657</v>
      </c>
      <c r="K43" s="13"/>
      <c r="L43" s="13"/>
      <c r="M43" s="13"/>
      <c r="Q43" s="15"/>
      <c r="S43" s="13"/>
      <c r="T43" s="13"/>
      <c r="U43" s="13"/>
      <c r="V43" s="13"/>
      <c r="W43" s="13"/>
      <c r="X43" s="13"/>
      <c r="Y43" s="13"/>
      <c r="Z43" s="13"/>
      <c r="AA43" s="13"/>
      <c r="AB43" s="13"/>
      <c r="AC43" s="15" t="s">
        <v>61</v>
      </c>
      <c r="AD43" t="s">
        <v>223</v>
      </c>
    </row>
    <row r="44" spans="1:30" x14ac:dyDescent="0.3">
      <c r="A44" s="15" t="s">
        <v>61</v>
      </c>
      <c r="B44" t="s">
        <v>63</v>
      </c>
      <c r="C44" s="13">
        <f>VLOOKUP(VLOOKUP($A44,$AC$7:$AD$62,2,0),$P$8:$X$19,COLUMNS($P$7:Q$7),)*C$3</f>
        <v>0.76630322075693158</v>
      </c>
      <c r="D44" s="13">
        <f>VLOOKUP(VLOOKUP($A44,$AC$7:$AD$62,2,0),$P$8:$X$19,COLUMNS($P$7:R$7),)*D$3</f>
        <v>0</v>
      </c>
      <c r="E44" s="13">
        <f>VLOOKUP(VLOOKUP($A44,$AC$7:$AD$62,2,0),$P$8:$X$19,COLUMNS($P$7:S$7),)*E$3</f>
        <v>0.15820911233515481</v>
      </c>
      <c r="F44" s="13">
        <f>VLOOKUP(VLOOKUP($A44,$AC$7:$AD$62,2,0),$P$8:$X$19,COLUMNS($P$7:T$7),)*F$3</f>
        <v>1.1868334642703904</v>
      </c>
      <c r="G44" s="13">
        <f>VLOOKUP(VLOOKUP($A44,$AC$7:$AD$62,2,0),$P$8:$X$19,COLUMNS($P$7:U$7),)*G$3</f>
        <v>1.4068334642703904</v>
      </c>
      <c r="H44" s="13">
        <f>VLOOKUP(VLOOKUP($A44,$AC$7:$AD$62,2,0),$P$8:$X$19,COLUMNS($P$7:V$7),)*H$3</f>
        <v>1.6268334642703903</v>
      </c>
      <c r="I44" s="13">
        <f>VLOOKUP(VLOOKUP($A44,$AC$7:$AD$62,2,0),$P$8:$X$19,COLUMNS($P$7:W$7),)*I$3</f>
        <v>1.5110455616757739</v>
      </c>
      <c r="J44" s="13">
        <f>VLOOKUP(VLOOKUP($A44,$AC$7:$AD$62,2,0),$P$8:$X$19,COLUMNS($P$7:X$7),)*J$3</f>
        <v>1.5031516103784657</v>
      </c>
      <c r="K44" s="13"/>
      <c r="L44" s="13"/>
      <c r="M44" s="13"/>
      <c r="Q44" s="15"/>
      <c r="S44" s="13"/>
      <c r="T44" s="13"/>
      <c r="U44" s="13"/>
      <c r="V44" s="13"/>
      <c r="W44" s="13"/>
      <c r="X44" s="13"/>
      <c r="Y44" s="13"/>
      <c r="Z44" s="13"/>
      <c r="AA44" s="13"/>
      <c r="AB44" s="13"/>
      <c r="AC44" s="15" t="s">
        <v>166</v>
      </c>
      <c r="AD44" t="s">
        <v>223</v>
      </c>
    </row>
    <row r="45" spans="1:30" x14ac:dyDescent="0.3">
      <c r="A45" s="15" t="s">
        <v>166</v>
      </c>
      <c r="B45" t="s">
        <v>63</v>
      </c>
      <c r="C45" s="13">
        <f>VLOOKUP(VLOOKUP($A45,$AC$7:$AD$62,2,0),$P$8:$X$19,COLUMNS($P$7:Q$7),)*C$3</f>
        <v>0.76630322075693158</v>
      </c>
      <c r="D45" s="13">
        <f>VLOOKUP(VLOOKUP($A45,$AC$7:$AD$62,2,0),$P$8:$X$19,COLUMNS($P$7:R$7),)*D$3</f>
        <v>0</v>
      </c>
      <c r="E45" s="13">
        <f>VLOOKUP(VLOOKUP($A45,$AC$7:$AD$62,2,0),$P$8:$X$19,COLUMNS($P$7:S$7),)*E$3</f>
        <v>0.15820911233515481</v>
      </c>
      <c r="F45" s="13">
        <f>VLOOKUP(VLOOKUP($A45,$AC$7:$AD$62,2,0),$P$8:$X$19,COLUMNS($P$7:T$7),)*F$3</f>
        <v>1.1868334642703904</v>
      </c>
      <c r="G45" s="13">
        <f>VLOOKUP(VLOOKUP($A45,$AC$7:$AD$62,2,0),$P$8:$X$19,COLUMNS($P$7:U$7),)*G$3</f>
        <v>1.4068334642703904</v>
      </c>
      <c r="H45" s="13">
        <f>VLOOKUP(VLOOKUP($A45,$AC$7:$AD$62,2,0),$P$8:$X$19,COLUMNS($P$7:V$7),)*H$3</f>
        <v>1.6268334642703903</v>
      </c>
      <c r="I45" s="13">
        <f>VLOOKUP(VLOOKUP($A45,$AC$7:$AD$62,2,0),$P$8:$X$19,COLUMNS($P$7:W$7),)*I$3</f>
        <v>1.5110455616757739</v>
      </c>
      <c r="J45" s="13">
        <f>VLOOKUP(VLOOKUP($A45,$AC$7:$AD$62,2,0),$P$8:$X$19,COLUMNS($P$7:X$7),)*J$3</f>
        <v>1.5031516103784657</v>
      </c>
      <c r="K45" s="13"/>
      <c r="L45" s="13"/>
      <c r="M45" s="13"/>
      <c r="Q45" s="15"/>
      <c r="S45" s="13"/>
      <c r="T45" s="13"/>
      <c r="U45" s="13"/>
      <c r="V45" s="13"/>
      <c r="W45" s="13"/>
      <c r="X45" s="13"/>
      <c r="Y45" s="13"/>
      <c r="Z45" s="13"/>
      <c r="AA45" s="13"/>
      <c r="AB45" s="13"/>
      <c r="AC45" s="15" t="s">
        <v>167</v>
      </c>
      <c r="AD45" t="s">
        <v>223</v>
      </c>
    </row>
    <row r="46" spans="1:30" x14ac:dyDescent="0.3">
      <c r="A46" s="15" t="s">
        <v>167</v>
      </c>
      <c r="B46" t="s">
        <v>63</v>
      </c>
      <c r="C46" s="13">
        <f>VLOOKUP(VLOOKUP($A46,$AC$7:$AD$62,2,0),$P$8:$X$19,COLUMNS($P$7:Q$7),)*C$3</f>
        <v>0.76630322075693158</v>
      </c>
      <c r="D46" s="13">
        <f>VLOOKUP(VLOOKUP($A46,$AC$7:$AD$62,2,0),$P$8:$X$19,COLUMNS($P$7:R$7),)*D$3</f>
        <v>0</v>
      </c>
      <c r="E46" s="13">
        <f>VLOOKUP(VLOOKUP($A46,$AC$7:$AD$62,2,0),$P$8:$X$19,COLUMNS($P$7:S$7),)*E$3</f>
        <v>0.15820911233515481</v>
      </c>
      <c r="F46" s="13">
        <f>VLOOKUP(VLOOKUP($A46,$AC$7:$AD$62,2,0),$P$8:$X$19,COLUMNS($P$7:T$7),)*F$3</f>
        <v>1.1868334642703904</v>
      </c>
      <c r="G46" s="13">
        <f>VLOOKUP(VLOOKUP($A46,$AC$7:$AD$62,2,0),$P$8:$X$19,COLUMNS($P$7:U$7),)*G$3</f>
        <v>1.4068334642703904</v>
      </c>
      <c r="H46" s="13">
        <f>VLOOKUP(VLOOKUP($A46,$AC$7:$AD$62,2,0),$P$8:$X$19,COLUMNS($P$7:V$7),)*H$3</f>
        <v>1.6268334642703903</v>
      </c>
      <c r="I46" s="13">
        <f>VLOOKUP(VLOOKUP($A46,$AC$7:$AD$62,2,0),$P$8:$X$19,COLUMNS($P$7:W$7),)*I$3</f>
        <v>1.5110455616757739</v>
      </c>
      <c r="J46" s="13">
        <f>VLOOKUP(VLOOKUP($A46,$AC$7:$AD$62,2,0),$P$8:$X$19,COLUMNS($P$7:X$7),)*J$3</f>
        <v>1.5031516103784657</v>
      </c>
      <c r="K46" s="13"/>
      <c r="L46" s="13"/>
      <c r="M46" s="13"/>
      <c r="Q46" s="15"/>
      <c r="S46" s="13"/>
      <c r="T46" s="13"/>
      <c r="U46" s="13"/>
      <c r="V46" s="13"/>
      <c r="W46" s="13"/>
      <c r="X46" s="13"/>
      <c r="Y46" s="13"/>
      <c r="Z46" s="13"/>
      <c r="AA46" s="13"/>
      <c r="AB46" s="13"/>
      <c r="AC46" s="15" t="s">
        <v>168</v>
      </c>
      <c r="AD46" t="s">
        <v>223</v>
      </c>
    </row>
    <row r="47" spans="1:30" x14ac:dyDescent="0.3">
      <c r="A47" s="15" t="s">
        <v>168</v>
      </c>
      <c r="B47" t="s">
        <v>63</v>
      </c>
      <c r="C47" s="13">
        <f>VLOOKUP(VLOOKUP($A47,$AC$7:$AD$62,2,0),$P$8:$X$19,COLUMNS($P$7:Q$7),)*C$3</f>
        <v>0.76630322075693158</v>
      </c>
      <c r="D47" s="13">
        <f>VLOOKUP(VLOOKUP($A47,$AC$7:$AD$62,2,0),$P$8:$X$19,COLUMNS($P$7:R$7),)*D$3</f>
        <v>0</v>
      </c>
      <c r="E47" s="13">
        <f>VLOOKUP(VLOOKUP($A47,$AC$7:$AD$62,2,0),$P$8:$X$19,COLUMNS($P$7:S$7),)*E$3</f>
        <v>0.15820911233515481</v>
      </c>
      <c r="F47" s="13">
        <f>VLOOKUP(VLOOKUP($A47,$AC$7:$AD$62,2,0),$P$8:$X$19,COLUMNS($P$7:T$7),)*F$3</f>
        <v>1.1868334642703904</v>
      </c>
      <c r="G47" s="13">
        <f>VLOOKUP(VLOOKUP($A47,$AC$7:$AD$62,2,0),$P$8:$X$19,COLUMNS($P$7:U$7),)*G$3</f>
        <v>1.4068334642703904</v>
      </c>
      <c r="H47" s="13">
        <f>VLOOKUP(VLOOKUP($A47,$AC$7:$AD$62,2,0),$P$8:$X$19,COLUMNS($P$7:V$7),)*H$3</f>
        <v>1.6268334642703903</v>
      </c>
      <c r="I47" s="13">
        <f>VLOOKUP(VLOOKUP($A47,$AC$7:$AD$62,2,0),$P$8:$X$19,COLUMNS($P$7:W$7),)*I$3</f>
        <v>1.5110455616757739</v>
      </c>
      <c r="J47" s="13">
        <f>VLOOKUP(VLOOKUP($A47,$AC$7:$AD$62,2,0),$P$8:$X$19,COLUMNS($P$7:X$7),)*J$3</f>
        <v>1.5031516103784657</v>
      </c>
      <c r="K47" s="13"/>
      <c r="L47" s="13"/>
      <c r="M47" s="13"/>
      <c r="Q47" s="15"/>
      <c r="S47" s="13"/>
      <c r="T47" s="13"/>
      <c r="U47" s="13"/>
      <c r="V47" s="13"/>
      <c r="W47" s="13"/>
      <c r="X47" s="13"/>
      <c r="Y47" s="13"/>
      <c r="Z47" s="13"/>
      <c r="AA47" s="13"/>
      <c r="AB47" s="13"/>
      <c r="AC47" s="15" t="s">
        <v>146</v>
      </c>
      <c r="AD47" t="s">
        <v>223</v>
      </c>
    </row>
    <row r="48" spans="1:30" x14ac:dyDescent="0.3">
      <c r="A48" s="15" t="s">
        <v>146</v>
      </c>
      <c r="B48" t="s">
        <v>63</v>
      </c>
      <c r="C48" s="13">
        <f>VLOOKUP(VLOOKUP($A48,$AC$7:$AD$62,2,0),$P$8:$X$19,COLUMNS($P$7:Q$7),)*C$3</f>
        <v>0.76630322075693158</v>
      </c>
      <c r="D48" s="13">
        <f>VLOOKUP(VLOOKUP($A48,$AC$7:$AD$62,2,0),$P$8:$X$19,COLUMNS($P$7:R$7),)*D$3</f>
        <v>0</v>
      </c>
      <c r="E48" s="13">
        <f>VLOOKUP(VLOOKUP($A48,$AC$7:$AD$62,2,0),$P$8:$X$19,COLUMNS($P$7:S$7),)*E$3</f>
        <v>0.15820911233515481</v>
      </c>
      <c r="F48" s="13">
        <f>VLOOKUP(VLOOKUP($A48,$AC$7:$AD$62,2,0),$P$8:$X$19,COLUMNS($P$7:T$7),)*F$3</f>
        <v>1.1868334642703904</v>
      </c>
      <c r="G48" s="13">
        <f>VLOOKUP(VLOOKUP($A48,$AC$7:$AD$62,2,0),$P$8:$X$19,COLUMNS($P$7:U$7),)*G$3</f>
        <v>1.4068334642703904</v>
      </c>
      <c r="H48" s="13">
        <f>VLOOKUP(VLOOKUP($A48,$AC$7:$AD$62,2,0),$P$8:$X$19,COLUMNS($P$7:V$7),)*H$3</f>
        <v>1.6268334642703903</v>
      </c>
      <c r="I48" s="13">
        <f>VLOOKUP(VLOOKUP($A48,$AC$7:$AD$62,2,0),$P$8:$X$19,COLUMNS($P$7:W$7),)*I$3</f>
        <v>1.5110455616757739</v>
      </c>
      <c r="J48" s="13">
        <f>VLOOKUP(VLOOKUP($A48,$AC$7:$AD$62,2,0),$P$8:$X$19,COLUMNS($P$7:X$7),)*J$3</f>
        <v>1.5031516103784657</v>
      </c>
      <c r="K48" s="13"/>
      <c r="L48" s="13"/>
      <c r="M48" s="13"/>
      <c r="Q48" s="15"/>
      <c r="S48" s="13"/>
      <c r="T48" s="13"/>
      <c r="U48" s="13"/>
      <c r="V48" s="13"/>
      <c r="W48" s="13"/>
      <c r="X48" s="13"/>
      <c r="Y48" s="13"/>
      <c r="Z48" s="13"/>
      <c r="AA48" s="13"/>
      <c r="AB48" s="13"/>
      <c r="AC48" s="15" t="s">
        <v>169</v>
      </c>
      <c r="AD48" t="s">
        <v>223</v>
      </c>
    </row>
    <row r="49" spans="1:30" x14ac:dyDescent="0.3">
      <c r="A49" s="15" t="s">
        <v>169</v>
      </c>
      <c r="B49" t="s">
        <v>63</v>
      </c>
      <c r="C49" s="13">
        <f>VLOOKUP(VLOOKUP($A49,$AC$7:$AD$62,2,0),$P$8:$X$19,COLUMNS($P$7:Q$7),)*C$3</f>
        <v>0.76630322075693158</v>
      </c>
      <c r="D49" s="13">
        <f>VLOOKUP(VLOOKUP($A49,$AC$7:$AD$62,2,0),$P$8:$X$19,COLUMNS($P$7:R$7),)*D$3</f>
        <v>0</v>
      </c>
      <c r="E49" s="13">
        <f>VLOOKUP(VLOOKUP($A49,$AC$7:$AD$62,2,0),$P$8:$X$19,COLUMNS($P$7:S$7),)*E$3</f>
        <v>0.15820911233515481</v>
      </c>
      <c r="F49" s="13">
        <f>VLOOKUP(VLOOKUP($A49,$AC$7:$AD$62,2,0),$P$8:$X$19,COLUMNS($P$7:T$7),)*F$3</f>
        <v>1.1868334642703904</v>
      </c>
      <c r="G49" s="13">
        <f>VLOOKUP(VLOOKUP($A49,$AC$7:$AD$62,2,0),$P$8:$X$19,COLUMNS($P$7:U$7),)*G$3</f>
        <v>1.4068334642703904</v>
      </c>
      <c r="H49" s="13">
        <f>VLOOKUP(VLOOKUP($A49,$AC$7:$AD$62,2,0),$P$8:$X$19,COLUMNS($P$7:V$7),)*H$3</f>
        <v>1.6268334642703903</v>
      </c>
      <c r="I49" s="13">
        <f>VLOOKUP(VLOOKUP($A49,$AC$7:$AD$62,2,0),$P$8:$X$19,COLUMNS($P$7:W$7),)*I$3</f>
        <v>1.5110455616757739</v>
      </c>
      <c r="J49" s="13">
        <f>VLOOKUP(VLOOKUP($A49,$AC$7:$AD$62,2,0),$P$8:$X$19,COLUMNS($P$7:X$7),)*J$3</f>
        <v>1.5031516103784657</v>
      </c>
      <c r="K49" s="13"/>
      <c r="L49" s="13"/>
      <c r="M49" s="13"/>
      <c r="Q49" s="15"/>
      <c r="S49" s="13"/>
      <c r="T49" s="13"/>
      <c r="U49" s="13"/>
      <c r="V49" s="13"/>
      <c r="W49" s="13"/>
      <c r="X49" s="13"/>
      <c r="Y49" s="13"/>
      <c r="Z49" s="13"/>
      <c r="AA49" s="13"/>
      <c r="AB49" s="13"/>
      <c r="AC49" s="15" t="s">
        <v>62</v>
      </c>
      <c r="AD49" t="s">
        <v>224</v>
      </c>
    </row>
    <row r="50" spans="1:30" x14ac:dyDescent="0.3">
      <c r="A50" s="15" t="s">
        <v>62</v>
      </c>
      <c r="B50" t="s">
        <v>63</v>
      </c>
      <c r="C50" s="13" t="s">
        <v>66</v>
      </c>
      <c r="D50" s="13" t="s">
        <v>66</v>
      </c>
      <c r="E50" s="13" t="s">
        <v>66</v>
      </c>
      <c r="F50" s="13" t="s">
        <v>66</v>
      </c>
      <c r="G50" s="13" t="s">
        <v>66</v>
      </c>
      <c r="H50" s="13" t="s">
        <v>66</v>
      </c>
      <c r="I50" s="13" t="s">
        <v>66</v>
      </c>
      <c r="J50" s="13" t="s">
        <v>66</v>
      </c>
      <c r="K50" s="13"/>
      <c r="L50" s="13"/>
      <c r="M50" s="13"/>
      <c r="Q50" s="15"/>
      <c r="S50" s="13"/>
      <c r="T50" s="13"/>
      <c r="U50" s="13"/>
      <c r="V50" s="13"/>
      <c r="W50" s="13"/>
      <c r="X50" s="13"/>
      <c r="Y50" s="13"/>
      <c r="Z50" s="13"/>
      <c r="AA50" s="13"/>
      <c r="AB50" s="13"/>
      <c r="AC50" s="15" t="s">
        <v>170</v>
      </c>
      <c r="AD50" t="s">
        <v>224</v>
      </c>
    </row>
    <row r="51" spans="1:30" x14ac:dyDescent="0.3">
      <c r="A51" s="15" t="s">
        <v>170</v>
      </c>
      <c r="B51" t="s">
        <v>63</v>
      </c>
      <c r="C51" s="13">
        <f>VLOOKUP(VLOOKUP($A51,$AC$7:$AD$62,2,0),$P$8:$X$19,COLUMNS($P$7:Q$7),)*C$3</f>
        <v>1.8314593127632059</v>
      </c>
      <c r="D51" s="13">
        <f>VLOOKUP(VLOOKUP($A51,$AC$7:$AD$62,2,0),$P$8:$X$19,COLUMNS($P$7:R$7),)*D$3</f>
        <v>0</v>
      </c>
      <c r="E51" s="13">
        <f>VLOOKUP(VLOOKUP($A51,$AC$7:$AD$62,2,0),$P$8:$X$19,COLUMNS($P$7:S$7),)*E$3</f>
        <v>0.20603917268586067</v>
      </c>
      <c r="F51" s="13">
        <f>VLOOKUP(VLOOKUP($A51,$AC$7:$AD$62,2,0),$P$8:$X$19,COLUMNS($P$7:T$7),)*F$3</f>
        <v>1.2591282775247041</v>
      </c>
      <c r="G51" s="13">
        <f>VLOOKUP(VLOOKUP($A51,$AC$7:$AD$62,2,0),$P$8:$X$19,COLUMNS($P$7:U$7),)*G$3</f>
        <v>1.2591282775247041</v>
      </c>
      <c r="H51" s="13">
        <f>VLOOKUP(VLOOKUP($A51,$AC$7:$AD$62,2,0),$P$8:$X$19,COLUMNS($P$7:V$7),)*H$3</f>
        <v>1.2591282775247041</v>
      </c>
      <c r="I51" s="13">
        <f>VLOOKUP(VLOOKUP($A51,$AC$7:$AD$62,2,0),$P$8:$X$19,COLUMNS($P$7:W$7),)*I$3</f>
        <v>1.0301958634293034</v>
      </c>
      <c r="J51" s="13">
        <f>VLOOKUP(VLOOKUP($A51,$AC$7:$AD$62,2,0),$P$8:$X$19,COLUMNS($P$7:X$7),)*J$3</f>
        <v>0.91572965638160297</v>
      </c>
      <c r="K51" s="13"/>
      <c r="L51" s="13"/>
      <c r="M51" s="13"/>
      <c r="Q51" s="15"/>
      <c r="S51" s="13"/>
      <c r="T51" s="13"/>
      <c r="U51" s="13"/>
      <c r="V51" s="13"/>
      <c r="W51" s="13"/>
      <c r="X51" s="13"/>
      <c r="Y51" s="13"/>
      <c r="Z51" s="13"/>
      <c r="AA51" s="13"/>
      <c r="AB51" s="13"/>
      <c r="AC51" s="15" t="s">
        <v>171</v>
      </c>
      <c r="AD51" t="s">
        <v>225</v>
      </c>
    </row>
    <row r="52" spans="1:30" x14ac:dyDescent="0.3">
      <c r="A52" s="15" t="s">
        <v>171</v>
      </c>
      <c r="B52" t="s">
        <v>63</v>
      </c>
      <c r="C52" s="13">
        <f>VLOOKUP(VLOOKUP($A52,$AC$7:$AD$62,2,0),$P$8:$X$19,COLUMNS($P$7:Q$7),)*C$3</f>
        <v>1.8826657618473561</v>
      </c>
      <c r="D52" s="13">
        <f>VLOOKUP(VLOOKUP($A52,$AC$7:$AD$62,2,0),$P$8:$X$19,COLUMNS($P$7:R$7),)*D$3</f>
        <v>0</v>
      </c>
      <c r="E52" s="13">
        <f>VLOOKUP(VLOOKUP($A52,$AC$7:$AD$62,2,0),$P$8:$X$19,COLUMNS($P$7:S$7),)*E$3</f>
        <v>0.21179989820782757</v>
      </c>
      <c r="F52" s="13">
        <f>VLOOKUP(VLOOKUP($A52,$AC$7:$AD$62,2,0),$P$8:$X$19,COLUMNS($P$7:T$7),)*F$3</f>
        <v>1.2943327112700573</v>
      </c>
      <c r="G52" s="13">
        <f>VLOOKUP(VLOOKUP($A52,$AC$7:$AD$62,2,0),$P$8:$X$19,COLUMNS($P$7:U$7),)*G$3</f>
        <v>1.2943327112700573</v>
      </c>
      <c r="H52" s="13">
        <f>VLOOKUP(VLOOKUP($A52,$AC$7:$AD$62,2,0),$P$8:$X$19,COLUMNS($P$7:V$7),)*H$3</f>
        <v>1.2943327112700573</v>
      </c>
      <c r="I52" s="13">
        <f>VLOOKUP(VLOOKUP($A52,$AC$7:$AD$62,2,0),$P$8:$X$19,COLUMNS($P$7:W$7),)*I$3</f>
        <v>1.0589994910391378</v>
      </c>
      <c r="J52" s="13">
        <f>VLOOKUP(VLOOKUP($A52,$AC$7:$AD$62,2,0),$P$8:$X$19,COLUMNS($P$7:X$7),)*J$3</f>
        <v>0.94133288092367806</v>
      </c>
      <c r="K52" s="13"/>
      <c r="L52" s="13"/>
      <c r="M52" s="13"/>
      <c r="Q52" s="15"/>
      <c r="S52" s="13"/>
      <c r="T52" s="13"/>
      <c r="U52" s="13"/>
      <c r="V52" s="13"/>
      <c r="W52" s="13"/>
      <c r="X52" s="13"/>
      <c r="Y52" s="13"/>
      <c r="Z52" s="13"/>
      <c r="AA52" s="13"/>
      <c r="AB52" s="13"/>
      <c r="AC52" s="15" t="s">
        <v>172</v>
      </c>
      <c r="AD52" t="s">
        <v>229</v>
      </c>
    </row>
    <row r="53" spans="1:30" x14ac:dyDescent="0.3">
      <c r="A53" s="15" t="s">
        <v>172</v>
      </c>
      <c r="B53" t="s">
        <v>63</v>
      </c>
      <c r="C53" s="13">
        <f>VLOOKUP(VLOOKUP($A53,$AC$7:$AD$62,2,0),$P$8:$X$19,COLUMNS($P$7:Q$7),)*C$3</f>
        <v>1.6553413207786791</v>
      </c>
      <c r="D53" s="13">
        <f>VLOOKUP(VLOOKUP($A53,$AC$7:$AD$62,2,0),$P$8:$X$19,COLUMNS($P$7:R$7),)*D$3</f>
        <v>0</v>
      </c>
      <c r="E53" s="13">
        <f>VLOOKUP(VLOOKUP($A53,$AC$7:$AD$62,2,0),$P$8:$X$19,COLUMNS($P$7:S$7),)*E$3</f>
        <v>0.18622589858760141</v>
      </c>
      <c r="F53" s="13">
        <f>VLOOKUP(VLOOKUP($A53,$AC$7:$AD$62,2,0),$P$8:$X$19,COLUMNS($P$7:T$7),)*F$3</f>
        <v>1.138047158035342</v>
      </c>
      <c r="G53" s="13">
        <f>VLOOKUP(VLOOKUP($A53,$AC$7:$AD$62,2,0),$P$8:$X$19,COLUMNS($P$7:U$7),)*G$3</f>
        <v>1.138047158035342</v>
      </c>
      <c r="H53" s="13">
        <f>VLOOKUP(VLOOKUP($A53,$AC$7:$AD$62,2,0),$P$8:$X$19,COLUMNS($P$7:V$7),)*H$3</f>
        <v>1.138047158035342</v>
      </c>
      <c r="I53" s="13">
        <f>VLOOKUP(VLOOKUP($A53,$AC$7:$AD$62,2,0),$P$8:$X$19,COLUMNS($P$7:W$7),)*I$3</f>
        <v>0.93112949293800695</v>
      </c>
      <c r="J53" s="13">
        <f>VLOOKUP(VLOOKUP($A53,$AC$7:$AD$62,2,0),$P$8:$X$19,COLUMNS($P$7:X$7),)*J$3</f>
        <v>0.82767066038933956</v>
      </c>
      <c r="K53" s="13"/>
      <c r="L53" s="13"/>
      <c r="M53" s="13"/>
      <c r="Q53" s="15"/>
      <c r="S53" s="13"/>
      <c r="T53" s="13"/>
      <c r="U53" s="13"/>
      <c r="V53" s="13"/>
      <c r="W53" s="13"/>
      <c r="X53" s="13"/>
      <c r="Y53" s="13"/>
      <c r="Z53" s="13"/>
      <c r="AA53" s="13"/>
      <c r="AB53" s="13"/>
      <c r="AC53" s="15" t="s">
        <v>173</v>
      </c>
      <c r="AD53" t="s">
        <v>230</v>
      </c>
    </row>
    <row r="54" spans="1:30" x14ac:dyDescent="0.3">
      <c r="A54" s="15" t="s">
        <v>173</v>
      </c>
      <c r="B54" t="s">
        <v>63</v>
      </c>
      <c r="C54" s="13">
        <f>VLOOKUP(VLOOKUP($A54,$AC$7:$AD$62,2,0),$P$8:$X$19,COLUMNS($P$7:Q$7),)*C$3</f>
        <v>2.3897553265101235</v>
      </c>
      <c r="D54" s="13">
        <f>VLOOKUP(VLOOKUP($A54,$AC$7:$AD$62,2,0),$P$8:$X$19,COLUMNS($P$7:R$7),)*D$3</f>
        <v>0</v>
      </c>
      <c r="E54" s="13">
        <f>VLOOKUP(VLOOKUP($A54,$AC$7:$AD$62,2,0),$P$8:$X$19,COLUMNS($P$7:S$7),)*E$3</f>
        <v>0.26884747423238892</v>
      </c>
      <c r="F54" s="13">
        <f>VLOOKUP(VLOOKUP($A54,$AC$7:$AD$62,2,0),$P$8:$X$19,COLUMNS($P$7:T$7),)*F$3</f>
        <v>1.64295678697571</v>
      </c>
      <c r="G54" s="13">
        <f>VLOOKUP(VLOOKUP($A54,$AC$7:$AD$62,2,0),$P$8:$X$19,COLUMNS($P$7:U$7),)*G$3</f>
        <v>1.64295678697571</v>
      </c>
      <c r="H54" s="13">
        <f>VLOOKUP(VLOOKUP($A54,$AC$7:$AD$62,2,0),$P$8:$X$19,COLUMNS($P$7:V$7),)*H$3</f>
        <v>1.64295678697571</v>
      </c>
      <c r="I54" s="13">
        <f>VLOOKUP(VLOOKUP($A54,$AC$7:$AD$62,2,0),$P$8:$X$19,COLUMNS($P$7:W$7),)*I$3</f>
        <v>1.3442373711619444</v>
      </c>
      <c r="J54" s="13">
        <f>VLOOKUP(VLOOKUP($A54,$AC$7:$AD$62,2,0),$P$8:$X$19,COLUMNS($P$7:X$7),)*J$3</f>
        <v>1.1948776632550617</v>
      </c>
      <c r="K54" s="13"/>
      <c r="L54" s="13"/>
      <c r="M54" s="13"/>
      <c r="Q54" s="15"/>
      <c r="S54" s="13"/>
      <c r="T54" s="13"/>
      <c r="U54" s="13"/>
      <c r="V54" s="13"/>
      <c r="W54" s="13"/>
      <c r="X54" s="13"/>
      <c r="Y54" s="13"/>
      <c r="Z54" s="13"/>
      <c r="AA54" s="13"/>
      <c r="AB54" s="13"/>
      <c r="AC54" s="15" t="s">
        <v>174</v>
      </c>
      <c r="AD54" t="s">
        <v>229</v>
      </c>
    </row>
    <row r="55" spans="1:30" x14ac:dyDescent="0.3">
      <c r="A55" s="15" t="s">
        <v>174</v>
      </c>
      <c r="B55" t="s">
        <v>63</v>
      </c>
      <c r="C55" s="13">
        <f>VLOOKUP(VLOOKUP($A55,$AC$7:$AD$62,2,0),$P$8:$X$19,COLUMNS($P$7:Q$7),)*C$3</f>
        <v>1.6553413207786791</v>
      </c>
      <c r="D55" s="13">
        <f>VLOOKUP(VLOOKUP($A55,$AC$7:$AD$62,2,0),$P$8:$X$19,COLUMNS($P$7:R$7),)*D$3</f>
        <v>0</v>
      </c>
      <c r="E55" s="13">
        <f>VLOOKUP(VLOOKUP($A55,$AC$7:$AD$62,2,0),$P$8:$X$19,COLUMNS($P$7:S$7),)*E$3</f>
        <v>0.18622589858760141</v>
      </c>
      <c r="F55" s="13">
        <f>VLOOKUP(VLOOKUP($A55,$AC$7:$AD$62,2,0),$P$8:$X$19,COLUMNS($P$7:T$7),)*F$3</f>
        <v>1.138047158035342</v>
      </c>
      <c r="G55" s="13">
        <f>VLOOKUP(VLOOKUP($A55,$AC$7:$AD$62,2,0),$P$8:$X$19,COLUMNS($P$7:U$7),)*G$3</f>
        <v>1.138047158035342</v>
      </c>
      <c r="H55" s="13">
        <f>VLOOKUP(VLOOKUP($A55,$AC$7:$AD$62,2,0),$P$8:$X$19,COLUMNS($P$7:V$7),)*H$3</f>
        <v>1.138047158035342</v>
      </c>
      <c r="I55" s="13">
        <f>VLOOKUP(VLOOKUP($A55,$AC$7:$AD$62,2,0),$P$8:$X$19,COLUMNS($P$7:W$7),)*I$3</f>
        <v>0.93112949293800695</v>
      </c>
      <c r="J55" s="13">
        <f>VLOOKUP(VLOOKUP($A55,$AC$7:$AD$62,2,0),$P$8:$X$19,COLUMNS($P$7:X$7),)*J$3</f>
        <v>0.82767066038933956</v>
      </c>
      <c r="K55" s="13"/>
      <c r="L55" s="13"/>
      <c r="M55" s="13"/>
      <c r="Q55" s="15"/>
      <c r="S55" s="13"/>
      <c r="T55" s="13"/>
      <c r="U55" s="13"/>
      <c r="V55" s="13"/>
      <c r="W55" s="13"/>
      <c r="X55" s="13"/>
      <c r="Y55" s="13"/>
      <c r="Z55" s="13"/>
      <c r="AA55" s="13"/>
      <c r="AB55" s="13"/>
      <c r="AC55" s="15" t="s">
        <v>175</v>
      </c>
      <c r="AD55" t="s">
        <v>230</v>
      </c>
    </row>
    <row r="56" spans="1:30" x14ac:dyDescent="0.3">
      <c r="A56" s="15" t="s">
        <v>175</v>
      </c>
      <c r="B56" t="s">
        <v>63</v>
      </c>
      <c r="C56" s="13">
        <f>VLOOKUP(VLOOKUP($A56,$AC$7:$AD$62,2,0),$P$8:$X$19,COLUMNS($P$7:Q$7),)*C$3</f>
        <v>2.3897553265101235</v>
      </c>
      <c r="D56" s="13">
        <f>VLOOKUP(VLOOKUP($A56,$AC$7:$AD$62,2,0),$P$8:$X$19,COLUMNS($P$7:R$7),)*D$3</f>
        <v>0</v>
      </c>
      <c r="E56" s="13">
        <f>VLOOKUP(VLOOKUP($A56,$AC$7:$AD$62,2,0),$P$8:$X$19,COLUMNS($P$7:S$7),)*E$3</f>
        <v>0.26884747423238892</v>
      </c>
      <c r="F56" s="13">
        <f>VLOOKUP(VLOOKUP($A56,$AC$7:$AD$62,2,0),$P$8:$X$19,COLUMNS($P$7:T$7),)*F$3</f>
        <v>1.64295678697571</v>
      </c>
      <c r="G56" s="13">
        <f>VLOOKUP(VLOOKUP($A56,$AC$7:$AD$62,2,0),$P$8:$X$19,COLUMNS($P$7:U$7),)*G$3</f>
        <v>1.64295678697571</v>
      </c>
      <c r="H56" s="13">
        <f>VLOOKUP(VLOOKUP($A56,$AC$7:$AD$62,2,0),$P$8:$X$19,COLUMNS($P$7:V$7),)*H$3</f>
        <v>1.64295678697571</v>
      </c>
      <c r="I56" s="13">
        <f>VLOOKUP(VLOOKUP($A56,$AC$7:$AD$62,2,0),$P$8:$X$19,COLUMNS($P$7:W$7),)*I$3</f>
        <v>1.3442373711619444</v>
      </c>
      <c r="J56" s="13">
        <f>VLOOKUP(VLOOKUP($A56,$AC$7:$AD$62,2,0),$P$8:$X$19,COLUMNS($P$7:X$7),)*J$3</f>
        <v>1.1948776632550617</v>
      </c>
      <c r="K56" s="13"/>
      <c r="L56" s="13"/>
      <c r="M56" s="13"/>
      <c r="Q56" s="15"/>
      <c r="S56" s="13"/>
      <c r="T56" s="13"/>
      <c r="U56" s="13"/>
      <c r="V56" s="13"/>
      <c r="W56" s="13"/>
      <c r="X56" s="13"/>
      <c r="Y56" s="13"/>
      <c r="Z56" s="13"/>
      <c r="AA56" s="13"/>
      <c r="AB56" s="13"/>
      <c r="AC56" s="15" t="s">
        <v>176</v>
      </c>
      <c r="AD56" t="s">
        <v>232</v>
      </c>
    </row>
    <row r="57" spans="1:30" x14ac:dyDescent="0.3">
      <c r="A57" s="15" t="s">
        <v>176</v>
      </c>
      <c r="B57" t="s">
        <v>63</v>
      </c>
      <c r="C57" s="13">
        <f>VLOOKUP(VLOOKUP($A57,$AC$7:$AD$62,2,0),$P$8:$X$19,COLUMNS($P$7:Q$7),)*C$3</f>
        <v>2.3149465147625121</v>
      </c>
      <c r="D57" s="13">
        <f>VLOOKUP(VLOOKUP($A57,$AC$7:$AD$62,2,0),$P$8:$X$19,COLUMNS($P$7:R$7),)*D$3</f>
        <v>0</v>
      </c>
      <c r="E57" s="13">
        <f>VLOOKUP(VLOOKUP($A57,$AC$7:$AD$62,2,0),$P$8:$X$19,COLUMNS($P$7:S$7),)*E$3</f>
        <v>0.26043148291078261</v>
      </c>
      <c r="F57" s="13">
        <f>VLOOKUP(VLOOKUP($A57,$AC$7:$AD$62,2,0),$P$8:$X$19,COLUMNS($P$7:T$7),)*F$3</f>
        <v>1.5915257288992271</v>
      </c>
      <c r="G57" s="13">
        <f>VLOOKUP(VLOOKUP($A57,$AC$7:$AD$62,2,0),$P$8:$X$19,COLUMNS($P$7:U$7),)*G$3</f>
        <v>1.5915257288992271</v>
      </c>
      <c r="H57" s="13">
        <f>VLOOKUP(VLOOKUP($A57,$AC$7:$AD$62,2,0),$P$8:$X$19,COLUMNS($P$7:V$7),)*H$3</f>
        <v>1.5915257288992271</v>
      </c>
      <c r="I57" s="13">
        <f>VLOOKUP(VLOOKUP($A57,$AC$7:$AD$62,2,0),$P$8:$X$19,COLUMNS($P$7:W$7),)*I$3</f>
        <v>1.302157414553913</v>
      </c>
      <c r="J57" s="13">
        <f>VLOOKUP(VLOOKUP($A57,$AC$7:$AD$62,2,0),$P$8:$X$19,COLUMNS($P$7:X$7),)*J$3</f>
        <v>1.1574732573812561</v>
      </c>
      <c r="K57" s="13"/>
      <c r="L57" s="13"/>
      <c r="M57" s="13"/>
      <c r="Q57" s="15"/>
      <c r="S57" s="13"/>
      <c r="T57" s="13"/>
      <c r="U57" s="13"/>
      <c r="V57" s="13"/>
      <c r="W57" s="13"/>
      <c r="X57" s="13"/>
      <c r="Y57" s="13"/>
      <c r="Z57" s="13"/>
      <c r="AA57" s="13"/>
      <c r="AB57" s="13"/>
      <c r="AC57" s="15" t="s">
        <v>143</v>
      </c>
      <c r="AD57" t="s">
        <v>233</v>
      </c>
    </row>
    <row r="58" spans="1:30" x14ac:dyDescent="0.3">
      <c r="A58" s="15" t="s">
        <v>143</v>
      </c>
      <c r="B58" t="s">
        <v>63</v>
      </c>
      <c r="C58" s="13">
        <f>VLOOKUP(VLOOKUP($A58,$AC$7:$AD$62,2,0),$P$8:$X$19,COLUMNS($P$7:Q$7),)*C$3</f>
        <v>5.0663687522950198</v>
      </c>
      <c r="D58" s="13">
        <f>VLOOKUP(VLOOKUP($A58,$AC$7:$AD$62,2,0),$P$8:$X$19,COLUMNS($P$7:R$7),)*D$3</f>
        <v>0</v>
      </c>
      <c r="E58" s="13">
        <f>VLOOKUP(VLOOKUP($A58,$AC$7:$AD$62,2,0),$P$8:$X$19,COLUMNS($P$7:S$7),)*E$3</f>
        <v>0.56996648463318966</v>
      </c>
      <c r="F58" s="13">
        <f>VLOOKUP(VLOOKUP($A58,$AC$7:$AD$62,2,0),$P$8:$X$19,COLUMNS($P$7:T$7),)*F$3</f>
        <v>3.4831285172028261</v>
      </c>
      <c r="G58" s="13">
        <f>VLOOKUP(VLOOKUP($A58,$AC$7:$AD$62,2,0),$P$8:$X$19,COLUMNS($P$7:U$7),)*G$3</f>
        <v>3.4831285172028261</v>
      </c>
      <c r="H58" s="13">
        <f>VLOOKUP(VLOOKUP($A58,$AC$7:$AD$62,2,0),$P$8:$X$19,COLUMNS($P$7:V$7),)*H$3</f>
        <v>3.4831285172028261</v>
      </c>
      <c r="I58" s="13">
        <f>VLOOKUP(VLOOKUP($A58,$AC$7:$AD$62,2,0),$P$8:$X$19,COLUMNS($P$7:W$7),)*I$3</f>
        <v>2.8498324231659482</v>
      </c>
      <c r="J58" s="13">
        <f>VLOOKUP(VLOOKUP($A58,$AC$7:$AD$62,2,0),$P$8:$X$19,COLUMNS($P$7:X$7),)*J$3</f>
        <v>2.5331843761475099</v>
      </c>
      <c r="K58" s="13"/>
      <c r="L58" s="13"/>
      <c r="M58" s="13"/>
      <c r="Q58" s="15"/>
      <c r="S58" s="13"/>
      <c r="T58" s="13"/>
      <c r="U58" s="13"/>
      <c r="V58" s="13"/>
      <c r="W58" s="13"/>
      <c r="X58" s="13"/>
      <c r="Y58" s="13"/>
      <c r="Z58" s="13"/>
      <c r="AA58" s="13"/>
      <c r="AB58" s="13"/>
      <c r="AC58" s="15" t="s">
        <v>177</v>
      </c>
      <c r="AD58" t="s">
        <v>231</v>
      </c>
    </row>
    <row r="59" spans="1:30" x14ac:dyDescent="0.3">
      <c r="A59" s="15" t="s">
        <v>177</v>
      </c>
      <c r="B59" t="s">
        <v>63</v>
      </c>
      <c r="C59" s="13">
        <f>VLOOKUP(VLOOKUP($A59,$AC$7:$AD$62,2,0),$P$8:$X$19,COLUMNS($P$7:Q$7),)*C$3</f>
        <v>0.77854973872078148</v>
      </c>
      <c r="D59" s="13">
        <f>VLOOKUP(VLOOKUP($A59,$AC$7:$AD$62,2,0),$P$8:$X$19,COLUMNS($P$7:R$7),)*D$3</f>
        <v>0</v>
      </c>
      <c r="E59" s="13">
        <f>VLOOKUP(VLOOKUP($A59,$AC$7:$AD$62,2,0),$P$8:$X$19,COLUMNS($P$7:S$7),)*E$3</f>
        <v>0.15958684560608793</v>
      </c>
      <c r="F59" s="13">
        <f>VLOOKUP(VLOOKUP($A59,$AC$7:$AD$62,2,0),$P$8:$X$19,COLUMNS($P$7:T$7),)*F$3</f>
        <v>1.1952529453705372</v>
      </c>
      <c r="G59" s="13">
        <f>VLOOKUP(VLOOKUP($A59,$AC$7:$AD$62,2,0),$P$8:$X$19,COLUMNS($P$7:U$7),)*G$3</f>
        <v>1.4152529453705371</v>
      </c>
      <c r="H59" s="13">
        <f>VLOOKUP(VLOOKUP($A59,$AC$7:$AD$62,2,0),$P$8:$X$19,COLUMNS($P$7:V$7),)*H$3</f>
        <v>1.6352529453705371</v>
      </c>
      <c r="I59" s="13">
        <f>VLOOKUP(VLOOKUP($A59,$AC$7:$AD$62,2,0),$P$8:$X$19,COLUMNS($P$7:W$7),)*I$3</f>
        <v>1.5179342280304393</v>
      </c>
      <c r="J59" s="13">
        <f>VLOOKUP(VLOOKUP($A59,$AC$7:$AD$62,2,0),$P$8:$X$19,COLUMNS($P$7:X$7),)*J$3</f>
        <v>1.5092748693603906</v>
      </c>
      <c r="K59" s="13"/>
      <c r="L59" s="13"/>
      <c r="M59" s="13"/>
      <c r="Q59" s="15"/>
      <c r="S59" s="13"/>
      <c r="T59" s="13"/>
      <c r="U59" s="13"/>
      <c r="V59" s="13"/>
      <c r="W59" s="13"/>
      <c r="X59" s="13"/>
      <c r="Y59" s="13"/>
      <c r="Z59" s="13"/>
      <c r="AA59" s="13"/>
      <c r="AB59" s="13"/>
      <c r="AC59" s="15" t="s">
        <v>178</v>
      </c>
      <c r="AD59" t="s">
        <v>226</v>
      </c>
    </row>
    <row r="60" spans="1:30" x14ac:dyDescent="0.3">
      <c r="A60" s="15" t="s">
        <v>178</v>
      </c>
      <c r="B60" t="s">
        <v>63</v>
      </c>
      <c r="C60" s="13">
        <f>VLOOKUP(VLOOKUP($A60,$AC$7:$AD$62,2,0),$P$8:$X$19,COLUMNS($P$7:Q$7),)*C$3</f>
        <v>0.54949922632580861</v>
      </c>
      <c r="D60" s="13">
        <f>VLOOKUP(VLOOKUP($A60,$AC$7:$AD$62,2,0),$P$8:$X$19,COLUMNS($P$7:R$7),)*D$3</f>
        <v>0</v>
      </c>
      <c r="E60" s="13">
        <f>VLOOKUP(VLOOKUP($A60,$AC$7:$AD$62,2,0),$P$8:$X$19,COLUMNS($P$7:S$7),)*E$3</f>
        <v>6.1818662961653476E-2</v>
      </c>
      <c r="F60" s="13">
        <f>VLOOKUP(VLOOKUP($A60,$AC$7:$AD$62,2,0),$P$8:$X$19,COLUMNS($P$7:T$7),)*F$3</f>
        <v>0.37778071809899344</v>
      </c>
      <c r="G60" s="13">
        <f>VLOOKUP(VLOOKUP($A60,$AC$7:$AD$62,2,0),$P$8:$X$19,COLUMNS($P$7:U$7),)*G$3</f>
        <v>0.37778071809899344</v>
      </c>
      <c r="H60" s="13">
        <f>VLOOKUP(VLOOKUP($A60,$AC$7:$AD$62,2,0),$P$8:$X$19,COLUMNS($P$7:V$7),)*H$3</f>
        <v>0.37778071809899344</v>
      </c>
      <c r="I60" s="13">
        <f>VLOOKUP(VLOOKUP($A60,$AC$7:$AD$62,2,0),$P$8:$X$19,COLUMNS($P$7:W$7),)*I$3</f>
        <v>0.30909331480826735</v>
      </c>
      <c r="J60" s="13">
        <f>VLOOKUP(VLOOKUP($A60,$AC$7:$AD$62,2,0),$P$8:$X$19,COLUMNS($P$7:X$7),)*J$3</f>
        <v>0.2747496131629043</v>
      </c>
      <c r="K60" s="13"/>
      <c r="L60" s="13"/>
      <c r="M60" s="13"/>
      <c r="Q60" s="15"/>
      <c r="S60" s="13"/>
      <c r="T60" s="13"/>
      <c r="U60" s="13"/>
      <c r="V60" s="13"/>
      <c r="W60" s="13"/>
      <c r="X60" s="13"/>
      <c r="Y60" s="13"/>
      <c r="Z60" s="13"/>
      <c r="AA60" s="13"/>
      <c r="AB60" s="13"/>
      <c r="AC60" s="15" t="s">
        <v>144</v>
      </c>
      <c r="AD60" t="s">
        <v>234</v>
      </c>
    </row>
    <row r="61" spans="1:30" x14ac:dyDescent="0.3">
      <c r="A61" s="15" t="s">
        <v>144</v>
      </c>
      <c r="B61" t="s">
        <v>63</v>
      </c>
      <c r="C61" s="13">
        <f>VLOOKUP(VLOOKUP($A61,$AC$7:$AD$62,2,0),$P$8:$X$19,COLUMNS($P$7:Q$7),)*C$3</f>
        <v>2.7923866704013895</v>
      </c>
      <c r="D61" s="13">
        <f>VLOOKUP(VLOOKUP($A61,$AC$7:$AD$62,2,0),$P$8:$X$19,COLUMNS($P$7:R$7),)*D$3</f>
        <v>0</v>
      </c>
      <c r="E61" s="13">
        <f>VLOOKUP(VLOOKUP($A61,$AC$7:$AD$62,2,0),$P$8:$X$19,COLUMNS($P$7:S$7),)*E$3</f>
        <v>0.31414350042015632</v>
      </c>
      <c r="F61" s="13">
        <f>VLOOKUP(VLOOKUP($A61,$AC$7:$AD$62,2,0),$P$8:$X$19,COLUMNS($P$7:T$7),)*F$3</f>
        <v>1.9197658359009553</v>
      </c>
      <c r="G61" s="13">
        <f>VLOOKUP(VLOOKUP($A61,$AC$7:$AD$62,2,0),$P$8:$X$19,COLUMNS($P$7:U$7),)*G$3</f>
        <v>1.9197658359009553</v>
      </c>
      <c r="H61" s="13">
        <f>VLOOKUP(VLOOKUP($A61,$AC$7:$AD$62,2,0),$P$8:$X$19,COLUMNS($P$7:V$7),)*H$3</f>
        <v>1.9197658359009553</v>
      </c>
      <c r="I61" s="13">
        <f>VLOOKUP(VLOOKUP($A61,$AC$7:$AD$62,2,0),$P$8:$X$19,COLUMNS($P$7:W$7),)*I$3</f>
        <v>1.5707175021007815</v>
      </c>
      <c r="J61" s="13">
        <f>VLOOKUP(VLOOKUP($A61,$AC$7:$AD$62,2,0),$P$8:$X$19,COLUMNS($P$7:X$7),)*J$3</f>
        <v>1.3961933352006948</v>
      </c>
      <c r="K61" s="13"/>
      <c r="L61" s="13"/>
      <c r="M61" s="13"/>
      <c r="Q61" s="15"/>
      <c r="S61" s="13"/>
      <c r="T61" s="13"/>
      <c r="U61" s="13"/>
      <c r="V61" s="13"/>
      <c r="W61" s="13"/>
      <c r="X61" s="13"/>
      <c r="Y61" s="13"/>
      <c r="Z61" s="13"/>
      <c r="AA61" s="13"/>
      <c r="AB61" s="13"/>
      <c r="AC61" s="15" t="s">
        <v>145</v>
      </c>
      <c r="AD61" t="s">
        <v>234</v>
      </c>
    </row>
    <row r="62" spans="1:30" x14ac:dyDescent="0.3">
      <c r="A62" s="15" t="s">
        <v>145</v>
      </c>
      <c r="B62" t="s">
        <v>63</v>
      </c>
      <c r="C62" s="13">
        <f>VLOOKUP(VLOOKUP($A62,$AC$7:$AD$62,2,0),$P$8:$X$19,COLUMNS($P$7:Q$7),)*C$3</f>
        <v>2.7923866704013895</v>
      </c>
      <c r="D62" s="13">
        <f>VLOOKUP(VLOOKUP($A62,$AC$7:$AD$62,2,0),$P$8:$X$19,COLUMNS($P$7:R$7),)*D$3</f>
        <v>0</v>
      </c>
      <c r="E62" s="13">
        <f>VLOOKUP(VLOOKUP($A62,$AC$7:$AD$62,2,0),$P$8:$X$19,COLUMNS($P$7:S$7),)*E$3</f>
        <v>0.31414350042015632</v>
      </c>
      <c r="F62" s="13">
        <f>VLOOKUP(VLOOKUP($A62,$AC$7:$AD$62,2,0),$P$8:$X$19,COLUMNS($P$7:T$7),)*F$3</f>
        <v>1.9197658359009553</v>
      </c>
      <c r="G62" s="13">
        <f>VLOOKUP(VLOOKUP($A62,$AC$7:$AD$62,2,0),$P$8:$X$19,COLUMNS($P$7:U$7),)*G$3</f>
        <v>1.9197658359009553</v>
      </c>
      <c r="H62" s="13">
        <f>VLOOKUP(VLOOKUP($A62,$AC$7:$AD$62,2,0),$P$8:$X$19,COLUMNS($P$7:V$7),)*H$3</f>
        <v>1.9197658359009553</v>
      </c>
      <c r="I62" s="13">
        <f>VLOOKUP(VLOOKUP($A62,$AC$7:$AD$62,2,0),$P$8:$X$19,COLUMNS($P$7:W$7),)*I$3</f>
        <v>1.5707175021007815</v>
      </c>
      <c r="J62" s="13">
        <f>VLOOKUP(VLOOKUP($A62,$AC$7:$AD$62,2,0),$P$8:$X$19,COLUMNS($P$7:X$7),)*J$3</f>
        <v>1.3961933352006948</v>
      </c>
      <c r="K62" s="13"/>
      <c r="L62" s="13"/>
      <c r="M62" s="13"/>
      <c r="Q62" s="15"/>
      <c r="S62" s="13"/>
      <c r="T62" s="13"/>
      <c r="U62" s="13"/>
      <c r="V62" s="13"/>
      <c r="W62" s="13"/>
      <c r="X62" s="13"/>
      <c r="Y62" s="13"/>
      <c r="Z62" s="13"/>
      <c r="AA62" s="13"/>
      <c r="AB62" s="13"/>
      <c r="AC62" s="15" t="s">
        <v>179</v>
      </c>
      <c r="AD62" t="s">
        <v>234</v>
      </c>
    </row>
    <row r="63" spans="1:30" x14ac:dyDescent="0.3">
      <c r="A63" s="15" t="s">
        <v>179</v>
      </c>
      <c r="B63" t="s">
        <v>63</v>
      </c>
      <c r="C63" s="13">
        <f>VLOOKUP(VLOOKUP($A63,$AC$7:$AD$62,2,0),$P$8:$X$19,COLUMNS($P$7:Q$7),)*C$3</f>
        <v>2.7923866704013895</v>
      </c>
      <c r="D63" s="13">
        <f>VLOOKUP(VLOOKUP($A63,$AC$7:$AD$62,2,0),$P$8:$X$19,COLUMNS($P$7:R$7),)*D$3</f>
        <v>0</v>
      </c>
      <c r="E63" s="13">
        <f>VLOOKUP(VLOOKUP($A63,$AC$7:$AD$62,2,0),$P$8:$X$19,COLUMNS($P$7:S$7),)*E$3</f>
        <v>0.31414350042015632</v>
      </c>
      <c r="F63" s="13">
        <f>VLOOKUP(VLOOKUP($A63,$AC$7:$AD$62,2,0),$P$8:$X$19,COLUMNS($P$7:T$7),)*F$3</f>
        <v>1.9197658359009553</v>
      </c>
      <c r="G63" s="13">
        <f>VLOOKUP(VLOOKUP($A63,$AC$7:$AD$62,2,0),$P$8:$X$19,COLUMNS($P$7:U$7),)*G$3</f>
        <v>1.9197658359009553</v>
      </c>
      <c r="H63" s="13">
        <f>VLOOKUP(VLOOKUP($A63,$AC$7:$AD$62,2,0),$P$8:$X$19,COLUMNS($P$7:V$7),)*H$3</f>
        <v>1.9197658359009553</v>
      </c>
      <c r="I63" s="13">
        <f>VLOOKUP(VLOOKUP($A63,$AC$7:$AD$62,2,0),$P$8:$X$19,COLUMNS($P$7:W$7),)*I$3</f>
        <v>1.5707175021007815</v>
      </c>
      <c r="J63" s="13">
        <f>VLOOKUP(VLOOKUP($A63,$AC$7:$AD$62,2,0),$P$8:$X$19,COLUMNS($P$7:X$7),)*J$3</f>
        <v>1.3961933352006948</v>
      </c>
      <c r="K63" s="13"/>
      <c r="L63" s="13"/>
      <c r="M63" s="13"/>
      <c r="Q63" s="15"/>
      <c r="S63" s="13"/>
      <c r="T63" s="13"/>
      <c r="U63" s="13"/>
      <c r="V63" s="13"/>
      <c r="W63" s="13"/>
      <c r="X63" s="13"/>
      <c r="Y63" s="13"/>
      <c r="Z63" s="13"/>
      <c r="AA63" s="13"/>
      <c r="AB63" s="13"/>
    </row>
    <row r="64" spans="1:30" x14ac:dyDescent="0.3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Q64" s="15"/>
      <c r="S64" s="13"/>
      <c r="T64" s="13"/>
      <c r="U64" s="13"/>
      <c r="V64" s="13"/>
      <c r="W64" s="13"/>
      <c r="X64" s="13"/>
      <c r="Y64" s="13"/>
      <c r="Z64" s="13"/>
      <c r="AA64" s="13"/>
      <c r="AB64" s="13"/>
    </row>
    <row r="65" spans="1:28" x14ac:dyDescent="0.3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M65" s="13"/>
      <c r="Q65" s="15"/>
      <c r="S65" s="13"/>
      <c r="T65" s="13"/>
      <c r="U65" s="13"/>
      <c r="V65" s="13"/>
      <c r="W65" s="13"/>
      <c r="X65" s="13"/>
      <c r="Y65" s="13"/>
      <c r="Z65" s="13"/>
      <c r="AA65" s="13"/>
      <c r="AB65" s="13"/>
    </row>
    <row r="66" spans="1:28" x14ac:dyDescent="0.3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Q66" s="15"/>
      <c r="S66" s="13"/>
      <c r="T66" s="13"/>
      <c r="U66" s="13"/>
      <c r="V66" s="13"/>
      <c r="W66" s="13"/>
      <c r="X66" s="13"/>
      <c r="Y66" s="13"/>
      <c r="Z66" s="13"/>
      <c r="AA66" s="13"/>
      <c r="AB66" s="13"/>
    </row>
    <row r="67" spans="1:28" x14ac:dyDescent="0.3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Q67" s="15"/>
      <c r="S67" s="13"/>
      <c r="T67" s="13"/>
      <c r="U67" s="13"/>
      <c r="V67" s="13"/>
      <c r="W67" s="13"/>
      <c r="X67" s="13"/>
      <c r="Y67" s="13"/>
      <c r="Z67" s="13"/>
      <c r="AA67" s="13"/>
      <c r="AB67" s="13"/>
    </row>
    <row r="68" spans="1:28" x14ac:dyDescent="0.3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M68" s="13"/>
      <c r="Q68" s="15"/>
      <c r="S68" s="13"/>
      <c r="T68" s="13"/>
      <c r="U68" s="13"/>
      <c r="V68" s="13"/>
      <c r="W68" s="13"/>
      <c r="X68" s="13"/>
      <c r="Y68" s="13"/>
      <c r="Z68" s="13"/>
      <c r="AA68" s="13"/>
      <c r="AB68" s="13"/>
    </row>
    <row r="69" spans="1:28" x14ac:dyDescent="0.3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M69" s="13"/>
      <c r="Q69" s="15"/>
      <c r="S69" s="13"/>
      <c r="T69" s="13"/>
      <c r="U69" s="13"/>
      <c r="V69" s="13"/>
      <c r="W69" s="13"/>
      <c r="X69" s="13"/>
      <c r="Y69" s="13"/>
      <c r="Z69" s="13"/>
      <c r="AA69" s="13"/>
      <c r="AB69" s="13"/>
    </row>
    <row r="70" spans="1:28" x14ac:dyDescent="0.3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M70" s="13"/>
      <c r="Q70" s="15"/>
      <c r="S70" s="13"/>
      <c r="T70" s="13"/>
      <c r="U70" s="13"/>
      <c r="V70" s="13"/>
      <c r="W70" s="13"/>
      <c r="X70" s="13"/>
      <c r="Y70" s="13"/>
      <c r="Z70" s="13"/>
      <c r="AA70" s="13"/>
      <c r="AB70" s="13"/>
    </row>
  </sheetData>
  <conditionalFormatting sqref="C55:C56 C64:E70 C59 C33:C50 C30:C31 C9:C28 C62:C63 H64:H70 J64:M70 K8:M63 S8:U8 S18:AB18 Y8:AB8 Y9:Z17 AB9:AB17 S17:X18 S10:X15 S20:AB70 Y19:AB19">
    <cfRule type="cellIs" dxfId="133" priority="65" operator="equal">
      <formula>"eps"</formula>
    </cfRule>
  </conditionalFormatting>
  <conditionalFormatting sqref="S8:U8 S18:AB18 Y8:AB8 Y9:Z17 AB9:AB17 S20:AB70 Y19:AB19">
    <cfRule type="cellIs" dxfId="132" priority="64" operator="equal">
      <formula>"eps"</formula>
    </cfRule>
  </conditionalFormatting>
  <conditionalFormatting sqref="I64:I70">
    <cfRule type="cellIs" dxfId="131" priority="63" operator="equal">
      <formula>"eps"</formula>
    </cfRule>
  </conditionalFormatting>
  <conditionalFormatting sqref="G64:G70">
    <cfRule type="cellIs" dxfId="130" priority="62" operator="equal">
      <formula>"eps"</formula>
    </cfRule>
  </conditionalFormatting>
  <conditionalFormatting sqref="P1">
    <cfRule type="cellIs" dxfId="129" priority="52" operator="equal">
      <formula>"eps"</formula>
    </cfRule>
  </conditionalFormatting>
  <conditionalFormatting sqref="C8:J63">
    <cfRule type="cellIs" dxfId="128" priority="51" operator="equal">
      <formula>"eps"</formula>
    </cfRule>
  </conditionalFormatting>
  <conditionalFormatting sqref="L1:N1 R1 P1">
    <cfRule type="cellIs" dxfId="127" priority="57" operator="equal">
      <formula>"eps"</formula>
    </cfRule>
  </conditionalFormatting>
  <conditionalFormatting sqref="Q1">
    <cfRule type="cellIs" dxfId="126" priority="56" operator="equal">
      <formula>"eps"</formula>
    </cfRule>
  </conditionalFormatting>
  <conditionalFormatting sqref="O1">
    <cfRule type="cellIs" dxfId="125" priority="55" operator="equal">
      <formula>"eps"</formula>
    </cfRule>
  </conditionalFormatting>
  <conditionalFormatting sqref="O1 Q1">
    <cfRule type="cellIs" dxfId="124" priority="54" operator="equal">
      <formula>"eps"</formula>
    </cfRule>
  </conditionalFormatting>
  <conditionalFormatting sqref="R1">
    <cfRule type="cellIs" dxfId="123" priority="53" operator="equal">
      <formula>"eps"</formula>
    </cfRule>
  </conditionalFormatting>
  <conditionalFormatting sqref="C32">
    <cfRule type="cellIs" dxfId="122" priority="36" operator="equal">
      <formula>"eps"</formula>
    </cfRule>
  </conditionalFormatting>
  <conditionalFormatting sqref="C51">
    <cfRule type="cellIs" dxfId="121" priority="35" operator="equal">
      <formula>"eps"</formula>
    </cfRule>
  </conditionalFormatting>
  <conditionalFormatting sqref="D8:E8 G8:J8">
    <cfRule type="cellIs" dxfId="120" priority="43" operator="equal">
      <formula>"eps"</formula>
    </cfRule>
  </conditionalFormatting>
  <conditionalFormatting sqref="I8">
    <cfRule type="cellIs" dxfId="119" priority="42" operator="equal">
      <formula>"eps"</formula>
    </cfRule>
  </conditionalFormatting>
  <conditionalFormatting sqref="G8">
    <cfRule type="cellIs" dxfId="118" priority="41" operator="equal">
      <formula>"eps"</formula>
    </cfRule>
  </conditionalFormatting>
  <conditionalFormatting sqref="G8 I8">
    <cfRule type="cellIs" dxfId="117" priority="40" operator="equal">
      <formula>"eps"</formula>
    </cfRule>
  </conditionalFormatting>
  <conditionalFormatting sqref="J8">
    <cfRule type="cellIs" dxfId="116" priority="39" operator="equal">
      <formula>"eps"</formula>
    </cfRule>
  </conditionalFormatting>
  <conditionalFormatting sqref="H8">
    <cfRule type="cellIs" dxfId="115" priority="38" operator="equal">
      <formula>"eps"</formula>
    </cfRule>
  </conditionalFormatting>
  <conditionalFormatting sqref="C29">
    <cfRule type="cellIs" dxfId="114" priority="37" operator="equal">
      <formula>"eps"</formula>
    </cfRule>
  </conditionalFormatting>
  <conditionalFormatting sqref="C52:C53">
    <cfRule type="cellIs" dxfId="113" priority="34" operator="equal">
      <formula>"eps"</formula>
    </cfRule>
  </conditionalFormatting>
  <conditionalFormatting sqref="C54">
    <cfRule type="cellIs" dxfId="112" priority="33" operator="equal">
      <formula>"eps"</formula>
    </cfRule>
  </conditionalFormatting>
  <conditionalFormatting sqref="C57">
    <cfRule type="cellIs" dxfId="111" priority="32" operator="equal">
      <formula>"eps"</formula>
    </cfRule>
  </conditionalFormatting>
  <conditionalFormatting sqref="C60">
    <cfRule type="cellIs" dxfId="110" priority="31" operator="equal">
      <formula>"eps"</formula>
    </cfRule>
  </conditionalFormatting>
  <conditionalFormatting sqref="C61">
    <cfRule type="cellIs" dxfId="109" priority="30" operator="equal">
      <formula>"eps"</formula>
    </cfRule>
  </conditionalFormatting>
  <conditionalFormatting sqref="D55:E56 D62:E63 D58:E59 D33:E50 D30:E31 D9:E28 G9:J28 G30:J31 G33:J50 G58:J59 G62:J63 G55:J56">
    <cfRule type="cellIs" dxfId="108" priority="29" operator="equal">
      <formula>"eps"</formula>
    </cfRule>
  </conditionalFormatting>
  <conditionalFormatting sqref="D29:E29 G29:J29">
    <cfRule type="cellIs" dxfId="107" priority="28" operator="equal">
      <formula>"eps"</formula>
    </cfRule>
  </conditionalFormatting>
  <conditionalFormatting sqref="D32:E32 G32:J32">
    <cfRule type="cellIs" dxfId="106" priority="27" operator="equal">
      <formula>"eps"</formula>
    </cfRule>
  </conditionalFormatting>
  <conditionalFormatting sqref="D51:E51 G51:J51">
    <cfRule type="cellIs" dxfId="105" priority="26" operator="equal">
      <formula>"eps"</formula>
    </cfRule>
  </conditionalFormatting>
  <conditionalFormatting sqref="D52:E53 G52:J53">
    <cfRule type="cellIs" dxfId="104" priority="25" operator="equal">
      <formula>"eps"</formula>
    </cfRule>
  </conditionalFormatting>
  <conditionalFormatting sqref="D54:E54 G54:J54">
    <cfRule type="cellIs" dxfId="103" priority="24" operator="equal">
      <formula>"eps"</formula>
    </cfRule>
  </conditionalFormatting>
  <conditionalFormatting sqref="D57:E57 G57:J57">
    <cfRule type="cellIs" dxfId="102" priority="23" operator="equal">
      <formula>"eps"</formula>
    </cfRule>
  </conditionalFormatting>
  <conditionalFormatting sqref="D60:E60 G60:J60">
    <cfRule type="cellIs" dxfId="101" priority="22" operator="equal">
      <formula>"eps"</formula>
    </cfRule>
  </conditionalFormatting>
  <conditionalFormatting sqref="D61:E61 G61:J61">
    <cfRule type="cellIs" dxfId="100" priority="21" operator="equal">
      <formula>"eps"</formula>
    </cfRule>
  </conditionalFormatting>
  <conditionalFormatting sqref="F64:F70">
    <cfRule type="cellIs" dxfId="99" priority="20" operator="equal">
      <formula>"eps"</formula>
    </cfRule>
  </conditionalFormatting>
  <conditionalFormatting sqref="F8">
    <cfRule type="cellIs" dxfId="98" priority="19" operator="equal">
      <formula>"eps"</formula>
    </cfRule>
  </conditionalFormatting>
  <conditionalFormatting sqref="F8">
    <cfRule type="cellIs" dxfId="97" priority="18" operator="equal">
      <formula>"eps"</formula>
    </cfRule>
  </conditionalFormatting>
  <conditionalFormatting sqref="F55:F56 F62:F63 F58:F59 F33:F50 F30:F31 F9:F28">
    <cfRule type="cellIs" dxfId="96" priority="17" operator="equal">
      <formula>"eps"</formula>
    </cfRule>
  </conditionalFormatting>
  <conditionalFormatting sqref="F29">
    <cfRule type="cellIs" dxfId="95" priority="16" operator="equal">
      <formula>"eps"</formula>
    </cfRule>
  </conditionalFormatting>
  <conditionalFormatting sqref="F32">
    <cfRule type="cellIs" dxfId="94" priority="15" operator="equal">
      <formula>"eps"</formula>
    </cfRule>
  </conditionalFormatting>
  <conditionalFormatting sqref="F51">
    <cfRule type="cellIs" dxfId="93" priority="14" operator="equal">
      <formula>"eps"</formula>
    </cfRule>
  </conditionalFormatting>
  <conditionalFormatting sqref="F52:F53">
    <cfRule type="cellIs" dxfId="92" priority="13" operator="equal">
      <formula>"eps"</formula>
    </cfRule>
  </conditionalFormatting>
  <conditionalFormatting sqref="F54">
    <cfRule type="cellIs" dxfId="91" priority="12" operator="equal">
      <formula>"eps"</formula>
    </cfRule>
  </conditionalFormatting>
  <conditionalFormatting sqref="F57">
    <cfRule type="cellIs" dxfId="90" priority="11" operator="equal">
      <formula>"eps"</formula>
    </cfRule>
  </conditionalFormatting>
  <conditionalFormatting sqref="F60">
    <cfRule type="cellIs" dxfId="89" priority="10" operator="equal">
      <formula>"eps"</formula>
    </cfRule>
  </conditionalFormatting>
  <conditionalFormatting sqref="F61">
    <cfRule type="cellIs" dxfId="88" priority="9" operator="equal">
      <formula>"eps"</formula>
    </cfRule>
  </conditionalFormatting>
  <conditionalFormatting sqref="V8:X8">
    <cfRule type="cellIs" dxfId="87" priority="6" operator="equal">
      <formula>"eps"</formula>
    </cfRule>
  </conditionalFormatting>
  <conditionalFormatting sqref="V8:X8">
    <cfRule type="cellIs" dxfId="86" priority="5" operator="equal">
      <formula>"eps"</formula>
    </cfRule>
  </conditionalFormatting>
  <conditionalFormatting sqref="S16:X16">
    <cfRule type="cellIs" dxfId="85" priority="4" operator="equal">
      <formula>"eps"</formula>
    </cfRule>
  </conditionalFormatting>
  <conditionalFormatting sqref="C58">
    <cfRule type="cellIs" dxfId="84" priority="3" operator="equal">
      <formula>"eps"</formula>
    </cfRule>
  </conditionalFormatting>
  <conditionalFormatting sqref="S19:X19">
    <cfRule type="cellIs" dxfId="83" priority="2" operator="equal">
      <formula>"eps"</formula>
    </cfRule>
  </conditionalFormatting>
  <conditionalFormatting sqref="S19:X19">
    <cfRule type="cellIs" dxfId="82" priority="1" operator="equal">
      <formula>"eps"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A70"/>
  <sheetViews>
    <sheetView workbookViewId="0"/>
  </sheetViews>
  <sheetFormatPr defaultRowHeight="14.4" x14ac:dyDescent="0.3"/>
  <sheetData>
    <row r="1" spans="1:27" ht="18" x14ac:dyDescent="0.35">
      <c r="A1" s="1" t="s">
        <v>64</v>
      </c>
    </row>
    <row r="5" spans="1:27" x14ac:dyDescent="0.3">
      <c r="A5" s="2" t="s">
        <v>115</v>
      </c>
      <c r="P5" s="2" t="s">
        <v>107</v>
      </c>
    </row>
    <row r="6" spans="1:27" x14ac:dyDescent="0.3">
      <c r="C6" s="8" t="str">
        <f>Closures!H6</f>
        <v>base</v>
      </c>
      <c r="D6" s="8" t="str">
        <f>Closures!I6</f>
        <v>sim1</v>
      </c>
      <c r="E6" s="8" t="str">
        <f>Closures!J6</f>
        <v>sim2</v>
      </c>
      <c r="F6" s="8" t="str">
        <f>Closures!K6</f>
        <v>sim3</v>
      </c>
      <c r="G6" s="8" t="str">
        <f>Closures!L6</f>
        <v>sim4</v>
      </c>
      <c r="H6" s="8" t="str">
        <f>Closures!M6</f>
        <v>sim5</v>
      </c>
      <c r="I6" s="8" t="str">
        <f>Closures!N6</f>
        <v>sim6</v>
      </c>
      <c r="J6" s="8" t="str">
        <f>Closures!O6</f>
        <v>sim7</v>
      </c>
      <c r="K6" s="8" t="str">
        <f>Closures!P6</f>
        <v>sim8</v>
      </c>
      <c r="L6" s="8" t="str">
        <f>Closures!Q6</f>
        <v>sim9</v>
      </c>
    </row>
    <row r="7" spans="1:27" x14ac:dyDescent="0.3">
      <c r="C7" s="8">
        <v>2016</v>
      </c>
      <c r="D7" s="14">
        <f t="shared" ref="D7:L7" si="0">$C7</f>
        <v>2016</v>
      </c>
      <c r="E7" s="14">
        <f t="shared" si="0"/>
        <v>2016</v>
      </c>
      <c r="F7" s="14">
        <f t="shared" si="0"/>
        <v>2016</v>
      </c>
      <c r="G7" s="14">
        <f t="shared" si="0"/>
        <v>2016</v>
      </c>
      <c r="H7" s="14">
        <f t="shared" si="0"/>
        <v>2016</v>
      </c>
      <c r="I7" s="14">
        <f t="shared" si="0"/>
        <v>2016</v>
      </c>
      <c r="J7" s="14">
        <f t="shared" si="0"/>
        <v>2016</v>
      </c>
      <c r="K7" s="14">
        <f t="shared" si="0"/>
        <v>2016</v>
      </c>
      <c r="L7" s="14">
        <f t="shared" si="0"/>
        <v>2016</v>
      </c>
      <c r="R7" s="8" t="str">
        <f t="shared" ref="R7:AA7" si="1">C6</f>
        <v>base</v>
      </c>
      <c r="S7" s="8" t="str">
        <f t="shared" si="1"/>
        <v>sim1</v>
      </c>
      <c r="T7" s="8" t="str">
        <f t="shared" si="1"/>
        <v>sim2</v>
      </c>
      <c r="U7" s="8" t="str">
        <f t="shared" si="1"/>
        <v>sim3</v>
      </c>
      <c r="V7" s="8" t="str">
        <f t="shared" si="1"/>
        <v>sim4</v>
      </c>
      <c r="W7" s="8" t="str">
        <f t="shared" si="1"/>
        <v>sim5</v>
      </c>
      <c r="X7" s="8" t="str">
        <f t="shared" si="1"/>
        <v>sim6</v>
      </c>
      <c r="Y7" s="8" t="str">
        <f t="shared" si="1"/>
        <v>sim7</v>
      </c>
      <c r="Z7" s="8" t="str">
        <f t="shared" si="1"/>
        <v>sim8</v>
      </c>
      <c r="AA7" s="8" t="str">
        <f t="shared" si="1"/>
        <v>sim9</v>
      </c>
    </row>
    <row r="8" spans="1:27" x14ac:dyDescent="0.3">
      <c r="A8" s="15" t="s">
        <v>149</v>
      </c>
      <c r="B8" t="s">
        <v>63</v>
      </c>
      <c r="C8" s="13">
        <v>1</v>
      </c>
      <c r="D8" s="13">
        <f>C8</f>
        <v>1</v>
      </c>
      <c r="E8" s="13">
        <f t="shared" ref="E8:L24" si="2">$C8</f>
        <v>1</v>
      </c>
      <c r="F8" s="13">
        <f t="shared" si="2"/>
        <v>1</v>
      </c>
      <c r="G8" s="13">
        <f t="shared" si="2"/>
        <v>1</v>
      </c>
      <c r="H8" s="13">
        <f t="shared" si="2"/>
        <v>1</v>
      </c>
      <c r="I8" s="13">
        <f t="shared" si="2"/>
        <v>1</v>
      </c>
      <c r="J8" s="13">
        <f t="shared" si="2"/>
        <v>1</v>
      </c>
      <c r="K8" s="13">
        <f t="shared" si="2"/>
        <v>1</v>
      </c>
      <c r="L8" s="13">
        <f t="shared" si="2"/>
        <v>1</v>
      </c>
      <c r="P8" s="15" t="str">
        <f t="shared" ref="P8:P49" si="3">A8</f>
        <v>amaiz</v>
      </c>
      <c r="Q8" t="s">
        <v>63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  <c r="AA8" s="13" t="s">
        <v>66</v>
      </c>
    </row>
    <row r="9" spans="1:27" x14ac:dyDescent="0.3">
      <c r="A9" s="15" t="s">
        <v>193</v>
      </c>
      <c r="B9" t="s">
        <v>63</v>
      </c>
      <c r="C9" s="13">
        <f>C8</f>
        <v>1</v>
      </c>
      <c r="D9" s="13">
        <f t="shared" ref="D9:D63" si="4">C9</f>
        <v>1</v>
      </c>
      <c r="E9" s="13">
        <f t="shared" si="2"/>
        <v>1</v>
      </c>
      <c r="F9" s="13">
        <f t="shared" si="2"/>
        <v>1</v>
      </c>
      <c r="G9" s="13">
        <f t="shared" si="2"/>
        <v>1</v>
      </c>
      <c r="H9" s="13">
        <f t="shared" si="2"/>
        <v>1</v>
      </c>
      <c r="I9" s="13">
        <f t="shared" si="2"/>
        <v>1</v>
      </c>
      <c r="J9" s="13">
        <f t="shared" si="2"/>
        <v>1</v>
      </c>
      <c r="K9" s="13">
        <f t="shared" si="2"/>
        <v>1</v>
      </c>
      <c r="L9" s="13">
        <f t="shared" si="2"/>
        <v>1</v>
      </c>
      <c r="P9" s="15" t="str">
        <f t="shared" si="3"/>
        <v>asorg</v>
      </c>
      <c r="Q9" t="s">
        <v>63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  <c r="AA9" s="13" t="s">
        <v>66</v>
      </c>
    </row>
    <row r="10" spans="1:27" x14ac:dyDescent="0.3">
      <c r="A10" s="15" t="s">
        <v>150</v>
      </c>
      <c r="B10" t="s">
        <v>63</v>
      </c>
      <c r="C10" s="13">
        <f t="shared" ref="C10:C63" si="5">C9</f>
        <v>1</v>
      </c>
      <c r="D10" s="13">
        <f t="shared" si="4"/>
        <v>1</v>
      </c>
      <c r="E10" s="13">
        <f t="shared" si="2"/>
        <v>1</v>
      </c>
      <c r="F10" s="13">
        <f t="shared" si="2"/>
        <v>1</v>
      </c>
      <c r="G10" s="13">
        <f t="shared" si="2"/>
        <v>1</v>
      </c>
      <c r="H10" s="13">
        <f t="shared" si="2"/>
        <v>1</v>
      </c>
      <c r="I10" s="13">
        <f t="shared" si="2"/>
        <v>1</v>
      </c>
      <c r="J10" s="13">
        <f t="shared" si="2"/>
        <v>1</v>
      </c>
      <c r="K10" s="13">
        <f t="shared" si="2"/>
        <v>1</v>
      </c>
      <c r="L10" s="13">
        <f t="shared" si="2"/>
        <v>1</v>
      </c>
      <c r="P10" s="15" t="str">
        <f t="shared" si="3"/>
        <v>arice</v>
      </c>
      <c r="Q10" t="s">
        <v>63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  <c r="AA10" s="13" t="s">
        <v>66</v>
      </c>
    </row>
    <row r="11" spans="1:27" x14ac:dyDescent="0.3">
      <c r="A11" s="15" t="s">
        <v>151</v>
      </c>
      <c r="B11" t="s">
        <v>63</v>
      </c>
      <c r="C11" s="13">
        <f t="shared" si="5"/>
        <v>1</v>
      </c>
      <c r="D11" s="13">
        <f t="shared" si="4"/>
        <v>1</v>
      </c>
      <c r="E11" s="13">
        <f t="shared" si="2"/>
        <v>1</v>
      </c>
      <c r="F11" s="13">
        <f t="shared" si="2"/>
        <v>1</v>
      </c>
      <c r="G11" s="13">
        <f t="shared" si="2"/>
        <v>1</v>
      </c>
      <c r="H11" s="13">
        <f t="shared" si="2"/>
        <v>1</v>
      </c>
      <c r="I11" s="13">
        <f t="shared" si="2"/>
        <v>1</v>
      </c>
      <c r="J11" s="13">
        <f t="shared" si="2"/>
        <v>1</v>
      </c>
      <c r="K11" s="13">
        <f t="shared" si="2"/>
        <v>1</v>
      </c>
      <c r="L11" s="13">
        <f t="shared" si="2"/>
        <v>1</v>
      </c>
      <c r="P11" s="15" t="str">
        <f t="shared" si="3"/>
        <v>apuls</v>
      </c>
      <c r="Q11" t="s">
        <v>63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  <c r="AA11" s="13" t="s">
        <v>66</v>
      </c>
    </row>
    <row r="12" spans="1:27" x14ac:dyDescent="0.3">
      <c r="A12" s="15" t="s">
        <v>194</v>
      </c>
      <c r="B12" t="s">
        <v>63</v>
      </c>
      <c r="C12" s="13">
        <f t="shared" si="5"/>
        <v>1</v>
      </c>
      <c r="D12" s="13">
        <f t="shared" si="4"/>
        <v>1</v>
      </c>
      <c r="E12" s="13">
        <f t="shared" si="2"/>
        <v>1</v>
      </c>
      <c r="F12" s="13">
        <f t="shared" si="2"/>
        <v>1</v>
      </c>
      <c r="G12" s="13">
        <f t="shared" si="2"/>
        <v>1</v>
      </c>
      <c r="H12" s="13">
        <f t="shared" si="2"/>
        <v>1</v>
      </c>
      <c r="I12" s="13">
        <f t="shared" si="2"/>
        <v>1</v>
      </c>
      <c r="J12" s="13">
        <f t="shared" si="2"/>
        <v>1</v>
      </c>
      <c r="K12" s="13">
        <f t="shared" si="2"/>
        <v>1</v>
      </c>
      <c r="L12" s="13">
        <f t="shared" si="2"/>
        <v>1</v>
      </c>
      <c r="P12" s="15" t="str">
        <f t="shared" si="3"/>
        <v>agnut</v>
      </c>
      <c r="Q12" t="s">
        <v>63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  <c r="AA12" s="13" t="s">
        <v>66</v>
      </c>
    </row>
    <row r="13" spans="1:27" x14ac:dyDescent="0.3">
      <c r="A13" s="15" t="s">
        <v>152</v>
      </c>
      <c r="B13" t="s">
        <v>63</v>
      </c>
      <c r="C13" s="13">
        <f t="shared" si="5"/>
        <v>1</v>
      </c>
      <c r="D13" s="13">
        <f t="shared" si="4"/>
        <v>1</v>
      </c>
      <c r="E13" s="13">
        <f t="shared" si="2"/>
        <v>1</v>
      </c>
      <c r="F13" s="13">
        <f t="shared" si="2"/>
        <v>1</v>
      </c>
      <c r="G13" s="13">
        <f t="shared" si="2"/>
        <v>1</v>
      </c>
      <c r="H13" s="13">
        <f t="shared" si="2"/>
        <v>1</v>
      </c>
      <c r="I13" s="13">
        <f t="shared" si="2"/>
        <v>1</v>
      </c>
      <c r="J13" s="13">
        <f t="shared" si="2"/>
        <v>1</v>
      </c>
      <c r="K13" s="13">
        <f t="shared" si="2"/>
        <v>1</v>
      </c>
      <c r="L13" s="13">
        <f t="shared" si="2"/>
        <v>1</v>
      </c>
      <c r="P13" s="15" t="str">
        <f t="shared" si="3"/>
        <v>aoils</v>
      </c>
      <c r="Q13" t="s">
        <v>63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  <c r="AA13" s="13" t="s">
        <v>66</v>
      </c>
    </row>
    <row r="14" spans="1:27" x14ac:dyDescent="0.3">
      <c r="A14" s="15" t="s">
        <v>195</v>
      </c>
      <c r="B14" t="s">
        <v>63</v>
      </c>
      <c r="C14" s="13">
        <f t="shared" si="5"/>
        <v>1</v>
      </c>
      <c r="D14" s="13">
        <f t="shared" si="4"/>
        <v>1</v>
      </c>
      <c r="E14" s="13">
        <f t="shared" si="2"/>
        <v>1</v>
      </c>
      <c r="F14" s="13">
        <f t="shared" si="2"/>
        <v>1</v>
      </c>
      <c r="G14" s="13">
        <f t="shared" si="2"/>
        <v>1</v>
      </c>
      <c r="H14" s="13">
        <f t="shared" si="2"/>
        <v>1</v>
      </c>
      <c r="I14" s="13">
        <f t="shared" si="2"/>
        <v>1</v>
      </c>
      <c r="J14" s="13">
        <f t="shared" si="2"/>
        <v>1</v>
      </c>
      <c r="K14" s="13">
        <f t="shared" si="2"/>
        <v>1</v>
      </c>
      <c r="L14" s="13">
        <f t="shared" si="2"/>
        <v>1</v>
      </c>
      <c r="P14" s="15" t="str">
        <f t="shared" si="3"/>
        <v>acass</v>
      </c>
      <c r="Q14" t="s">
        <v>63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  <c r="AA14" s="13" t="s">
        <v>66</v>
      </c>
    </row>
    <row r="15" spans="1:27" x14ac:dyDescent="0.3">
      <c r="A15" s="15" t="s">
        <v>153</v>
      </c>
      <c r="B15" t="s">
        <v>63</v>
      </c>
      <c r="C15" s="13">
        <f t="shared" si="5"/>
        <v>1</v>
      </c>
      <c r="D15" s="13">
        <f t="shared" si="4"/>
        <v>1</v>
      </c>
      <c r="E15" s="13">
        <f t="shared" si="2"/>
        <v>1</v>
      </c>
      <c r="F15" s="13">
        <f t="shared" si="2"/>
        <v>1</v>
      </c>
      <c r="G15" s="13">
        <f t="shared" si="2"/>
        <v>1</v>
      </c>
      <c r="H15" s="13">
        <f t="shared" si="2"/>
        <v>1</v>
      </c>
      <c r="I15" s="13">
        <f t="shared" si="2"/>
        <v>1</v>
      </c>
      <c r="J15" s="13">
        <f t="shared" si="2"/>
        <v>1</v>
      </c>
      <c r="K15" s="13">
        <f t="shared" si="2"/>
        <v>1</v>
      </c>
      <c r="L15" s="13">
        <f t="shared" si="2"/>
        <v>1</v>
      </c>
      <c r="P15" s="15" t="str">
        <f t="shared" si="3"/>
        <v>aroot</v>
      </c>
      <c r="Q15" t="s">
        <v>63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  <c r="AA15" s="13" t="s">
        <v>66</v>
      </c>
    </row>
    <row r="16" spans="1:27" x14ac:dyDescent="0.3">
      <c r="A16" s="15" t="s">
        <v>154</v>
      </c>
      <c r="B16" t="s">
        <v>63</v>
      </c>
      <c r="C16" s="13">
        <f t="shared" si="5"/>
        <v>1</v>
      </c>
      <c r="D16" s="13">
        <f t="shared" si="4"/>
        <v>1</v>
      </c>
      <c r="E16" s="13">
        <f t="shared" si="2"/>
        <v>1</v>
      </c>
      <c r="F16" s="13">
        <f t="shared" si="2"/>
        <v>1</v>
      </c>
      <c r="G16" s="13">
        <f t="shared" si="2"/>
        <v>1</v>
      </c>
      <c r="H16" s="13">
        <f t="shared" si="2"/>
        <v>1</v>
      </c>
      <c r="I16" s="13">
        <f t="shared" si="2"/>
        <v>1</v>
      </c>
      <c r="J16" s="13">
        <f t="shared" si="2"/>
        <v>1</v>
      </c>
      <c r="K16" s="13">
        <f t="shared" si="2"/>
        <v>1</v>
      </c>
      <c r="L16" s="13">
        <f t="shared" si="2"/>
        <v>1</v>
      </c>
      <c r="P16" s="15" t="str">
        <f t="shared" si="3"/>
        <v>avege</v>
      </c>
      <c r="Q16" t="s">
        <v>63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  <c r="AA16" s="13" t="s">
        <v>66</v>
      </c>
    </row>
    <row r="17" spans="1:27" x14ac:dyDescent="0.3">
      <c r="A17" s="15" t="s">
        <v>155</v>
      </c>
      <c r="B17" t="s">
        <v>63</v>
      </c>
      <c r="C17" s="13">
        <f t="shared" si="5"/>
        <v>1</v>
      </c>
      <c r="D17" s="13">
        <f t="shared" si="4"/>
        <v>1</v>
      </c>
      <c r="E17" s="13">
        <f t="shared" si="2"/>
        <v>1</v>
      </c>
      <c r="F17" s="13">
        <f t="shared" si="2"/>
        <v>1</v>
      </c>
      <c r="G17" s="13">
        <f t="shared" si="2"/>
        <v>1</v>
      </c>
      <c r="H17" s="13">
        <f t="shared" si="2"/>
        <v>1</v>
      </c>
      <c r="I17" s="13">
        <f t="shared" si="2"/>
        <v>1</v>
      </c>
      <c r="J17" s="13">
        <f t="shared" si="2"/>
        <v>1</v>
      </c>
      <c r="K17" s="13">
        <f t="shared" si="2"/>
        <v>1</v>
      </c>
      <c r="L17" s="13">
        <f t="shared" si="2"/>
        <v>1</v>
      </c>
      <c r="P17" s="15" t="str">
        <f t="shared" si="3"/>
        <v>asugr</v>
      </c>
      <c r="Q17" t="s">
        <v>63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  <c r="AA17" s="13" t="s">
        <v>66</v>
      </c>
    </row>
    <row r="18" spans="1:27" x14ac:dyDescent="0.3">
      <c r="A18" s="15" t="s">
        <v>156</v>
      </c>
      <c r="B18" t="s">
        <v>63</v>
      </c>
      <c r="C18" s="13">
        <f t="shared" si="5"/>
        <v>1</v>
      </c>
      <c r="D18" s="13">
        <f t="shared" si="4"/>
        <v>1</v>
      </c>
      <c r="E18" s="13">
        <f t="shared" si="2"/>
        <v>1</v>
      </c>
      <c r="F18" s="13">
        <f t="shared" si="2"/>
        <v>1</v>
      </c>
      <c r="G18" s="13">
        <f t="shared" si="2"/>
        <v>1</v>
      </c>
      <c r="H18" s="13">
        <f t="shared" si="2"/>
        <v>1</v>
      </c>
      <c r="I18" s="13">
        <f t="shared" si="2"/>
        <v>1</v>
      </c>
      <c r="J18" s="13">
        <f t="shared" si="2"/>
        <v>1</v>
      </c>
      <c r="K18" s="13">
        <f t="shared" si="2"/>
        <v>1</v>
      </c>
      <c r="L18" s="13">
        <f t="shared" si="2"/>
        <v>1</v>
      </c>
      <c r="P18" s="15" t="str">
        <f t="shared" si="3"/>
        <v>atoba</v>
      </c>
      <c r="Q18" t="s">
        <v>63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  <c r="AA18" s="13" t="s">
        <v>66</v>
      </c>
    </row>
    <row r="19" spans="1:27" x14ac:dyDescent="0.3">
      <c r="A19" s="15" t="s">
        <v>157</v>
      </c>
      <c r="B19" t="s">
        <v>63</v>
      </c>
      <c r="C19" s="13">
        <f t="shared" si="5"/>
        <v>1</v>
      </c>
      <c r="D19" s="13">
        <f t="shared" si="4"/>
        <v>1</v>
      </c>
      <c r="E19" s="13">
        <f t="shared" si="2"/>
        <v>1</v>
      </c>
      <c r="F19" s="13">
        <f t="shared" si="2"/>
        <v>1</v>
      </c>
      <c r="G19" s="13">
        <f t="shared" si="2"/>
        <v>1</v>
      </c>
      <c r="H19" s="13">
        <f t="shared" si="2"/>
        <v>1</v>
      </c>
      <c r="I19" s="13">
        <f t="shared" si="2"/>
        <v>1</v>
      </c>
      <c r="J19" s="13">
        <f t="shared" si="2"/>
        <v>1</v>
      </c>
      <c r="K19" s="13">
        <f t="shared" si="2"/>
        <v>1</v>
      </c>
      <c r="L19" s="13">
        <f t="shared" si="2"/>
        <v>1</v>
      </c>
      <c r="P19" s="15" t="str">
        <f t="shared" si="3"/>
        <v>acott</v>
      </c>
      <c r="Q19" t="s">
        <v>63</v>
      </c>
      <c r="R19" s="13" t="s">
        <v>66</v>
      </c>
      <c r="S19" s="13" t="s">
        <v>66</v>
      </c>
      <c r="T19" s="13" t="s">
        <v>66</v>
      </c>
      <c r="U19" s="13" t="s">
        <v>66</v>
      </c>
      <c r="V19" s="13" t="s">
        <v>66</v>
      </c>
      <c r="W19" s="13" t="s">
        <v>66</v>
      </c>
      <c r="X19" s="13" t="s">
        <v>66</v>
      </c>
      <c r="Y19" s="13" t="s">
        <v>66</v>
      </c>
      <c r="Z19" s="13" t="s">
        <v>66</v>
      </c>
      <c r="AA19" s="13" t="s">
        <v>66</v>
      </c>
    </row>
    <row r="20" spans="1:27" x14ac:dyDescent="0.3">
      <c r="A20" s="15" t="s">
        <v>158</v>
      </c>
      <c r="B20" t="s">
        <v>63</v>
      </c>
      <c r="C20" s="13">
        <f t="shared" si="5"/>
        <v>1</v>
      </c>
      <c r="D20" s="13">
        <f t="shared" si="4"/>
        <v>1</v>
      </c>
      <c r="E20" s="13">
        <f t="shared" si="2"/>
        <v>1</v>
      </c>
      <c r="F20" s="13">
        <f t="shared" si="2"/>
        <v>1</v>
      </c>
      <c r="G20" s="13">
        <f t="shared" si="2"/>
        <v>1</v>
      </c>
      <c r="H20" s="13">
        <f t="shared" si="2"/>
        <v>1</v>
      </c>
      <c r="I20" s="13">
        <f t="shared" si="2"/>
        <v>1</v>
      </c>
      <c r="J20" s="13">
        <f t="shared" si="2"/>
        <v>1</v>
      </c>
      <c r="K20" s="13">
        <f t="shared" si="2"/>
        <v>1</v>
      </c>
      <c r="L20" s="13">
        <f t="shared" si="2"/>
        <v>1</v>
      </c>
      <c r="P20" s="15" t="str">
        <f t="shared" si="3"/>
        <v>afrui</v>
      </c>
      <c r="Q20" t="s">
        <v>63</v>
      </c>
      <c r="R20" s="13" t="s">
        <v>66</v>
      </c>
      <c r="S20" s="13" t="s">
        <v>66</v>
      </c>
      <c r="T20" s="13" t="s">
        <v>66</v>
      </c>
      <c r="U20" s="13" t="s">
        <v>66</v>
      </c>
      <c r="V20" s="13" t="s">
        <v>66</v>
      </c>
      <c r="W20" s="13" t="s">
        <v>66</v>
      </c>
      <c r="X20" s="13" t="s">
        <v>66</v>
      </c>
      <c r="Y20" s="13" t="s">
        <v>66</v>
      </c>
      <c r="Z20" s="13" t="s">
        <v>66</v>
      </c>
      <c r="AA20" s="13" t="s">
        <v>66</v>
      </c>
    </row>
    <row r="21" spans="1:27" x14ac:dyDescent="0.3">
      <c r="A21" s="15" t="s">
        <v>196</v>
      </c>
      <c r="B21" t="s">
        <v>63</v>
      </c>
      <c r="C21" s="13">
        <f t="shared" si="5"/>
        <v>1</v>
      </c>
      <c r="D21" s="13">
        <f t="shared" si="4"/>
        <v>1</v>
      </c>
      <c r="E21" s="13">
        <f t="shared" si="2"/>
        <v>1</v>
      </c>
      <c r="F21" s="13">
        <f t="shared" si="2"/>
        <v>1</v>
      </c>
      <c r="G21" s="13">
        <f t="shared" si="2"/>
        <v>1</v>
      </c>
      <c r="H21" s="13">
        <f t="shared" si="2"/>
        <v>1</v>
      </c>
      <c r="I21" s="13">
        <f t="shared" si="2"/>
        <v>1</v>
      </c>
      <c r="J21" s="13">
        <f t="shared" si="2"/>
        <v>1</v>
      </c>
      <c r="K21" s="13">
        <f t="shared" si="2"/>
        <v>1</v>
      </c>
      <c r="L21" s="13">
        <f t="shared" si="2"/>
        <v>1</v>
      </c>
      <c r="P21" s="15" t="str">
        <f t="shared" si="3"/>
        <v>acoco</v>
      </c>
      <c r="Q21" t="s">
        <v>63</v>
      </c>
      <c r="R21" s="13" t="s">
        <v>66</v>
      </c>
      <c r="S21" s="13" t="s">
        <v>66</v>
      </c>
      <c r="T21" s="13" t="s">
        <v>66</v>
      </c>
      <c r="U21" s="13" t="s">
        <v>66</v>
      </c>
      <c r="V21" s="13" t="s">
        <v>66</v>
      </c>
      <c r="W21" s="13" t="s">
        <v>66</v>
      </c>
      <c r="X21" s="13" t="s">
        <v>66</v>
      </c>
      <c r="Y21" s="13" t="s">
        <v>66</v>
      </c>
      <c r="Z21" s="13" t="s">
        <v>66</v>
      </c>
      <c r="AA21" s="13" t="s">
        <v>66</v>
      </c>
    </row>
    <row r="22" spans="1:27" x14ac:dyDescent="0.3">
      <c r="A22" s="15" t="s">
        <v>159</v>
      </c>
      <c r="B22" t="s">
        <v>63</v>
      </c>
      <c r="C22" s="13">
        <f t="shared" si="5"/>
        <v>1</v>
      </c>
      <c r="D22" s="13">
        <f t="shared" si="4"/>
        <v>1</v>
      </c>
      <c r="E22" s="13">
        <f t="shared" si="2"/>
        <v>1</v>
      </c>
      <c r="F22" s="13">
        <f t="shared" si="2"/>
        <v>1</v>
      </c>
      <c r="G22" s="13">
        <f t="shared" si="2"/>
        <v>1</v>
      </c>
      <c r="H22" s="13">
        <f t="shared" si="2"/>
        <v>1</v>
      </c>
      <c r="I22" s="13">
        <f t="shared" si="2"/>
        <v>1</v>
      </c>
      <c r="J22" s="13">
        <f t="shared" si="2"/>
        <v>1</v>
      </c>
      <c r="K22" s="13">
        <f t="shared" si="2"/>
        <v>1</v>
      </c>
      <c r="L22" s="13">
        <f t="shared" si="2"/>
        <v>1</v>
      </c>
      <c r="P22" s="15" t="str">
        <f t="shared" si="3"/>
        <v>acoff</v>
      </c>
      <c r="Q22" t="s">
        <v>63</v>
      </c>
      <c r="R22" s="13" t="s">
        <v>66</v>
      </c>
      <c r="S22" s="13" t="s">
        <v>66</v>
      </c>
      <c r="T22" s="13" t="s">
        <v>66</v>
      </c>
      <c r="U22" s="13" t="s">
        <v>66</v>
      </c>
      <c r="V22" s="13" t="s">
        <v>66</v>
      </c>
      <c r="W22" s="13" t="s">
        <v>66</v>
      </c>
      <c r="X22" s="13" t="s">
        <v>66</v>
      </c>
      <c r="Y22" s="13" t="s">
        <v>66</v>
      </c>
      <c r="Z22" s="13" t="s">
        <v>66</v>
      </c>
      <c r="AA22" s="13" t="s">
        <v>66</v>
      </c>
    </row>
    <row r="23" spans="1:27" x14ac:dyDescent="0.3">
      <c r="A23" s="15" t="s">
        <v>160</v>
      </c>
      <c r="B23" t="s">
        <v>63</v>
      </c>
      <c r="C23" s="13">
        <f t="shared" si="5"/>
        <v>1</v>
      </c>
      <c r="D23" s="13">
        <f t="shared" si="4"/>
        <v>1</v>
      </c>
      <c r="E23" s="13">
        <f t="shared" si="2"/>
        <v>1</v>
      </c>
      <c r="F23" s="13">
        <f t="shared" si="2"/>
        <v>1</v>
      </c>
      <c r="G23" s="13">
        <f t="shared" si="2"/>
        <v>1</v>
      </c>
      <c r="H23" s="13">
        <f t="shared" si="2"/>
        <v>1</v>
      </c>
      <c r="I23" s="13">
        <f t="shared" si="2"/>
        <v>1</v>
      </c>
      <c r="J23" s="13">
        <f t="shared" si="2"/>
        <v>1</v>
      </c>
      <c r="K23" s="13">
        <f t="shared" si="2"/>
        <v>1</v>
      </c>
      <c r="L23" s="13">
        <f t="shared" si="2"/>
        <v>1</v>
      </c>
      <c r="P23" s="15" t="str">
        <f t="shared" si="3"/>
        <v>aocrp</v>
      </c>
      <c r="Q23" t="s">
        <v>63</v>
      </c>
      <c r="R23" s="13" t="s">
        <v>66</v>
      </c>
      <c r="S23" s="13" t="s">
        <v>66</v>
      </c>
      <c r="T23" s="13" t="s">
        <v>66</v>
      </c>
      <c r="U23" s="13" t="s">
        <v>66</v>
      </c>
      <c r="V23" s="13" t="s">
        <v>66</v>
      </c>
      <c r="W23" s="13" t="s">
        <v>66</v>
      </c>
      <c r="X23" s="13" t="s">
        <v>66</v>
      </c>
      <c r="Y23" s="13" t="s">
        <v>66</v>
      </c>
      <c r="Z23" s="13" t="s">
        <v>66</v>
      </c>
      <c r="AA23" s="13" t="s">
        <v>66</v>
      </c>
    </row>
    <row r="24" spans="1:27" x14ac:dyDescent="0.3">
      <c r="A24" s="15" t="s">
        <v>161</v>
      </c>
      <c r="B24" t="s">
        <v>63</v>
      </c>
      <c r="C24" s="13">
        <f t="shared" si="5"/>
        <v>1</v>
      </c>
      <c r="D24" s="13">
        <f t="shared" si="4"/>
        <v>1</v>
      </c>
      <c r="E24" s="13">
        <f t="shared" si="2"/>
        <v>1</v>
      </c>
      <c r="F24" s="13">
        <f t="shared" ref="E24:L51" si="6">$C24</f>
        <v>1</v>
      </c>
      <c r="G24" s="13">
        <f t="shared" si="6"/>
        <v>1</v>
      </c>
      <c r="H24" s="13">
        <f t="shared" si="6"/>
        <v>1</v>
      </c>
      <c r="I24" s="13">
        <f t="shared" si="6"/>
        <v>1</v>
      </c>
      <c r="J24" s="13">
        <f t="shared" si="6"/>
        <v>1</v>
      </c>
      <c r="K24" s="13">
        <f t="shared" si="6"/>
        <v>1</v>
      </c>
      <c r="L24" s="13">
        <f t="shared" si="6"/>
        <v>1</v>
      </c>
      <c r="P24" s="15" t="str">
        <f t="shared" si="3"/>
        <v>acatt</v>
      </c>
      <c r="Q24" t="s">
        <v>63</v>
      </c>
      <c r="R24" s="13" t="s">
        <v>66</v>
      </c>
      <c r="S24" s="13" t="s">
        <v>66</v>
      </c>
      <c r="T24" s="13" t="s">
        <v>66</v>
      </c>
      <c r="U24" s="13" t="s">
        <v>66</v>
      </c>
      <c r="V24" s="13" t="s">
        <v>66</v>
      </c>
      <c r="W24" s="13" t="s">
        <v>66</v>
      </c>
      <c r="X24" s="13" t="s">
        <v>66</v>
      </c>
      <c r="Y24" s="13" t="s">
        <v>66</v>
      </c>
      <c r="Z24" s="13" t="s">
        <v>66</v>
      </c>
      <c r="AA24" s="13" t="s">
        <v>66</v>
      </c>
    </row>
    <row r="25" spans="1:27" x14ac:dyDescent="0.3">
      <c r="A25" s="15" t="s">
        <v>162</v>
      </c>
      <c r="B25" t="s">
        <v>63</v>
      </c>
      <c r="C25" s="13">
        <f t="shared" si="5"/>
        <v>1</v>
      </c>
      <c r="D25" s="13">
        <f t="shared" si="4"/>
        <v>1</v>
      </c>
      <c r="E25" s="13">
        <f t="shared" si="6"/>
        <v>1</v>
      </c>
      <c r="F25" s="13">
        <f t="shared" si="6"/>
        <v>1</v>
      </c>
      <c r="G25" s="13">
        <f t="shared" si="6"/>
        <v>1</v>
      </c>
      <c r="H25" s="13">
        <f t="shared" si="6"/>
        <v>1</v>
      </c>
      <c r="I25" s="13">
        <f t="shared" si="6"/>
        <v>1</v>
      </c>
      <c r="J25" s="13">
        <f t="shared" si="6"/>
        <v>1</v>
      </c>
      <c r="K25" s="13">
        <f t="shared" si="6"/>
        <v>1</v>
      </c>
      <c r="L25" s="13">
        <f t="shared" si="6"/>
        <v>1</v>
      </c>
      <c r="P25" s="15" t="str">
        <f t="shared" si="3"/>
        <v>apoul</v>
      </c>
      <c r="Q25" t="s">
        <v>63</v>
      </c>
      <c r="R25" s="13" t="s">
        <v>66</v>
      </c>
      <c r="S25" s="13" t="s">
        <v>66</v>
      </c>
      <c r="T25" s="13" t="s">
        <v>66</v>
      </c>
      <c r="U25" s="13" t="s">
        <v>66</v>
      </c>
      <c r="V25" s="13" t="s">
        <v>66</v>
      </c>
      <c r="W25" s="13" t="s">
        <v>66</v>
      </c>
      <c r="X25" s="13" t="s">
        <v>66</v>
      </c>
      <c r="Y25" s="13" t="s">
        <v>66</v>
      </c>
      <c r="Z25" s="13" t="s">
        <v>66</v>
      </c>
      <c r="AA25" s="13" t="s">
        <v>66</v>
      </c>
    </row>
    <row r="26" spans="1:27" x14ac:dyDescent="0.3">
      <c r="A26" s="15" t="s">
        <v>163</v>
      </c>
      <c r="B26" t="s">
        <v>63</v>
      </c>
      <c r="C26" s="13">
        <f t="shared" si="5"/>
        <v>1</v>
      </c>
      <c r="D26" s="13">
        <f t="shared" si="4"/>
        <v>1</v>
      </c>
      <c r="E26" s="13">
        <f t="shared" si="6"/>
        <v>1</v>
      </c>
      <c r="F26" s="13">
        <f t="shared" si="6"/>
        <v>1</v>
      </c>
      <c r="G26" s="13">
        <f t="shared" si="6"/>
        <v>1</v>
      </c>
      <c r="H26" s="13">
        <f t="shared" si="6"/>
        <v>1</v>
      </c>
      <c r="I26" s="13">
        <f t="shared" si="6"/>
        <v>1</v>
      </c>
      <c r="J26" s="13">
        <f t="shared" si="6"/>
        <v>1</v>
      </c>
      <c r="K26" s="13">
        <f t="shared" si="6"/>
        <v>1</v>
      </c>
      <c r="L26" s="13">
        <f t="shared" si="6"/>
        <v>1</v>
      </c>
      <c r="P26" s="15" t="str">
        <f t="shared" si="3"/>
        <v>aoliv</v>
      </c>
      <c r="Q26" t="s">
        <v>63</v>
      </c>
      <c r="R26" s="13" t="s">
        <v>66</v>
      </c>
      <c r="S26" s="13" t="s">
        <v>66</v>
      </c>
      <c r="T26" s="13" t="s">
        <v>66</v>
      </c>
      <c r="U26" s="13" t="s">
        <v>66</v>
      </c>
      <c r="V26" s="13" t="s">
        <v>66</v>
      </c>
      <c r="W26" s="13" t="s">
        <v>66</v>
      </c>
      <c r="X26" s="13" t="s">
        <v>66</v>
      </c>
      <c r="Y26" s="13" t="s">
        <v>66</v>
      </c>
      <c r="Z26" s="13" t="s">
        <v>66</v>
      </c>
      <c r="AA26" s="13" t="s">
        <v>66</v>
      </c>
    </row>
    <row r="27" spans="1:27" x14ac:dyDescent="0.3">
      <c r="A27" s="15" t="s">
        <v>97</v>
      </c>
      <c r="B27" t="s">
        <v>63</v>
      </c>
      <c r="C27" s="13">
        <f t="shared" si="5"/>
        <v>1</v>
      </c>
      <c r="D27" s="13">
        <f t="shared" si="4"/>
        <v>1</v>
      </c>
      <c r="E27" s="13">
        <f t="shared" si="6"/>
        <v>1</v>
      </c>
      <c r="F27" s="13">
        <f t="shared" si="6"/>
        <v>1</v>
      </c>
      <c r="G27" s="13">
        <f t="shared" si="6"/>
        <v>1</v>
      </c>
      <c r="H27" s="13">
        <f t="shared" si="6"/>
        <v>1</v>
      </c>
      <c r="I27" s="13">
        <f t="shared" si="6"/>
        <v>1</v>
      </c>
      <c r="J27" s="13">
        <f t="shared" si="6"/>
        <v>1</v>
      </c>
      <c r="K27" s="13">
        <f t="shared" si="6"/>
        <v>1</v>
      </c>
      <c r="L27" s="13">
        <f t="shared" si="6"/>
        <v>1</v>
      </c>
      <c r="P27" s="15" t="str">
        <f t="shared" si="3"/>
        <v>afore</v>
      </c>
      <c r="Q27" t="s">
        <v>63</v>
      </c>
      <c r="R27" s="13" t="s">
        <v>66</v>
      </c>
      <c r="S27" s="13" t="s">
        <v>66</v>
      </c>
      <c r="T27" s="13" t="s">
        <v>66</v>
      </c>
      <c r="U27" s="13" t="s">
        <v>66</v>
      </c>
      <c r="V27" s="13" t="s">
        <v>66</v>
      </c>
      <c r="W27" s="13" t="s">
        <v>66</v>
      </c>
      <c r="X27" s="13" t="s">
        <v>66</v>
      </c>
      <c r="Y27" s="13" t="s">
        <v>66</v>
      </c>
      <c r="Z27" s="13" t="s">
        <v>66</v>
      </c>
      <c r="AA27" s="13" t="s">
        <v>66</v>
      </c>
    </row>
    <row r="28" spans="1:27" x14ac:dyDescent="0.3">
      <c r="A28" s="15" t="s">
        <v>98</v>
      </c>
      <c r="B28" t="s">
        <v>63</v>
      </c>
      <c r="C28" s="13">
        <f t="shared" si="5"/>
        <v>1</v>
      </c>
      <c r="D28" s="13">
        <f t="shared" si="4"/>
        <v>1</v>
      </c>
      <c r="E28" s="13">
        <f t="shared" si="6"/>
        <v>1</v>
      </c>
      <c r="F28" s="13">
        <f t="shared" si="6"/>
        <v>1</v>
      </c>
      <c r="G28" s="13">
        <f t="shared" si="6"/>
        <v>1</v>
      </c>
      <c r="H28" s="13">
        <f t="shared" si="6"/>
        <v>1</v>
      </c>
      <c r="I28" s="13">
        <f t="shared" si="6"/>
        <v>1</v>
      </c>
      <c r="J28" s="13">
        <f t="shared" si="6"/>
        <v>1</v>
      </c>
      <c r="K28" s="13">
        <f t="shared" si="6"/>
        <v>1</v>
      </c>
      <c r="L28" s="13">
        <f t="shared" si="6"/>
        <v>1</v>
      </c>
      <c r="P28" s="15" t="str">
        <f t="shared" si="3"/>
        <v>afish</v>
      </c>
      <c r="Q28" t="s">
        <v>63</v>
      </c>
      <c r="R28" s="13" t="s">
        <v>66</v>
      </c>
      <c r="S28" s="13" t="s">
        <v>66</v>
      </c>
      <c r="T28" s="13" t="s">
        <v>66</v>
      </c>
      <c r="U28" s="13" t="s">
        <v>66</v>
      </c>
      <c r="V28" s="13" t="s">
        <v>66</v>
      </c>
      <c r="W28" s="13" t="s">
        <v>66</v>
      </c>
      <c r="X28" s="13" t="s">
        <v>66</v>
      </c>
      <c r="Y28" s="13" t="s">
        <v>66</v>
      </c>
      <c r="Z28" s="13" t="s">
        <v>66</v>
      </c>
      <c r="AA28" s="13" t="s">
        <v>66</v>
      </c>
    </row>
    <row r="29" spans="1:27" x14ac:dyDescent="0.3">
      <c r="A29" s="15" t="s">
        <v>197</v>
      </c>
      <c r="B29" t="s">
        <v>63</v>
      </c>
      <c r="C29" s="13">
        <f t="shared" si="5"/>
        <v>1</v>
      </c>
      <c r="D29" s="13">
        <f t="shared" si="4"/>
        <v>1</v>
      </c>
      <c r="E29" s="13">
        <f t="shared" si="6"/>
        <v>1</v>
      </c>
      <c r="F29" s="13">
        <f t="shared" si="6"/>
        <v>1</v>
      </c>
      <c r="G29" s="13">
        <f t="shared" si="6"/>
        <v>1</v>
      </c>
      <c r="H29" s="13">
        <f t="shared" si="6"/>
        <v>1</v>
      </c>
      <c r="I29" s="13">
        <f t="shared" si="6"/>
        <v>1</v>
      </c>
      <c r="J29" s="13">
        <f t="shared" si="6"/>
        <v>1</v>
      </c>
      <c r="K29" s="13">
        <f t="shared" si="6"/>
        <v>1</v>
      </c>
      <c r="L29" s="13">
        <f t="shared" si="6"/>
        <v>1</v>
      </c>
      <c r="P29" s="15" t="str">
        <f t="shared" si="3"/>
        <v>acoil</v>
      </c>
      <c r="Q29" t="s">
        <v>63</v>
      </c>
      <c r="R29" s="13" t="s">
        <v>66</v>
      </c>
      <c r="S29" s="13" t="s">
        <v>66</v>
      </c>
      <c r="T29" s="13" t="s">
        <v>66</v>
      </c>
      <c r="U29" s="13" t="s">
        <v>66</v>
      </c>
      <c r="V29" s="13" t="s">
        <v>66</v>
      </c>
      <c r="W29" s="13" t="s">
        <v>66</v>
      </c>
      <c r="X29" s="13" t="s">
        <v>66</v>
      </c>
      <c r="Y29" s="13" t="s">
        <v>66</v>
      </c>
      <c r="Z29" s="13" t="s">
        <v>66</v>
      </c>
      <c r="AA29" s="13" t="s">
        <v>66</v>
      </c>
    </row>
    <row r="30" spans="1:27" x14ac:dyDescent="0.3">
      <c r="A30" s="15" t="s">
        <v>220</v>
      </c>
      <c r="B30" t="s">
        <v>63</v>
      </c>
      <c r="C30" s="13">
        <f t="shared" si="5"/>
        <v>1</v>
      </c>
      <c r="D30" s="13">
        <f t="shared" ref="D30" si="7">C30</f>
        <v>1</v>
      </c>
      <c r="E30" s="13">
        <f t="shared" si="6"/>
        <v>1</v>
      </c>
      <c r="F30" s="13">
        <f t="shared" si="6"/>
        <v>1</v>
      </c>
      <c r="G30" s="13">
        <f t="shared" si="6"/>
        <v>1</v>
      </c>
      <c r="H30" s="13">
        <f t="shared" si="6"/>
        <v>1</v>
      </c>
      <c r="I30" s="13">
        <f t="shared" si="6"/>
        <v>1</v>
      </c>
      <c r="J30" s="13">
        <f t="shared" si="6"/>
        <v>1</v>
      </c>
      <c r="K30" s="13">
        <f t="shared" si="6"/>
        <v>1</v>
      </c>
      <c r="L30" s="13">
        <f t="shared" si="6"/>
        <v>1</v>
      </c>
      <c r="P30" s="15" t="str">
        <f t="shared" si="3"/>
        <v>angas</v>
      </c>
      <c r="Q30" t="str">
        <f>B30</f>
        <v>nat</v>
      </c>
      <c r="R30" s="13" t="str">
        <f>R29</f>
        <v>eps</v>
      </c>
      <c r="S30" s="13" t="str">
        <f t="shared" ref="S30:AA30" si="8">S29</f>
        <v>eps</v>
      </c>
      <c r="T30" s="13" t="str">
        <f t="shared" si="8"/>
        <v>eps</v>
      </c>
      <c r="U30" s="13" t="str">
        <f t="shared" si="8"/>
        <v>eps</v>
      </c>
      <c r="V30" s="13" t="str">
        <f t="shared" si="8"/>
        <v>eps</v>
      </c>
      <c r="W30" s="13" t="str">
        <f t="shared" si="8"/>
        <v>eps</v>
      </c>
      <c r="X30" s="13" t="str">
        <f t="shared" si="8"/>
        <v>eps</v>
      </c>
      <c r="Y30" s="13" t="str">
        <f t="shared" si="8"/>
        <v>eps</v>
      </c>
      <c r="Z30" s="13" t="str">
        <f t="shared" si="8"/>
        <v>eps</v>
      </c>
      <c r="AA30" s="13" t="str">
        <f t="shared" si="8"/>
        <v>eps</v>
      </c>
    </row>
    <row r="31" spans="1:27" x14ac:dyDescent="0.3">
      <c r="A31" s="15" t="s">
        <v>198</v>
      </c>
      <c r="B31" t="s">
        <v>63</v>
      </c>
      <c r="C31" s="13">
        <f>C29</f>
        <v>1</v>
      </c>
      <c r="D31" s="13">
        <f t="shared" si="4"/>
        <v>1</v>
      </c>
      <c r="E31" s="13">
        <f t="shared" si="6"/>
        <v>1</v>
      </c>
      <c r="F31" s="13">
        <f t="shared" si="6"/>
        <v>1</v>
      </c>
      <c r="G31" s="13">
        <f t="shared" si="6"/>
        <v>1</v>
      </c>
      <c r="H31" s="13">
        <f t="shared" si="6"/>
        <v>1</v>
      </c>
      <c r="I31" s="13">
        <f t="shared" si="6"/>
        <v>1</v>
      </c>
      <c r="J31" s="13">
        <f t="shared" si="6"/>
        <v>1</v>
      </c>
      <c r="K31" s="13">
        <f t="shared" si="6"/>
        <v>1</v>
      </c>
      <c r="L31" s="13">
        <f t="shared" si="6"/>
        <v>1</v>
      </c>
      <c r="P31" s="15" t="str">
        <f t="shared" si="3"/>
        <v>aomin</v>
      </c>
      <c r="Q31" t="s">
        <v>63</v>
      </c>
      <c r="R31" s="13" t="s">
        <v>66</v>
      </c>
      <c r="S31" s="13" t="s">
        <v>66</v>
      </c>
      <c r="T31" s="13" t="s">
        <v>66</v>
      </c>
      <c r="U31" s="13" t="s">
        <v>66</v>
      </c>
      <c r="V31" s="13" t="s">
        <v>66</v>
      </c>
      <c r="W31" s="13" t="s">
        <v>66</v>
      </c>
      <c r="X31" s="13" t="s">
        <v>66</v>
      </c>
      <c r="Y31" s="13" t="s">
        <v>66</v>
      </c>
      <c r="Z31" s="13" t="s">
        <v>66</v>
      </c>
      <c r="AA31" s="13" t="s">
        <v>66</v>
      </c>
    </row>
    <row r="32" spans="1:27" x14ac:dyDescent="0.3">
      <c r="A32" s="15" t="s">
        <v>199</v>
      </c>
      <c r="B32" t="s">
        <v>63</v>
      </c>
      <c r="C32" s="13">
        <f t="shared" si="5"/>
        <v>1</v>
      </c>
      <c r="D32" s="13">
        <f t="shared" si="4"/>
        <v>1</v>
      </c>
      <c r="E32" s="13">
        <f t="shared" si="6"/>
        <v>1</v>
      </c>
      <c r="F32" s="13">
        <f t="shared" si="6"/>
        <v>1</v>
      </c>
      <c r="G32" s="13">
        <f t="shared" si="6"/>
        <v>1</v>
      </c>
      <c r="H32" s="13">
        <f t="shared" si="6"/>
        <v>1</v>
      </c>
      <c r="I32" s="13">
        <f t="shared" si="6"/>
        <v>1</v>
      </c>
      <c r="J32" s="13">
        <f t="shared" si="6"/>
        <v>1</v>
      </c>
      <c r="K32" s="13">
        <f t="shared" si="6"/>
        <v>1</v>
      </c>
      <c r="L32" s="13">
        <f t="shared" si="6"/>
        <v>1</v>
      </c>
      <c r="P32" s="15" t="str">
        <f t="shared" si="3"/>
        <v>ameat</v>
      </c>
      <c r="Q32" t="s">
        <v>63</v>
      </c>
      <c r="R32" s="13" t="s">
        <v>66</v>
      </c>
      <c r="S32" s="13" t="s">
        <v>66</v>
      </c>
      <c r="T32" s="13" t="s">
        <v>66</v>
      </c>
      <c r="U32" s="13" t="s">
        <v>66</v>
      </c>
      <c r="V32" s="13" t="s">
        <v>66</v>
      </c>
      <c r="W32" s="13" t="s">
        <v>66</v>
      </c>
      <c r="X32" s="13" t="s">
        <v>66</v>
      </c>
      <c r="Y32" s="13" t="s">
        <v>66</v>
      </c>
      <c r="Z32" s="13" t="s">
        <v>66</v>
      </c>
      <c r="AA32" s="13" t="s">
        <v>66</v>
      </c>
    </row>
    <row r="33" spans="1:27" x14ac:dyDescent="0.3">
      <c r="A33" s="15" t="s">
        <v>200</v>
      </c>
      <c r="B33" t="s">
        <v>63</v>
      </c>
      <c r="C33" s="13">
        <f t="shared" si="5"/>
        <v>1</v>
      </c>
      <c r="D33" s="13">
        <f t="shared" si="4"/>
        <v>1</v>
      </c>
      <c r="E33" s="13">
        <f t="shared" si="6"/>
        <v>1</v>
      </c>
      <c r="F33" s="13">
        <f t="shared" si="6"/>
        <v>1</v>
      </c>
      <c r="G33" s="13">
        <f t="shared" si="6"/>
        <v>1</v>
      </c>
      <c r="H33" s="13">
        <f t="shared" si="6"/>
        <v>1</v>
      </c>
      <c r="I33" s="13">
        <f t="shared" si="6"/>
        <v>1</v>
      </c>
      <c r="J33" s="13">
        <f t="shared" si="6"/>
        <v>1</v>
      </c>
      <c r="K33" s="13">
        <f t="shared" si="6"/>
        <v>1</v>
      </c>
      <c r="L33" s="13">
        <f t="shared" si="6"/>
        <v>1</v>
      </c>
      <c r="P33" s="15" t="str">
        <f t="shared" si="3"/>
        <v>afveg</v>
      </c>
      <c r="Q33" t="s">
        <v>63</v>
      </c>
      <c r="R33" s="13" t="s">
        <v>66</v>
      </c>
      <c r="S33" s="13" t="s">
        <v>66</v>
      </c>
      <c r="T33" s="13" t="s">
        <v>66</v>
      </c>
      <c r="U33" s="13" t="s">
        <v>66</v>
      </c>
      <c r="V33" s="13" t="s">
        <v>66</v>
      </c>
      <c r="W33" s="13" t="s">
        <v>66</v>
      </c>
      <c r="X33" s="13" t="s">
        <v>66</v>
      </c>
      <c r="Y33" s="13" t="s">
        <v>66</v>
      </c>
      <c r="Z33" s="13" t="s">
        <v>66</v>
      </c>
      <c r="AA33" s="13" t="s">
        <v>66</v>
      </c>
    </row>
    <row r="34" spans="1:27" x14ac:dyDescent="0.3">
      <c r="A34" s="15" t="s">
        <v>201</v>
      </c>
      <c r="B34" t="s">
        <v>63</v>
      </c>
      <c r="C34" s="13">
        <f t="shared" si="5"/>
        <v>1</v>
      </c>
      <c r="D34" s="13">
        <f t="shared" si="4"/>
        <v>1</v>
      </c>
      <c r="E34" s="13">
        <f t="shared" si="6"/>
        <v>1</v>
      </c>
      <c r="F34" s="13">
        <f t="shared" si="6"/>
        <v>1</v>
      </c>
      <c r="G34" s="13">
        <f t="shared" si="6"/>
        <v>1</v>
      </c>
      <c r="H34" s="13">
        <f t="shared" si="6"/>
        <v>1</v>
      </c>
      <c r="I34" s="13">
        <f t="shared" si="6"/>
        <v>1</v>
      </c>
      <c r="J34" s="13">
        <f t="shared" si="6"/>
        <v>1</v>
      </c>
      <c r="K34" s="13">
        <f t="shared" si="6"/>
        <v>1</v>
      </c>
      <c r="L34" s="13">
        <f t="shared" si="6"/>
        <v>1</v>
      </c>
      <c r="P34" s="15" t="str">
        <f t="shared" si="3"/>
        <v>afoil</v>
      </c>
      <c r="Q34" t="s">
        <v>63</v>
      </c>
      <c r="R34" s="13" t="s">
        <v>66</v>
      </c>
      <c r="S34" s="13" t="s">
        <v>66</v>
      </c>
      <c r="T34" s="13" t="s">
        <v>66</v>
      </c>
      <c r="U34" s="13" t="s">
        <v>66</v>
      </c>
      <c r="V34" s="13" t="s">
        <v>66</v>
      </c>
      <c r="W34" s="13" t="s">
        <v>66</v>
      </c>
      <c r="X34" s="13" t="s">
        <v>66</v>
      </c>
      <c r="Y34" s="13" t="s">
        <v>66</v>
      </c>
      <c r="Z34" s="13" t="s">
        <v>66</v>
      </c>
      <c r="AA34" s="13" t="s">
        <v>66</v>
      </c>
    </row>
    <row r="35" spans="1:27" x14ac:dyDescent="0.3">
      <c r="A35" s="15" t="s">
        <v>202</v>
      </c>
      <c r="B35" t="s">
        <v>63</v>
      </c>
      <c r="C35" s="13">
        <f t="shared" si="5"/>
        <v>1</v>
      </c>
      <c r="D35" s="13">
        <f t="shared" si="4"/>
        <v>1</v>
      </c>
      <c r="E35" s="13">
        <f t="shared" si="6"/>
        <v>1</v>
      </c>
      <c r="F35" s="13">
        <f t="shared" si="6"/>
        <v>1</v>
      </c>
      <c r="G35" s="13">
        <f t="shared" si="6"/>
        <v>1</v>
      </c>
      <c r="H35" s="13">
        <f t="shared" si="6"/>
        <v>1</v>
      </c>
      <c r="I35" s="13">
        <f t="shared" si="6"/>
        <v>1</v>
      </c>
      <c r="J35" s="13">
        <f t="shared" si="6"/>
        <v>1</v>
      </c>
      <c r="K35" s="13">
        <f t="shared" si="6"/>
        <v>1</v>
      </c>
      <c r="L35" s="13">
        <f t="shared" si="6"/>
        <v>1</v>
      </c>
      <c r="P35" s="15" t="str">
        <f t="shared" si="3"/>
        <v>agmll</v>
      </c>
      <c r="Q35" t="s">
        <v>63</v>
      </c>
      <c r="R35" s="13" t="s">
        <v>66</v>
      </c>
      <c r="S35" s="13" t="s">
        <v>66</v>
      </c>
      <c r="T35" s="13" t="s">
        <v>66</v>
      </c>
      <c r="U35" s="13" t="s">
        <v>66</v>
      </c>
      <c r="V35" s="13" t="s">
        <v>66</v>
      </c>
      <c r="W35" s="13" t="s">
        <v>66</v>
      </c>
      <c r="X35" s="13" t="s">
        <v>66</v>
      </c>
      <c r="Y35" s="13" t="s">
        <v>66</v>
      </c>
      <c r="Z35" s="13" t="s">
        <v>66</v>
      </c>
      <c r="AA35" s="13" t="s">
        <v>66</v>
      </c>
    </row>
    <row r="36" spans="1:27" x14ac:dyDescent="0.3">
      <c r="A36" s="15" t="s">
        <v>203</v>
      </c>
      <c r="B36" t="s">
        <v>63</v>
      </c>
      <c r="C36" s="13">
        <f t="shared" si="5"/>
        <v>1</v>
      </c>
      <c r="D36" s="13">
        <f t="shared" si="4"/>
        <v>1</v>
      </c>
      <c r="E36" s="13">
        <f t="shared" si="6"/>
        <v>1</v>
      </c>
      <c r="F36" s="13">
        <f t="shared" si="6"/>
        <v>1</v>
      </c>
      <c r="G36" s="13">
        <f t="shared" si="6"/>
        <v>1</v>
      </c>
      <c r="H36" s="13">
        <f t="shared" si="6"/>
        <v>1</v>
      </c>
      <c r="I36" s="13">
        <f t="shared" si="6"/>
        <v>1</v>
      </c>
      <c r="J36" s="13">
        <f t="shared" si="6"/>
        <v>1</v>
      </c>
      <c r="K36" s="13">
        <f t="shared" si="6"/>
        <v>1</v>
      </c>
      <c r="L36" s="13">
        <f t="shared" si="6"/>
        <v>1</v>
      </c>
      <c r="P36" s="15" t="str">
        <f t="shared" si="3"/>
        <v>asref</v>
      </c>
      <c r="Q36" t="s">
        <v>63</v>
      </c>
      <c r="R36" s="13" t="s">
        <v>66</v>
      </c>
      <c r="S36" s="13" t="s">
        <v>66</v>
      </c>
      <c r="T36" s="13" t="s">
        <v>66</v>
      </c>
      <c r="U36" s="13" t="s">
        <v>66</v>
      </c>
      <c r="V36" s="13" t="s">
        <v>66</v>
      </c>
      <c r="W36" s="13" t="s">
        <v>66</v>
      </c>
      <c r="X36" s="13" t="s">
        <v>66</v>
      </c>
      <c r="Y36" s="13" t="s">
        <v>66</v>
      </c>
      <c r="Z36" s="13" t="s">
        <v>66</v>
      </c>
      <c r="AA36" s="13" t="s">
        <v>66</v>
      </c>
    </row>
    <row r="37" spans="1:27" x14ac:dyDescent="0.3">
      <c r="A37" s="15" t="s">
        <v>60</v>
      </c>
      <c r="B37" t="s">
        <v>63</v>
      </c>
      <c r="C37" s="13">
        <f t="shared" si="5"/>
        <v>1</v>
      </c>
      <c r="D37" s="13">
        <f t="shared" si="4"/>
        <v>1</v>
      </c>
      <c r="E37" s="13">
        <f t="shared" si="6"/>
        <v>1</v>
      </c>
      <c r="F37" s="13">
        <f t="shared" si="6"/>
        <v>1</v>
      </c>
      <c r="G37" s="13">
        <f t="shared" si="6"/>
        <v>1</v>
      </c>
      <c r="H37" s="13">
        <f t="shared" si="6"/>
        <v>1</v>
      </c>
      <c r="I37" s="13">
        <f t="shared" si="6"/>
        <v>1</v>
      </c>
      <c r="J37" s="13">
        <f t="shared" si="6"/>
        <v>1</v>
      </c>
      <c r="K37" s="13">
        <f t="shared" si="6"/>
        <v>1</v>
      </c>
      <c r="L37" s="13">
        <f t="shared" si="6"/>
        <v>1</v>
      </c>
      <c r="P37" s="15" t="str">
        <f t="shared" si="3"/>
        <v>afood</v>
      </c>
      <c r="Q37" t="s">
        <v>63</v>
      </c>
      <c r="R37" s="13" t="s">
        <v>66</v>
      </c>
      <c r="S37" s="13" t="s">
        <v>66</v>
      </c>
      <c r="T37" s="13" t="s">
        <v>66</v>
      </c>
      <c r="U37" s="13" t="s">
        <v>66</v>
      </c>
      <c r="V37" s="13" t="s">
        <v>66</v>
      </c>
      <c r="W37" s="13" t="s">
        <v>66</v>
      </c>
      <c r="X37" s="13" t="s">
        <v>66</v>
      </c>
      <c r="Y37" s="13" t="s">
        <v>66</v>
      </c>
      <c r="Z37" s="13" t="s">
        <v>66</v>
      </c>
      <c r="AA37" s="13" t="s">
        <v>66</v>
      </c>
    </row>
    <row r="38" spans="1:27" x14ac:dyDescent="0.3">
      <c r="A38" s="15" t="s">
        <v>164</v>
      </c>
      <c r="B38" t="s">
        <v>63</v>
      </c>
      <c r="C38" s="13">
        <f t="shared" si="5"/>
        <v>1</v>
      </c>
      <c r="D38" s="13">
        <f t="shared" si="4"/>
        <v>1</v>
      </c>
      <c r="E38" s="13">
        <f t="shared" si="6"/>
        <v>1</v>
      </c>
      <c r="F38" s="13">
        <f t="shared" si="6"/>
        <v>1</v>
      </c>
      <c r="G38" s="13">
        <f t="shared" si="6"/>
        <v>1</v>
      </c>
      <c r="H38" s="13">
        <f t="shared" si="6"/>
        <v>1</v>
      </c>
      <c r="I38" s="13">
        <f t="shared" si="6"/>
        <v>1</v>
      </c>
      <c r="J38" s="13">
        <f t="shared" si="6"/>
        <v>1</v>
      </c>
      <c r="K38" s="13">
        <f t="shared" si="6"/>
        <v>1</v>
      </c>
      <c r="L38" s="13">
        <f t="shared" si="6"/>
        <v>1</v>
      </c>
      <c r="P38" s="15" t="str">
        <f t="shared" si="3"/>
        <v>abeve</v>
      </c>
      <c r="Q38" t="s">
        <v>63</v>
      </c>
      <c r="R38" s="13" t="s">
        <v>66</v>
      </c>
      <c r="S38" s="13" t="s">
        <v>66</v>
      </c>
      <c r="T38" s="13" t="s">
        <v>66</v>
      </c>
      <c r="U38" s="13" t="s">
        <v>66</v>
      </c>
      <c r="V38" s="13" t="s">
        <v>66</v>
      </c>
      <c r="W38" s="13" t="s">
        <v>66</v>
      </c>
      <c r="X38" s="13" t="s">
        <v>66</v>
      </c>
      <c r="Y38" s="13" t="s">
        <v>66</v>
      </c>
      <c r="Z38" s="13" t="s">
        <v>66</v>
      </c>
      <c r="AA38" s="13" t="s">
        <v>66</v>
      </c>
    </row>
    <row r="39" spans="1:27" x14ac:dyDescent="0.3">
      <c r="A39" s="15" t="s">
        <v>204</v>
      </c>
      <c r="B39" t="s">
        <v>63</v>
      </c>
      <c r="C39" s="13">
        <f t="shared" si="5"/>
        <v>1</v>
      </c>
      <c r="D39" s="13">
        <f t="shared" si="4"/>
        <v>1</v>
      </c>
      <c r="E39" s="13">
        <f t="shared" si="6"/>
        <v>1</v>
      </c>
      <c r="F39" s="13">
        <f t="shared" si="6"/>
        <v>1</v>
      </c>
      <c r="G39" s="13">
        <f t="shared" si="6"/>
        <v>1</v>
      </c>
      <c r="H39" s="13">
        <f t="shared" si="6"/>
        <v>1</v>
      </c>
      <c r="I39" s="13">
        <f t="shared" si="6"/>
        <v>1</v>
      </c>
      <c r="J39" s="13">
        <f t="shared" si="6"/>
        <v>1</v>
      </c>
      <c r="K39" s="13">
        <f t="shared" si="6"/>
        <v>1</v>
      </c>
      <c r="L39" s="13">
        <f t="shared" si="6"/>
        <v>1</v>
      </c>
      <c r="P39" s="15" t="str">
        <f t="shared" si="3"/>
        <v>aptob</v>
      </c>
      <c r="Q39" t="s">
        <v>63</v>
      </c>
      <c r="R39" s="13" t="s">
        <v>66</v>
      </c>
      <c r="S39" s="13" t="s">
        <v>66</v>
      </c>
      <c r="T39" s="13" t="s">
        <v>66</v>
      </c>
      <c r="U39" s="13" t="s">
        <v>66</v>
      </c>
      <c r="V39" s="13" t="s">
        <v>66</v>
      </c>
      <c r="W39" s="13" t="s">
        <v>66</v>
      </c>
      <c r="X39" s="13" t="s">
        <v>66</v>
      </c>
      <c r="Y39" s="13" t="s">
        <v>66</v>
      </c>
      <c r="Z39" s="13" t="s">
        <v>66</v>
      </c>
      <c r="AA39" s="13" t="s">
        <v>66</v>
      </c>
    </row>
    <row r="40" spans="1:27" x14ac:dyDescent="0.3">
      <c r="A40" s="15" t="s">
        <v>165</v>
      </c>
      <c r="B40" t="s">
        <v>63</v>
      </c>
      <c r="C40" s="13">
        <f t="shared" si="5"/>
        <v>1</v>
      </c>
      <c r="D40" s="13">
        <f t="shared" si="4"/>
        <v>1</v>
      </c>
      <c r="E40" s="13">
        <f t="shared" si="6"/>
        <v>1</v>
      </c>
      <c r="F40" s="13">
        <f t="shared" si="6"/>
        <v>1</v>
      </c>
      <c r="G40" s="13">
        <f t="shared" si="6"/>
        <v>1</v>
      </c>
      <c r="H40" s="13">
        <f t="shared" si="6"/>
        <v>1</v>
      </c>
      <c r="I40" s="13">
        <f t="shared" si="6"/>
        <v>1</v>
      </c>
      <c r="J40" s="13">
        <f t="shared" si="6"/>
        <v>1</v>
      </c>
      <c r="K40" s="13">
        <f t="shared" si="6"/>
        <v>1</v>
      </c>
      <c r="L40" s="13">
        <f t="shared" si="6"/>
        <v>1</v>
      </c>
      <c r="P40" s="15" t="str">
        <f t="shared" si="3"/>
        <v>atext</v>
      </c>
      <c r="Q40" t="s">
        <v>63</v>
      </c>
      <c r="R40" s="13" t="s">
        <v>66</v>
      </c>
      <c r="S40" s="13" t="s">
        <v>66</v>
      </c>
      <c r="T40" s="13" t="s">
        <v>66</v>
      </c>
      <c r="U40" s="13" t="s">
        <v>66</v>
      </c>
      <c r="V40" s="13" t="s">
        <v>66</v>
      </c>
      <c r="W40" s="13" t="s">
        <v>66</v>
      </c>
      <c r="X40" s="13" t="s">
        <v>66</v>
      </c>
      <c r="Y40" s="13" t="s">
        <v>66</v>
      </c>
      <c r="Z40" s="13" t="s">
        <v>66</v>
      </c>
      <c r="AA40" s="13" t="s">
        <v>66</v>
      </c>
    </row>
    <row r="41" spans="1:27" x14ac:dyDescent="0.3">
      <c r="A41" s="15" t="s">
        <v>205</v>
      </c>
      <c r="B41" t="s">
        <v>63</v>
      </c>
      <c r="C41" s="13">
        <f t="shared" si="5"/>
        <v>1</v>
      </c>
      <c r="D41" s="13">
        <f t="shared" si="4"/>
        <v>1</v>
      </c>
      <c r="E41" s="13">
        <f t="shared" si="6"/>
        <v>1</v>
      </c>
      <c r="F41" s="13">
        <f t="shared" si="6"/>
        <v>1</v>
      </c>
      <c r="G41" s="13">
        <f t="shared" si="6"/>
        <v>1</v>
      </c>
      <c r="H41" s="13">
        <f t="shared" si="6"/>
        <v>1</v>
      </c>
      <c r="I41" s="13">
        <f t="shared" si="6"/>
        <v>1</v>
      </c>
      <c r="J41" s="13">
        <f t="shared" si="6"/>
        <v>1</v>
      </c>
      <c r="K41" s="13">
        <f t="shared" si="6"/>
        <v>1</v>
      </c>
      <c r="L41" s="13">
        <f t="shared" si="6"/>
        <v>1</v>
      </c>
      <c r="P41" s="15" t="str">
        <f t="shared" si="3"/>
        <v>aclth</v>
      </c>
      <c r="Q41" t="s">
        <v>63</v>
      </c>
      <c r="R41" s="13" t="s">
        <v>66</v>
      </c>
      <c r="S41" s="13" t="s">
        <v>66</v>
      </c>
      <c r="T41" s="13" t="s">
        <v>66</v>
      </c>
      <c r="U41" s="13" t="s">
        <v>66</v>
      </c>
      <c r="V41" s="13" t="s">
        <v>66</v>
      </c>
      <c r="W41" s="13" t="s">
        <v>66</v>
      </c>
      <c r="X41" s="13" t="s">
        <v>66</v>
      </c>
      <c r="Y41" s="13" t="s">
        <v>66</v>
      </c>
      <c r="Z41" s="13" t="s">
        <v>66</v>
      </c>
      <c r="AA41" s="13" t="s">
        <v>66</v>
      </c>
    </row>
    <row r="42" spans="1:27" x14ac:dyDescent="0.3">
      <c r="A42" s="15" t="s">
        <v>206</v>
      </c>
      <c r="B42" t="s">
        <v>63</v>
      </c>
      <c r="C42" s="13">
        <f t="shared" si="5"/>
        <v>1</v>
      </c>
      <c r="D42" s="13">
        <f t="shared" si="4"/>
        <v>1</v>
      </c>
      <c r="E42" s="13">
        <f t="shared" si="6"/>
        <v>1</v>
      </c>
      <c r="F42" s="13">
        <f t="shared" si="6"/>
        <v>1</v>
      </c>
      <c r="G42" s="13">
        <f t="shared" si="6"/>
        <v>1</v>
      </c>
      <c r="H42" s="13">
        <f t="shared" si="6"/>
        <v>1</v>
      </c>
      <c r="I42" s="13">
        <f t="shared" si="6"/>
        <v>1</v>
      </c>
      <c r="J42" s="13">
        <f t="shared" si="6"/>
        <v>1</v>
      </c>
      <c r="K42" s="13">
        <f t="shared" si="6"/>
        <v>1</v>
      </c>
      <c r="L42" s="13">
        <f t="shared" si="6"/>
        <v>1</v>
      </c>
      <c r="P42" s="15" t="str">
        <f t="shared" si="3"/>
        <v>aleat</v>
      </c>
      <c r="Q42" t="s">
        <v>63</v>
      </c>
      <c r="R42" s="13" t="s">
        <v>66</v>
      </c>
      <c r="S42" s="13" t="s">
        <v>66</v>
      </c>
      <c r="T42" s="13" t="s">
        <v>66</v>
      </c>
      <c r="U42" s="13" t="s">
        <v>66</v>
      </c>
      <c r="V42" s="13" t="s">
        <v>66</v>
      </c>
      <c r="W42" s="13" t="s">
        <v>66</v>
      </c>
      <c r="X42" s="13" t="s">
        <v>66</v>
      </c>
      <c r="Y42" s="13" t="s">
        <v>66</v>
      </c>
      <c r="Z42" s="13" t="s">
        <v>66</v>
      </c>
      <c r="AA42" s="13" t="s">
        <v>66</v>
      </c>
    </row>
    <row r="43" spans="1:27" x14ac:dyDescent="0.3">
      <c r="A43" s="15" t="s">
        <v>93</v>
      </c>
      <c r="B43" t="s">
        <v>63</v>
      </c>
      <c r="C43" s="13">
        <f t="shared" si="5"/>
        <v>1</v>
      </c>
      <c r="D43" s="13">
        <f t="shared" si="4"/>
        <v>1</v>
      </c>
      <c r="E43" s="13">
        <f t="shared" si="6"/>
        <v>1</v>
      </c>
      <c r="F43" s="13">
        <f t="shared" si="6"/>
        <v>1</v>
      </c>
      <c r="G43" s="13">
        <f t="shared" si="6"/>
        <v>1</v>
      </c>
      <c r="H43" s="13">
        <f t="shared" si="6"/>
        <v>1</v>
      </c>
      <c r="I43" s="13">
        <f t="shared" si="6"/>
        <v>1</v>
      </c>
      <c r="J43" s="13">
        <f t="shared" si="6"/>
        <v>1</v>
      </c>
      <c r="K43" s="13">
        <f t="shared" si="6"/>
        <v>1</v>
      </c>
      <c r="L43" s="13">
        <f t="shared" si="6"/>
        <v>1</v>
      </c>
      <c r="P43" s="15" t="str">
        <f t="shared" si="3"/>
        <v>awood</v>
      </c>
      <c r="Q43" t="s">
        <v>63</v>
      </c>
      <c r="R43" s="13" t="s">
        <v>66</v>
      </c>
      <c r="S43" s="13" t="s">
        <v>66</v>
      </c>
      <c r="T43" s="13" t="s">
        <v>66</v>
      </c>
      <c r="U43" s="13" t="s">
        <v>66</v>
      </c>
      <c r="V43" s="13" t="s">
        <v>66</v>
      </c>
      <c r="W43" s="13" t="s">
        <v>66</v>
      </c>
      <c r="X43" s="13" t="s">
        <v>66</v>
      </c>
      <c r="Y43" s="13" t="s">
        <v>66</v>
      </c>
      <c r="Z43" s="13" t="s">
        <v>66</v>
      </c>
      <c r="AA43" s="13" t="s">
        <v>66</v>
      </c>
    </row>
    <row r="44" spans="1:27" x14ac:dyDescent="0.3">
      <c r="A44" s="15" t="s">
        <v>61</v>
      </c>
      <c r="B44" t="s">
        <v>63</v>
      </c>
      <c r="C44" s="13">
        <f t="shared" si="5"/>
        <v>1</v>
      </c>
      <c r="D44" s="13">
        <f t="shared" si="4"/>
        <v>1</v>
      </c>
      <c r="E44" s="13">
        <f t="shared" si="6"/>
        <v>1</v>
      </c>
      <c r="F44" s="13">
        <f t="shared" si="6"/>
        <v>1</v>
      </c>
      <c r="G44" s="13">
        <f t="shared" si="6"/>
        <v>1</v>
      </c>
      <c r="H44" s="13">
        <f t="shared" si="6"/>
        <v>1</v>
      </c>
      <c r="I44" s="13">
        <f t="shared" si="6"/>
        <v>1</v>
      </c>
      <c r="J44" s="13">
        <f t="shared" si="6"/>
        <v>1</v>
      </c>
      <c r="K44" s="13">
        <f t="shared" si="6"/>
        <v>1</v>
      </c>
      <c r="L44" s="13">
        <f t="shared" si="6"/>
        <v>1</v>
      </c>
      <c r="P44" s="15" t="str">
        <f t="shared" si="3"/>
        <v>apetr</v>
      </c>
      <c r="Q44" t="s">
        <v>63</v>
      </c>
      <c r="R44" s="13" t="s">
        <v>66</v>
      </c>
      <c r="S44" s="13" t="s">
        <v>66</v>
      </c>
      <c r="T44" s="13" t="s">
        <v>66</v>
      </c>
      <c r="U44" s="13" t="s">
        <v>66</v>
      </c>
      <c r="V44" s="13" t="s">
        <v>66</v>
      </c>
      <c r="W44" s="13" t="s">
        <v>66</v>
      </c>
      <c r="X44" s="13" t="s">
        <v>66</v>
      </c>
      <c r="Y44" s="13" t="s">
        <v>66</v>
      </c>
      <c r="Z44" s="13" t="s">
        <v>66</v>
      </c>
      <c r="AA44" s="13" t="s">
        <v>66</v>
      </c>
    </row>
    <row r="45" spans="1:27" x14ac:dyDescent="0.3">
      <c r="A45" s="15" t="s">
        <v>166</v>
      </c>
      <c r="B45" t="s">
        <v>63</v>
      </c>
      <c r="C45" s="13">
        <f t="shared" si="5"/>
        <v>1</v>
      </c>
      <c r="D45" s="13">
        <f t="shared" si="4"/>
        <v>1</v>
      </c>
      <c r="E45" s="13">
        <f t="shared" si="6"/>
        <v>1</v>
      </c>
      <c r="F45" s="13">
        <f t="shared" si="6"/>
        <v>1</v>
      </c>
      <c r="G45" s="13">
        <f t="shared" si="6"/>
        <v>1</v>
      </c>
      <c r="H45" s="13">
        <f t="shared" si="6"/>
        <v>1</v>
      </c>
      <c r="I45" s="13">
        <f t="shared" si="6"/>
        <v>1</v>
      </c>
      <c r="J45" s="13">
        <f t="shared" si="6"/>
        <v>1</v>
      </c>
      <c r="K45" s="13">
        <f t="shared" si="6"/>
        <v>1</v>
      </c>
      <c r="L45" s="13">
        <f t="shared" si="6"/>
        <v>1</v>
      </c>
      <c r="P45" s="15" t="str">
        <f t="shared" si="3"/>
        <v>achem</v>
      </c>
      <c r="Q45" t="s">
        <v>63</v>
      </c>
      <c r="R45" s="13" t="s">
        <v>66</v>
      </c>
      <c r="S45" s="13" t="s">
        <v>66</v>
      </c>
      <c r="T45" s="13" t="s">
        <v>66</v>
      </c>
      <c r="U45" s="13" t="s">
        <v>66</v>
      </c>
      <c r="V45" s="13" t="s">
        <v>66</v>
      </c>
      <c r="W45" s="13" t="s">
        <v>66</v>
      </c>
      <c r="X45" s="13" t="s">
        <v>66</v>
      </c>
      <c r="Y45" s="13" t="s">
        <v>66</v>
      </c>
      <c r="Z45" s="13" t="s">
        <v>66</v>
      </c>
      <c r="AA45" s="13" t="s">
        <v>66</v>
      </c>
    </row>
    <row r="46" spans="1:27" x14ac:dyDescent="0.3">
      <c r="A46" s="15" t="s">
        <v>167</v>
      </c>
      <c r="B46" t="s">
        <v>63</v>
      </c>
      <c r="C46" s="13">
        <f t="shared" si="5"/>
        <v>1</v>
      </c>
      <c r="D46" s="13">
        <f t="shared" si="4"/>
        <v>1</v>
      </c>
      <c r="E46" s="13">
        <f t="shared" si="6"/>
        <v>1</v>
      </c>
      <c r="F46" s="13">
        <f t="shared" si="6"/>
        <v>1</v>
      </c>
      <c r="G46" s="13">
        <f t="shared" si="6"/>
        <v>1</v>
      </c>
      <c r="H46" s="13">
        <f t="shared" si="6"/>
        <v>1</v>
      </c>
      <c r="I46" s="13">
        <f t="shared" si="6"/>
        <v>1</v>
      </c>
      <c r="J46" s="13">
        <f t="shared" si="6"/>
        <v>1</v>
      </c>
      <c r="K46" s="13">
        <f t="shared" si="6"/>
        <v>1</v>
      </c>
      <c r="L46" s="13">
        <f t="shared" si="6"/>
        <v>1</v>
      </c>
      <c r="P46" s="15" t="str">
        <f t="shared" si="3"/>
        <v>anmet</v>
      </c>
      <c r="Q46" t="s">
        <v>63</v>
      </c>
      <c r="R46" s="13" t="s">
        <v>66</v>
      </c>
      <c r="S46" s="13" t="s">
        <v>66</v>
      </c>
      <c r="T46" s="13" t="s">
        <v>66</v>
      </c>
      <c r="U46" s="13" t="s">
        <v>66</v>
      </c>
      <c r="V46" s="13" t="s">
        <v>66</v>
      </c>
      <c r="W46" s="13" t="s">
        <v>66</v>
      </c>
      <c r="X46" s="13" t="s">
        <v>66</v>
      </c>
      <c r="Y46" s="13" t="s">
        <v>66</v>
      </c>
      <c r="Z46" s="13" t="s">
        <v>66</v>
      </c>
      <c r="AA46" s="13" t="s">
        <v>66</v>
      </c>
    </row>
    <row r="47" spans="1:27" x14ac:dyDescent="0.3">
      <c r="A47" s="15" t="s">
        <v>168</v>
      </c>
      <c r="B47" t="s">
        <v>63</v>
      </c>
      <c r="C47" s="13">
        <f t="shared" si="5"/>
        <v>1</v>
      </c>
      <c r="D47" s="13">
        <f t="shared" si="4"/>
        <v>1</v>
      </c>
      <c r="E47" s="13">
        <f t="shared" si="6"/>
        <v>1</v>
      </c>
      <c r="F47" s="13">
        <f t="shared" si="6"/>
        <v>1</v>
      </c>
      <c r="G47" s="13">
        <f t="shared" si="6"/>
        <v>1</v>
      </c>
      <c r="H47" s="13">
        <f t="shared" si="6"/>
        <v>1</v>
      </c>
      <c r="I47" s="13">
        <f t="shared" si="6"/>
        <v>1</v>
      </c>
      <c r="J47" s="13">
        <f t="shared" si="6"/>
        <v>1</v>
      </c>
      <c r="K47" s="13">
        <f t="shared" si="6"/>
        <v>1</v>
      </c>
      <c r="L47" s="13">
        <f t="shared" si="6"/>
        <v>1</v>
      </c>
      <c r="P47" s="15" t="str">
        <f t="shared" si="3"/>
        <v>ametl</v>
      </c>
      <c r="Q47" t="s">
        <v>63</v>
      </c>
      <c r="R47" s="13" t="s">
        <v>66</v>
      </c>
      <c r="S47" s="13" t="s">
        <v>66</v>
      </c>
      <c r="T47" s="13" t="s">
        <v>66</v>
      </c>
      <c r="U47" s="13" t="s">
        <v>66</v>
      </c>
      <c r="V47" s="13" t="s">
        <v>66</v>
      </c>
      <c r="W47" s="13" t="s">
        <v>66</v>
      </c>
      <c r="X47" s="13" t="s">
        <v>66</v>
      </c>
      <c r="Y47" s="13" t="s">
        <v>66</v>
      </c>
      <c r="Z47" s="13" t="s">
        <v>66</v>
      </c>
      <c r="AA47" s="13" t="s">
        <v>66</v>
      </c>
    </row>
    <row r="48" spans="1:27" x14ac:dyDescent="0.3">
      <c r="A48" s="15" t="s">
        <v>146</v>
      </c>
      <c r="B48" t="s">
        <v>63</v>
      </c>
      <c r="C48" s="13">
        <f t="shared" si="5"/>
        <v>1</v>
      </c>
      <c r="D48" s="13">
        <f t="shared" si="4"/>
        <v>1</v>
      </c>
      <c r="E48" s="13">
        <f t="shared" si="6"/>
        <v>1</v>
      </c>
      <c r="F48" s="13">
        <f t="shared" si="6"/>
        <v>1</v>
      </c>
      <c r="G48" s="13">
        <f t="shared" si="6"/>
        <v>1</v>
      </c>
      <c r="H48" s="13">
        <f t="shared" si="6"/>
        <v>1</v>
      </c>
      <c r="I48" s="13">
        <f t="shared" si="6"/>
        <v>1</v>
      </c>
      <c r="J48" s="13">
        <f t="shared" si="6"/>
        <v>1</v>
      </c>
      <c r="K48" s="13">
        <f t="shared" si="6"/>
        <v>1</v>
      </c>
      <c r="L48" s="13">
        <f t="shared" si="6"/>
        <v>1</v>
      </c>
      <c r="P48" s="15" t="str">
        <f t="shared" si="3"/>
        <v>amach</v>
      </c>
      <c r="Q48" t="s">
        <v>63</v>
      </c>
      <c r="R48" s="13" t="s">
        <v>66</v>
      </c>
      <c r="S48" s="13" t="s">
        <v>66</v>
      </c>
      <c r="T48" s="13" t="s">
        <v>66</v>
      </c>
      <c r="U48" s="13" t="s">
        <v>66</v>
      </c>
      <c r="V48" s="13" t="s">
        <v>66</v>
      </c>
      <c r="W48" s="13" t="s">
        <v>66</v>
      </c>
      <c r="X48" s="13" t="s">
        <v>66</v>
      </c>
      <c r="Y48" s="13" t="s">
        <v>66</v>
      </c>
      <c r="Z48" s="13" t="s">
        <v>66</v>
      </c>
      <c r="AA48" s="13" t="s">
        <v>66</v>
      </c>
    </row>
    <row r="49" spans="1:27" x14ac:dyDescent="0.3">
      <c r="A49" s="15" t="s">
        <v>169</v>
      </c>
      <c r="B49" t="s">
        <v>63</v>
      </c>
      <c r="C49" s="13">
        <f t="shared" si="5"/>
        <v>1</v>
      </c>
      <c r="D49" s="13">
        <f t="shared" si="4"/>
        <v>1</v>
      </c>
      <c r="E49" s="13">
        <f t="shared" si="6"/>
        <v>1</v>
      </c>
      <c r="F49" s="13">
        <f t="shared" si="6"/>
        <v>1</v>
      </c>
      <c r="G49" s="13">
        <f t="shared" si="6"/>
        <v>1</v>
      </c>
      <c r="H49" s="13">
        <f t="shared" si="6"/>
        <v>1</v>
      </c>
      <c r="I49" s="13">
        <f t="shared" si="6"/>
        <v>1</v>
      </c>
      <c r="J49" s="13">
        <f t="shared" si="6"/>
        <v>1</v>
      </c>
      <c r="K49" s="13">
        <f t="shared" si="6"/>
        <v>1</v>
      </c>
      <c r="L49" s="13">
        <f t="shared" si="6"/>
        <v>1</v>
      </c>
      <c r="P49" s="15" t="str">
        <f t="shared" si="3"/>
        <v>aoman</v>
      </c>
      <c r="Q49" t="s">
        <v>63</v>
      </c>
      <c r="R49" s="13" t="s">
        <v>66</v>
      </c>
      <c r="S49" s="13" t="s">
        <v>66</v>
      </c>
      <c r="T49" s="13" t="s">
        <v>66</v>
      </c>
      <c r="U49" s="13" t="s">
        <v>66</v>
      </c>
      <c r="V49" s="13" t="s">
        <v>66</v>
      </c>
      <c r="W49" s="13" t="s">
        <v>66</v>
      </c>
      <c r="X49" s="13" t="s">
        <v>66</v>
      </c>
      <c r="Y49" s="13" t="s">
        <v>66</v>
      </c>
      <c r="Z49" s="13" t="s">
        <v>66</v>
      </c>
      <c r="AA49" s="13" t="s">
        <v>66</v>
      </c>
    </row>
    <row r="50" spans="1:27" x14ac:dyDescent="0.3">
      <c r="A50" s="15" t="s">
        <v>62</v>
      </c>
      <c r="B50" t="s">
        <v>63</v>
      </c>
      <c r="C50" s="13">
        <f t="shared" si="5"/>
        <v>1</v>
      </c>
      <c r="D50" s="13">
        <f t="shared" si="4"/>
        <v>1</v>
      </c>
      <c r="E50" s="13">
        <f t="shared" si="6"/>
        <v>1</v>
      </c>
      <c r="F50" s="13">
        <f t="shared" si="6"/>
        <v>1</v>
      </c>
      <c r="G50" s="13">
        <f t="shared" si="6"/>
        <v>1</v>
      </c>
      <c r="H50" s="13">
        <f t="shared" si="6"/>
        <v>1</v>
      </c>
      <c r="I50" s="13">
        <f t="shared" si="6"/>
        <v>1</v>
      </c>
      <c r="J50" s="13">
        <f t="shared" si="6"/>
        <v>1</v>
      </c>
      <c r="K50" s="13">
        <f t="shared" si="6"/>
        <v>1</v>
      </c>
      <c r="L50" s="13">
        <f t="shared" si="6"/>
        <v>1</v>
      </c>
      <c r="P50" s="15" t="str">
        <f>A50</f>
        <v>aelec</v>
      </c>
      <c r="Q50" t="s">
        <v>63</v>
      </c>
      <c r="R50" s="13" t="s">
        <v>66</v>
      </c>
      <c r="S50" s="13" t="s">
        <v>66</v>
      </c>
      <c r="T50" s="13" t="s">
        <v>66</v>
      </c>
      <c r="U50" s="13" t="s">
        <v>66</v>
      </c>
      <c r="V50" s="13" t="s">
        <v>66</v>
      </c>
      <c r="W50" s="13" t="s">
        <v>66</v>
      </c>
      <c r="X50" s="13" t="s">
        <v>66</v>
      </c>
      <c r="Y50" s="13" t="s">
        <v>66</v>
      </c>
      <c r="Z50" s="13" t="s">
        <v>66</v>
      </c>
      <c r="AA50" s="13" t="s">
        <v>66</v>
      </c>
    </row>
    <row r="51" spans="1:27" x14ac:dyDescent="0.3">
      <c r="A51" s="15" t="s">
        <v>170</v>
      </c>
      <c r="B51" t="s">
        <v>63</v>
      </c>
      <c r="C51" s="13">
        <f t="shared" si="5"/>
        <v>1</v>
      </c>
      <c r="D51" s="13">
        <f t="shared" si="4"/>
        <v>1</v>
      </c>
      <c r="E51" s="13">
        <f t="shared" si="6"/>
        <v>1</v>
      </c>
      <c r="F51" s="13">
        <f t="shared" si="6"/>
        <v>1</v>
      </c>
      <c r="G51" s="13">
        <f t="shared" si="6"/>
        <v>1</v>
      </c>
      <c r="H51" s="13">
        <f t="shared" si="6"/>
        <v>1</v>
      </c>
      <c r="I51" s="13">
        <f t="shared" si="6"/>
        <v>1</v>
      </c>
      <c r="J51" s="13">
        <f t="shared" si="6"/>
        <v>1</v>
      </c>
      <c r="K51" s="13">
        <f t="shared" si="6"/>
        <v>1</v>
      </c>
      <c r="L51" s="13">
        <f t="shared" si="6"/>
        <v>1</v>
      </c>
      <c r="P51" s="15" t="str">
        <f t="shared" ref="P51:P63" si="9">A51</f>
        <v>awatr</v>
      </c>
      <c r="Q51" t="s">
        <v>63</v>
      </c>
      <c r="R51" s="13" t="s">
        <v>66</v>
      </c>
      <c r="S51" s="13" t="s">
        <v>66</v>
      </c>
      <c r="T51" s="13" t="s">
        <v>66</v>
      </c>
      <c r="U51" s="13" t="s">
        <v>66</v>
      </c>
      <c r="V51" s="13" t="s">
        <v>66</v>
      </c>
      <c r="W51" s="13" t="s">
        <v>66</v>
      </c>
      <c r="X51" s="13" t="s">
        <v>66</v>
      </c>
      <c r="Y51" s="13" t="s">
        <v>66</v>
      </c>
      <c r="Z51" s="13" t="s">
        <v>66</v>
      </c>
      <c r="AA51" s="13" t="s">
        <v>66</v>
      </c>
    </row>
    <row r="52" spans="1:27" x14ac:dyDescent="0.3">
      <c r="A52" s="15" t="s">
        <v>171</v>
      </c>
      <c r="B52" t="s">
        <v>63</v>
      </c>
      <c r="C52" s="13">
        <f t="shared" si="5"/>
        <v>1</v>
      </c>
      <c r="D52" s="13">
        <f t="shared" si="4"/>
        <v>1</v>
      </c>
      <c r="E52" s="13">
        <f t="shared" ref="E52:L63" si="10">$C52</f>
        <v>1</v>
      </c>
      <c r="F52" s="13">
        <f t="shared" si="10"/>
        <v>1</v>
      </c>
      <c r="G52" s="13">
        <f t="shared" si="10"/>
        <v>1</v>
      </c>
      <c r="H52" s="13">
        <f t="shared" si="10"/>
        <v>1</v>
      </c>
      <c r="I52" s="13">
        <f t="shared" si="10"/>
        <v>1</v>
      </c>
      <c r="J52" s="13">
        <f t="shared" si="10"/>
        <v>1</v>
      </c>
      <c r="K52" s="13">
        <f t="shared" si="10"/>
        <v>1</v>
      </c>
      <c r="L52" s="13">
        <f t="shared" si="10"/>
        <v>1</v>
      </c>
      <c r="P52" s="15" t="str">
        <f t="shared" si="9"/>
        <v>acons</v>
      </c>
      <c r="Q52" t="s">
        <v>63</v>
      </c>
      <c r="R52" s="13" t="s">
        <v>66</v>
      </c>
      <c r="S52" s="13" t="s">
        <v>66</v>
      </c>
      <c r="T52" s="13" t="s">
        <v>66</v>
      </c>
      <c r="U52" s="13" t="s">
        <v>66</v>
      </c>
      <c r="V52" s="13" t="s">
        <v>66</v>
      </c>
      <c r="W52" s="13" t="s">
        <v>66</v>
      </c>
      <c r="X52" s="13" t="s">
        <v>66</v>
      </c>
      <c r="Y52" s="13" t="s">
        <v>66</v>
      </c>
      <c r="Z52" s="13" t="s">
        <v>66</v>
      </c>
      <c r="AA52" s="13" t="s">
        <v>66</v>
      </c>
    </row>
    <row r="53" spans="1:27" x14ac:dyDescent="0.3">
      <c r="A53" s="15" t="s">
        <v>172</v>
      </c>
      <c r="B53" t="s">
        <v>63</v>
      </c>
      <c r="C53" s="13">
        <f t="shared" si="5"/>
        <v>1</v>
      </c>
      <c r="D53" s="13">
        <f t="shared" si="4"/>
        <v>1</v>
      </c>
      <c r="E53" s="13">
        <f t="shared" si="10"/>
        <v>1</v>
      </c>
      <c r="F53" s="13">
        <f t="shared" si="10"/>
        <v>1</v>
      </c>
      <c r="G53" s="13">
        <f t="shared" si="10"/>
        <v>1</v>
      </c>
      <c r="H53" s="13">
        <f t="shared" si="10"/>
        <v>1</v>
      </c>
      <c r="I53" s="13">
        <f t="shared" si="10"/>
        <v>1</v>
      </c>
      <c r="J53" s="13">
        <f t="shared" si="10"/>
        <v>1</v>
      </c>
      <c r="K53" s="13">
        <f t="shared" si="10"/>
        <v>1</v>
      </c>
      <c r="L53" s="13">
        <f t="shared" si="10"/>
        <v>1</v>
      </c>
      <c r="P53" s="15" t="str">
        <f t="shared" si="9"/>
        <v>atrad</v>
      </c>
      <c r="Q53" t="s">
        <v>63</v>
      </c>
      <c r="R53" s="13" t="s">
        <v>66</v>
      </c>
      <c r="S53" s="13" t="s">
        <v>66</v>
      </c>
      <c r="T53" s="13" t="s">
        <v>66</v>
      </c>
      <c r="U53" s="13" t="s">
        <v>66</v>
      </c>
      <c r="V53" s="13" t="s">
        <v>66</v>
      </c>
      <c r="W53" s="13" t="s">
        <v>66</v>
      </c>
      <c r="X53" s="13" t="s">
        <v>66</v>
      </c>
      <c r="Y53" s="13" t="s">
        <v>66</v>
      </c>
      <c r="Z53" s="13" t="s">
        <v>66</v>
      </c>
      <c r="AA53" s="13" t="s">
        <v>66</v>
      </c>
    </row>
    <row r="54" spans="1:27" x14ac:dyDescent="0.3">
      <c r="A54" s="15" t="s">
        <v>173</v>
      </c>
      <c r="B54" t="s">
        <v>63</v>
      </c>
      <c r="C54" s="13">
        <f t="shared" si="5"/>
        <v>1</v>
      </c>
      <c r="D54" s="13">
        <f t="shared" si="4"/>
        <v>1</v>
      </c>
      <c r="E54" s="13">
        <f t="shared" si="10"/>
        <v>1</v>
      </c>
      <c r="F54" s="13">
        <f t="shared" si="10"/>
        <v>1</v>
      </c>
      <c r="G54" s="13">
        <f t="shared" si="10"/>
        <v>1</v>
      </c>
      <c r="H54" s="13">
        <f t="shared" si="10"/>
        <v>1</v>
      </c>
      <c r="I54" s="13">
        <f t="shared" si="10"/>
        <v>1</v>
      </c>
      <c r="J54" s="13">
        <f t="shared" si="10"/>
        <v>1</v>
      </c>
      <c r="K54" s="13">
        <f t="shared" si="10"/>
        <v>1</v>
      </c>
      <c r="L54" s="13">
        <f t="shared" si="10"/>
        <v>1</v>
      </c>
      <c r="P54" s="15" t="str">
        <f t="shared" si="9"/>
        <v>atran</v>
      </c>
      <c r="Q54" t="s">
        <v>63</v>
      </c>
      <c r="R54" s="13" t="s">
        <v>66</v>
      </c>
      <c r="S54" s="13" t="s">
        <v>66</v>
      </c>
      <c r="T54" s="13" t="s">
        <v>66</v>
      </c>
      <c r="U54" s="13" t="s">
        <v>66</v>
      </c>
      <c r="V54" s="13" t="s">
        <v>66</v>
      </c>
      <c r="W54" s="13" t="s">
        <v>66</v>
      </c>
      <c r="X54" s="13" t="s">
        <v>66</v>
      </c>
      <c r="Y54" s="13" t="s">
        <v>66</v>
      </c>
      <c r="Z54" s="13" t="s">
        <v>66</v>
      </c>
      <c r="AA54" s="13" t="s">
        <v>66</v>
      </c>
    </row>
    <row r="55" spans="1:27" x14ac:dyDescent="0.3">
      <c r="A55" s="15" t="s">
        <v>174</v>
      </c>
      <c r="B55" t="s">
        <v>63</v>
      </c>
      <c r="C55" s="13">
        <f t="shared" si="5"/>
        <v>1</v>
      </c>
      <c r="D55" s="13">
        <f t="shared" si="4"/>
        <v>1</v>
      </c>
      <c r="E55" s="13">
        <f t="shared" si="10"/>
        <v>1</v>
      </c>
      <c r="F55" s="13">
        <f t="shared" si="10"/>
        <v>1</v>
      </c>
      <c r="G55" s="13">
        <f t="shared" si="10"/>
        <v>1</v>
      </c>
      <c r="H55" s="13">
        <f t="shared" si="10"/>
        <v>1</v>
      </c>
      <c r="I55" s="13">
        <f t="shared" si="10"/>
        <v>1</v>
      </c>
      <c r="J55" s="13">
        <f t="shared" si="10"/>
        <v>1</v>
      </c>
      <c r="K55" s="13">
        <f t="shared" si="10"/>
        <v>1</v>
      </c>
      <c r="L55" s="13">
        <f t="shared" si="10"/>
        <v>1</v>
      </c>
      <c r="P55" s="15" t="str">
        <f t="shared" si="9"/>
        <v>ahotl</v>
      </c>
      <c r="Q55" t="s">
        <v>63</v>
      </c>
      <c r="R55" s="13" t="s">
        <v>66</v>
      </c>
      <c r="S55" s="13" t="s">
        <v>66</v>
      </c>
      <c r="T55" s="13" t="s">
        <v>66</v>
      </c>
      <c r="U55" s="13" t="s">
        <v>66</v>
      </c>
      <c r="V55" s="13" t="s">
        <v>66</v>
      </c>
      <c r="W55" s="13" t="s">
        <v>66</v>
      </c>
      <c r="X55" s="13" t="s">
        <v>66</v>
      </c>
      <c r="Y55" s="13" t="s">
        <v>66</v>
      </c>
      <c r="Z55" s="13" t="s">
        <v>66</v>
      </c>
      <c r="AA55" s="13" t="s">
        <v>66</v>
      </c>
    </row>
    <row r="56" spans="1:27" x14ac:dyDescent="0.3">
      <c r="A56" s="15" t="s">
        <v>175</v>
      </c>
      <c r="B56" t="s">
        <v>63</v>
      </c>
      <c r="C56" s="13">
        <f t="shared" si="5"/>
        <v>1</v>
      </c>
      <c r="D56" s="13">
        <f t="shared" si="4"/>
        <v>1</v>
      </c>
      <c r="E56" s="13">
        <f t="shared" si="10"/>
        <v>1</v>
      </c>
      <c r="F56" s="13">
        <f t="shared" si="10"/>
        <v>1</v>
      </c>
      <c r="G56" s="13">
        <f t="shared" si="10"/>
        <v>1</v>
      </c>
      <c r="H56" s="13">
        <f t="shared" si="10"/>
        <v>1</v>
      </c>
      <c r="I56" s="13">
        <f t="shared" si="10"/>
        <v>1</v>
      </c>
      <c r="J56" s="13">
        <f t="shared" si="10"/>
        <v>1</v>
      </c>
      <c r="K56" s="13">
        <f t="shared" si="10"/>
        <v>1</v>
      </c>
      <c r="L56" s="13">
        <f t="shared" si="10"/>
        <v>1</v>
      </c>
      <c r="P56" s="15" t="str">
        <f t="shared" si="9"/>
        <v>acomm</v>
      </c>
      <c r="Q56" t="s">
        <v>63</v>
      </c>
      <c r="R56" s="13" t="s">
        <v>66</v>
      </c>
      <c r="S56" s="13" t="s">
        <v>66</v>
      </c>
      <c r="T56" s="13" t="s">
        <v>66</v>
      </c>
      <c r="U56" s="13" t="s">
        <v>66</v>
      </c>
      <c r="V56" s="13" t="s">
        <v>66</v>
      </c>
      <c r="W56" s="13" t="s">
        <v>66</v>
      </c>
      <c r="X56" s="13" t="s">
        <v>66</v>
      </c>
      <c r="Y56" s="13" t="s">
        <v>66</v>
      </c>
      <c r="Z56" s="13" t="s">
        <v>66</v>
      </c>
      <c r="AA56" s="13" t="s">
        <v>66</v>
      </c>
    </row>
    <row r="57" spans="1:27" x14ac:dyDescent="0.3">
      <c r="A57" s="15" t="s">
        <v>176</v>
      </c>
      <c r="B57" t="s">
        <v>63</v>
      </c>
      <c r="C57" s="13">
        <f t="shared" si="5"/>
        <v>1</v>
      </c>
      <c r="D57" s="13">
        <f t="shared" si="4"/>
        <v>1</v>
      </c>
      <c r="E57" s="13">
        <f t="shared" si="10"/>
        <v>1</v>
      </c>
      <c r="F57" s="13">
        <f t="shared" si="10"/>
        <v>1</v>
      </c>
      <c r="G57" s="13">
        <f t="shared" si="10"/>
        <v>1</v>
      </c>
      <c r="H57" s="13">
        <f t="shared" si="10"/>
        <v>1</v>
      </c>
      <c r="I57" s="13">
        <f t="shared" si="10"/>
        <v>1</v>
      </c>
      <c r="J57" s="13">
        <f t="shared" si="10"/>
        <v>1</v>
      </c>
      <c r="K57" s="13">
        <f t="shared" si="10"/>
        <v>1</v>
      </c>
      <c r="L57" s="13">
        <f t="shared" si="10"/>
        <v>1</v>
      </c>
      <c r="P57" s="15" t="str">
        <f t="shared" si="9"/>
        <v>afsrv</v>
      </c>
      <c r="Q57" t="s">
        <v>63</v>
      </c>
      <c r="R57" s="13" t="s">
        <v>66</v>
      </c>
      <c r="S57" s="13" t="s">
        <v>66</v>
      </c>
      <c r="T57" s="13" t="s">
        <v>66</v>
      </c>
      <c r="U57" s="13" t="s">
        <v>66</v>
      </c>
      <c r="V57" s="13" t="s">
        <v>66</v>
      </c>
      <c r="W57" s="13" t="s">
        <v>66</v>
      </c>
      <c r="X57" s="13" t="s">
        <v>66</v>
      </c>
      <c r="Y57" s="13" t="s">
        <v>66</v>
      </c>
      <c r="Z57" s="13" t="s">
        <v>66</v>
      </c>
      <c r="AA57" s="13" t="s">
        <v>66</v>
      </c>
    </row>
    <row r="58" spans="1:27" x14ac:dyDescent="0.3">
      <c r="A58" s="15" t="s">
        <v>143</v>
      </c>
      <c r="B58" t="s">
        <v>63</v>
      </c>
      <c r="C58" s="13">
        <f t="shared" si="5"/>
        <v>1</v>
      </c>
      <c r="D58" s="13">
        <f t="shared" si="4"/>
        <v>1</v>
      </c>
      <c r="E58" s="13">
        <f t="shared" si="10"/>
        <v>1</v>
      </c>
      <c r="F58" s="13">
        <f t="shared" si="10"/>
        <v>1</v>
      </c>
      <c r="G58" s="13">
        <f t="shared" si="10"/>
        <v>1</v>
      </c>
      <c r="H58" s="13">
        <f t="shared" si="10"/>
        <v>1</v>
      </c>
      <c r="I58" s="13">
        <f t="shared" si="10"/>
        <v>1</v>
      </c>
      <c r="J58" s="13">
        <f t="shared" si="10"/>
        <v>1</v>
      </c>
      <c r="K58" s="13">
        <f t="shared" si="10"/>
        <v>1</v>
      </c>
      <c r="L58" s="13">
        <f t="shared" si="10"/>
        <v>1</v>
      </c>
      <c r="P58" s="15" t="str">
        <f t="shared" si="9"/>
        <v>areal</v>
      </c>
      <c r="Q58" t="s">
        <v>63</v>
      </c>
      <c r="R58" s="13" t="s">
        <v>66</v>
      </c>
      <c r="S58" s="13" t="s">
        <v>66</v>
      </c>
      <c r="T58" s="13" t="s">
        <v>66</v>
      </c>
      <c r="U58" s="13" t="s">
        <v>66</v>
      </c>
      <c r="V58" s="13" t="s">
        <v>66</v>
      </c>
      <c r="W58" s="13" t="s">
        <v>66</v>
      </c>
      <c r="X58" s="13" t="s">
        <v>66</v>
      </c>
      <c r="Y58" s="13" t="s">
        <v>66</v>
      </c>
      <c r="Z58" s="13" t="s">
        <v>66</v>
      </c>
      <c r="AA58" s="13" t="s">
        <v>66</v>
      </c>
    </row>
    <row r="59" spans="1:27" x14ac:dyDescent="0.3">
      <c r="A59" s="15" t="s">
        <v>177</v>
      </c>
      <c r="B59" t="s">
        <v>63</v>
      </c>
      <c r="C59" s="13">
        <f t="shared" si="5"/>
        <v>1</v>
      </c>
      <c r="D59" s="13">
        <f t="shared" si="4"/>
        <v>1</v>
      </c>
      <c r="E59" s="13">
        <f t="shared" si="10"/>
        <v>1</v>
      </c>
      <c r="F59" s="13">
        <f t="shared" si="10"/>
        <v>1</v>
      </c>
      <c r="G59" s="13">
        <f t="shared" si="10"/>
        <v>1</v>
      </c>
      <c r="H59" s="13">
        <f t="shared" si="10"/>
        <v>1</v>
      </c>
      <c r="I59" s="13">
        <f t="shared" si="10"/>
        <v>1</v>
      </c>
      <c r="J59" s="13">
        <f t="shared" si="10"/>
        <v>1</v>
      </c>
      <c r="K59" s="13">
        <f t="shared" si="10"/>
        <v>1</v>
      </c>
      <c r="L59" s="13">
        <f t="shared" si="10"/>
        <v>1</v>
      </c>
      <c r="P59" s="15" t="str">
        <f t="shared" si="9"/>
        <v>absrv</v>
      </c>
      <c r="Q59" t="s">
        <v>63</v>
      </c>
      <c r="R59" s="13" t="s">
        <v>66</v>
      </c>
      <c r="S59" s="13" t="s">
        <v>66</v>
      </c>
      <c r="T59" s="13" t="s">
        <v>66</v>
      </c>
      <c r="U59" s="13" t="s">
        <v>66</v>
      </c>
      <c r="V59" s="13" t="s">
        <v>66</v>
      </c>
      <c r="W59" s="13" t="s">
        <v>66</v>
      </c>
      <c r="X59" s="13" t="s">
        <v>66</v>
      </c>
      <c r="Y59" s="13" t="s">
        <v>66</v>
      </c>
      <c r="Z59" s="13" t="s">
        <v>66</v>
      </c>
      <c r="AA59" s="13" t="s">
        <v>66</v>
      </c>
    </row>
    <row r="60" spans="1:27" x14ac:dyDescent="0.3">
      <c r="A60" s="15" t="s">
        <v>178</v>
      </c>
      <c r="B60" t="s">
        <v>63</v>
      </c>
      <c r="C60" s="13">
        <f t="shared" si="5"/>
        <v>1</v>
      </c>
      <c r="D60" s="13">
        <f t="shared" si="4"/>
        <v>1</v>
      </c>
      <c r="E60" s="13">
        <f t="shared" si="10"/>
        <v>1</v>
      </c>
      <c r="F60" s="13">
        <f t="shared" si="10"/>
        <v>1</v>
      </c>
      <c r="G60" s="13">
        <f t="shared" si="10"/>
        <v>1</v>
      </c>
      <c r="H60" s="13">
        <f t="shared" si="10"/>
        <v>1</v>
      </c>
      <c r="I60" s="13">
        <f t="shared" si="10"/>
        <v>1</v>
      </c>
      <c r="J60" s="13">
        <f t="shared" si="10"/>
        <v>1</v>
      </c>
      <c r="K60" s="13">
        <f t="shared" si="10"/>
        <v>1</v>
      </c>
      <c r="L60" s="13">
        <f t="shared" si="10"/>
        <v>1</v>
      </c>
      <c r="P60" s="15" t="str">
        <f t="shared" si="9"/>
        <v>apadm</v>
      </c>
      <c r="Q60" t="s">
        <v>63</v>
      </c>
      <c r="R60" s="13" t="s">
        <v>66</v>
      </c>
      <c r="S60" s="13" t="s">
        <v>66</v>
      </c>
      <c r="T60" s="13" t="s">
        <v>66</v>
      </c>
      <c r="U60" s="13" t="s">
        <v>66</v>
      </c>
      <c r="V60" s="13" t="s">
        <v>66</v>
      </c>
      <c r="W60" s="13" t="s">
        <v>66</v>
      </c>
      <c r="X60" s="13" t="s">
        <v>66</v>
      </c>
      <c r="Y60" s="13" t="s">
        <v>66</v>
      </c>
      <c r="Z60" s="13" t="s">
        <v>66</v>
      </c>
      <c r="AA60" s="13" t="s">
        <v>66</v>
      </c>
    </row>
    <row r="61" spans="1:27" x14ac:dyDescent="0.3">
      <c r="A61" s="15" t="s">
        <v>144</v>
      </c>
      <c r="B61" t="s">
        <v>63</v>
      </c>
      <c r="C61" s="13">
        <f t="shared" si="5"/>
        <v>1</v>
      </c>
      <c r="D61" s="13">
        <f t="shared" si="4"/>
        <v>1</v>
      </c>
      <c r="E61" s="13">
        <f t="shared" si="10"/>
        <v>1</v>
      </c>
      <c r="F61" s="13">
        <f t="shared" si="10"/>
        <v>1</v>
      </c>
      <c r="G61" s="13">
        <f t="shared" si="10"/>
        <v>1</v>
      </c>
      <c r="H61" s="13">
        <f t="shared" si="10"/>
        <v>1</v>
      </c>
      <c r="I61" s="13">
        <f t="shared" si="10"/>
        <v>1</v>
      </c>
      <c r="J61" s="13">
        <f t="shared" si="10"/>
        <v>1</v>
      </c>
      <c r="K61" s="13">
        <f t="shared" si="10"/>
        <v>1</v>
      </c>
      <c r="L61" s="13">
        <f t="shared" si="10"/>
        <v>1</v>
      </c>
      <c r="P61" s="15" t="str">
        <f t="shared" si="9"/>
        <v>aeduc</v>
      </c>
      <c r="Q61" t="s">
        <v>63</v>
      </c>
      <c r="R61" s="13" t="s">
        <v>66</v>
      </c>
      <c r="S61" s="13" t="s">
        <v>66</v>
      </c>
      <c r="T61" s="13" t="s">
        <v>66</v>
      </c>
      <c r="U61" s="13" t="s">
        <v>66</v>
      </c>
      <c r="V61" s="13" t="s">
        <v>66</v>
      </c>
      <c r="W61" s="13" t="s">
        <v>66</v>
      </c>
      <c r="X61" s="13" t="s">
        <v>66</v>
      </c>
      <c r="Y61" s="13" t="s">
        <v>66</v>
      </c>
      <c r="Z61" s="13" t="s">
        <v>66</v>
      </c>
      <c r="AA61" s="13" t="s">
        <v>66</v>
      </c>
    </row>
    <row r="62" spans="1:27" x14ac:dyDescent="0.3">
      <c r="A62" s="15" t="s">
        <v>145</v>
      </c>
      <c r="B62" t="s">
        <v>63</v>
      </c>
      <c r="C62" s="13">
        <f t="shared" si="5"/>
        <v>1</v>
      </c>
      <c r="D62" s="13">
        <f t="shared" si="4"/>
        <v>1</v>
      </c>
      <c r="E62" s="13">
        <f t="shared" si="10"/>
        <v>1</v>
      </c>
      <c r="F62" s="13">
        <f t="shared" si="10"/>
        <v>1</v>
      </c>
      <c r="G62" s="13">
        <f t="shared" si="10"/>
        <v>1</v>
      </c>
      <c r="H62" s="13">
        <f t="shared" si="10"/>
        <v>1</v>
      </c>
      <c r="I62" s="13">
        <f t="shared" si="10"/>
        <v>1</v>
      </c>
      <c r="J62" s="13">
        <f t="shared" si="10"/>
        <v>1</v>
      </c>
      <c r="K62" s="13">
        <f t="shared" si="10"/>
        <v>1</v>
      </c>
      <c r="L62" s="13">
        <f t="shared" si="10"/>
        <v>1</v>
      </c>
      <c r="P62" s="15" t="str">
        <f t="shared" si="9"/>
        <v>aheal</v>
      </c>
      <c r="Q62" t="s">
        <v>63</v>
      </c>
      <c r="R62" s="13" t="s">
        <v>66</v>
      </c>
      <c r="S62" s="13" t="s">
        <v>66</v>
      </c>
      <c r="T62" s="13" t="s">
        <v>66</v>
      </c>
      <c r="U62" s="13" t="s">
        <v>66</v>
      </c>
      <c r="V62" s="13" t="s">
        <v>66</v>
      </c>
      <c r="W62" s="13" t="s">
        <v>66</v>
      </c>
      <c r="X62" s="13" t="s">
        <v>66</v>
      </c>
      <c r="Y62" s="13" t="s">
        <v>66</v>
      </c>
      <c r="Z62" s="13" t="s">
        <v>66</v>
      </c>
      <c r="AA62" s="13" t="s">
        <v>66</v>
      </c>
    </row>
    <row r="63" spans="1:27" x14ac:dyDescent="0.3">
      <c r="A63" s="15" t="s">
        <v>179</v>
      </c>
      <c r="B63" t="s">
        <v>63</v>
      </c>
      <c r="C63" s="13">
        <f t="shared" si="5"/>
        <v>1</v>
      </c>
      <c r="D63" s="13">
        <f t="shared" si="4"/>
        <v>1</v>
      </c>
      <c r="E63" s="13">
        <f t="shared" si="10"/>
        <v>1</v>
      </c>
      <c r="F63" s="13">
        <f t="shared" si="10"/>
        <v>1</v>
      </c>
      <c r="G63" s="13">
        <f t="shared" si="10"/>
        <v>1</v>
      </c>
      <c r="H63" s="13">
        <f t="shared" si="10"/>
        <v>1</v>
      </c>
      <c r="I63" s="13">
        <f t="shared" si="10"/>
        <v>1</v>
      </c>
      <c r="J63" s="13">
        <f t="shared" si="10"/>
        <v>1</v>
      </c>
      <c r="K63" s="13">
        <f t="shared" si="10"/>
        <v>1</v>
      </c>
      <c r="L63" s="13">
        <f t="shared" si="10"/>
        <v>1</v>
      </c>
      <c r="P63" s="15" t="str">
        <f t="shared" si="9"/>
        <v>aosrv</v>
      </c>
      <c r="Q63" t="s">
        <v>63</v>
      </c>
      <c r="R63" s="13" t="s">
        <v>66</v>
      </c>
      <c r="S63" s="13" t="s">
        <v>66</v>
      </c>
      <c r="T63" s="13" t="s">
        <v>66</v>
      </c>
      <c r="U63" s="13" t="s">
        <v>66</v>
      </c>
      <c r="V63" s="13" t="s">
        <v>66</v>
      </c>
      <c r="W63" s="13" t="s">
        <v>66</v>
      </c>
      <c r="X63" s="13" t="s">
        <v>66</v>
      </c>
      <c r="Y63" s="13" t="s">
        <v>66</v>
      </c>
      <c r="Z63" s="13" t="s">
        <v>66</v>
      </c>
      <c r="AA63" s="13" t="s">
        <v>66</v>
      </c>
    </row>
    <row r="64" spans="1:27" x14ac:dyDescent="0.3">
      <c r="A64" s="15"/>
      <c r="C64" s="13"/>
      <c r="D64" s="13"/>
      <c r="E64" s="13"/>
      <c r="F64" s="13"/>
      <c r="G64" s="13"/>
      <c r="H64" s="13"/>
      <c r="I64" s="13"/>
      <c r="J64" s="13"/>
      <c r="K64" s="13"/>
      <c r="L64" s="13"/>
      <c r="P64" s="15"/>
      <c r="R64" s="13"/>
      <c r="S64" s="13"/>
      <c r="T64" s="13"/>
      <c r="U64" s="13"/>
      <c r="V64" s="13"/>
      <c r="W64" s="13"/>
      <c r="X64" s="13"/>
      <c r="Y64" s="13"/>
      <c r="Z64" s="13"/>
      <c r="AA64" s="13"/>
    </row>
    <row r="65" spans="1:27" x14ac:dyDescent="0.3">
      <c r="A65" s="15"/>
      <c r="C65" s="13"/>
      <c r="D65" s="13"/>
      <c r="E65" s="13"/>
      <c r="F65" s="13"/>
      <c r="G65" s="13"/>
      <c r="H65" s="13"/>
      <c r="I65" s="13"/>
      <c r="J65" s="13"/>
      <c r="K65" s="13"/>
      <c r="L65" s="13"/>
      <c r="P65" s="15"/>
      <c r="R65" s="13"/>
      <c r="S65" s="13"/>
      <c r="T65" s="13"/>
      <c r="U65" s="13"/>
      <c r="V65" s="13"/>
      <c r="W65" s="13"/>
      <c r="X65" s="13"/>
      <c r="Y65" s="13"/>
      <c r="Z65" s="13"/>
      <c r="AA65" s="13"/>
    </row>
    <row r="66" spans="1:27" x14ac:dyDescent="0.3">
      <c r="A66" s="15"/>
      <c r="C66" s="13"/>
      <c r="D66" s="13"/>
      <c r="E66" s="13"/>
      <c r="F66" s="13"/>
      <c r="G66" s="13"/>
      <c r="H66" s="13"/>
      <c r="I66" s="13"/>
      <c r="J66" s="13"/>
      <c r="K66" s="13"/>
      <c r="L66" s="13"/>
      <c r="P66" s="15"/>
      <c r="R66" s="13"/>
      <c r="S66" s="13"/>
      <c r="T66" s="13"/>
      <c r="U66" s="13"/>
      <c r="V66" s="13"/>
      <c r="W66" s="13"/>
      <c r="X66" s="13"/>
      <c r="Y66" s="13"/>
      <c r="Z66" s="13"/>
      <c r="AA66" s="13"/>
    </row>
    <row r="67" spans="1:27" x14ac:dyDescent="0.3">
      <c r="A67" s="15"/>
      <c r="C67" s="13"/>
      <c r="D67" s="13"/>
      <c r="E67" s="13"/>
      <c r="F67" s="13"/>
      <c r="G67" s="13"/>
      <c r="H67" s="13"/>
      <c r="I67" s="13"/>
      <c r="J67" s="13"/>
      <c r="K67" s="13"/>
      <c r="L67" s="13"/>
      <c r="P67" s="15"/>
      <c r="R67" s="13"/>
      <c r="S67" s="13"/>
      <c r="T67" s="13"/>
      <c r="U67" s="13"/>
      <c r="V67" s="13"/>
      <c r="W67" s="13"/>
      <c r="X67" s="13"/>
      <c r="Y67" s="13"/>
      <c r="Z67" s="13"/>
      <c r="AA67" s="13"/>
    </row>
    <row r="68" spans="1:27" x14ac:dyDescent="0.3">
      <c r="A68" s="15"/>
      <c r="C68" s="13"/>
      <c r="D68" s="13"/>
      <c r="E68" s="13"/>
      <c r="F68" s="13"/>
      <c r="G68" s="13"/>
      <c r="H68" s="13"/>
      <c r="I68" s="13"/>
      <c r="J68" s="13"/>
      <c r="K68" s="13"/>
      <c r="L68" s="13"/>
      <c r="P68" s="15"/>
      <c r="R68" s="13"/>
      <c r="S68" s="13"/>
      <c r="T68" s="13"/>
      <c r="U68" s="13"/>
      <c r="V68" s="13"/>
      <c r="W68" s="13"/>
      <c r="X68" s="13"/>
      <c r="Y68" s="13"/>
      <c r="Z68" s="13"/>
      <c r="AA68" s="13"/>
    </row>
    <row r="69" spans="1:27" x14ac:dyDescent="0.3">
      <c r="A69" s="15"/>
      <c r="C69" s="13"/>
      <c r="D69" s="13"/>
      <c r="E69" s="13"/>
      <c r="F69" s="13"/>
      <c r="G69" s="13"/>
      <c r="H69" s="13"/>
      <c r="I69" s="13"/>
      <c r="J69" s="13"/>
      <c r="K69" s="13"/>
      <c r="L69" s="13"/>
      <c r="P69" s="15"/>
      <c r="R69" s="13"/>
      <c r="S69" s="13"/>
      <c r="T69" s="13"/>
      <c r="U69" s="13"/>
      <c r="V69" s="13"/>
      <c r="W69" s="13"/>
      <c r="X69" s="13"/>
      <c r="Y69" s="13"/>
      <c r="Z69" s="13"/>
      <c r="AA69" s="13"/>
    </row>
    <row r="70" spans="1:27" x14ac:dyDescent="0.3">
      <c r="A70" s="15"/>
      <c r="C70" s="13"/>
      <c r="D70" s="13"/>
      <c r="E70" s="13"/>
      <c r="F70" s="13"/>
      <c r="G70" s="13"/>
      <c r="H70" s="13"/>
      <c r="I70" s="13"/>
      <c r="J70" s="13"/>
      <c r="K70" s="13"/>
      <c r="L70" s="13"/>
      <c r="P70" s="15"/>
      <c r="R70" s="13"/>
      <c r="S70" s="13"/>
      <c r="T70" s="13"/>
      <c r="U70" s="13"/>
      <c r="V70" s="13"/>
      <c r="W70" s="13"/>
      <c r="X70" s="13"/>
      <c r="Y70" s="13"/>
      <c r="Z70" s="13"/>
      <c r="AA70" s="13"/>
    </row>
  </sheetData>
  <conditionalFormatting sqref="C8:C63 D7:L63 C10:L70 R8:AA70">
    <cfRule type="cellIs" dxfId="81" priority="12" operator="equal">
      <formula>"eps"</formula>
    </cfRule>
  </conditionalFormatting>
  <conditionalFormatting sqref="R8:AA70">
    <cfRule type="cellIs" dxfId="80" priority="1" operator="equal">
      <formula>"eps"</formula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Z21"/>
  <sheetViews>
    <sheetView workbookViewId="0">
      <selection activeCell="B8" sqref="B8:B18"/>
    </sheetView>
  </sheetViews>
  <sheetFormatPr defaultRowHeight="14.4" x14ac:dyDescent="0.3"/>
  <sheetData>
    <row r="1" spans="1:26" ht="18" x14ac:dyDescent="0.35">
      <c r="A1" s="1" t="s">
        <v>65</v>
      </c>
    </row>
    <row r="5" spans="1:26" x14ac:dyDescent="0.3">
      <c r="A5" s="2" t="s">
        <v>115</v>
      </c>
      <c r="P5" s="2" t="s">
        <v>107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t="s">
        <v>185</v>
      </c>
      <c r="B8" s="13" t="s">
        <v>66</v>
      </c>
      <c r="C8" s="13" t="str">
        <f t="shared" ref="C8:C18" si="1">$B8</f>
        <v>eps</v>
      </c>
      <c r="D8" s="13" t="str">
        <f t="shared" ref="D8:K18" si="2">$B8</f>
        <v>eps</v>
      </c>
      <c r="E8" s="13" t="str">
        <f t="shared" si="2"/>
        <v>eps</v>
      </c>
      <c r="F8" s="13" t="str">
        <f t="shared" si="2"/>
        <v>eps</v>
      </c>
      <c r="G8" s="13" t="str">
        <f t="shared" si="2"/>
        <v>eps</v>
      </c>
      <c r="H8" s="13" t="str">
        <f t="shared" si="2"/>
        <v>eps</v>
      </c>
      <c r="I8" s="13" t="str">
        <f t="shared" si="2"/>
        <v>eps</v>
      </c>
      <c r="J8" s="13" t="str">
        <f t="shared" si="2"/>
        <v>eps</v>
      </c>
      <c r="K8" s="13" t="str">
        <f t="shared" si="2"/>
        <v>eps</v>
      </c>
      <c r="P8" s="15" t="str">
        <f>A8</f>
        <v>flab-rn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t="s">
        <v>186</v>
      </c>
      <c r="B9" s="13" t="s">
        <v>66</v>
      </c>
      <c r="C9" s="13" t="str">
        <f t="shared" si="1"/>
        <v>eps</v>
      </c>
      <c r="D9" s="13" t="str">
        <f t="shared" si="2"/>
        <v>eps</v>
      </c>
      <c r="E9" s="13" t="str">
        <f t="shared" si="2"/>
        <v>eps</v>
      </c>
      <c r="F9" s="13" t="str">
        <f t="shared" si="2"/>
        <v>eps</v>
      </c>
      <c r="G9" s="13" t="str">
        <f t="shared" si="2"/>
        <v>eps</v>
      </c>
      <c r="H9" s="13" t="str">
        <f t="shared" si="2"/>
        <v>eps</v>
      </c>
      <c r="I9" s="13" t="str">
        <f t="shared" si="2"/>
        <v>eps</v>
      </c>
      <c r="J9" s="13" t="str">
        <f t="shared" si="2"/>
        <v>eps</v>
      </c>
      <c r="K9" s="13" t="str">
        <f t="shared" si="2"/>
        <v>eps</v>
      </c>
      <c r="P9" s="15" t="str">
        <f t="shared" ref="P9:P12" si="3">A9</f>
        <v>flab-rp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t="s">
        <v>187</v>
      </c>
      <c r="B10" s="13" t="s">
        <v>66</v>
      </c>
      <c r="C10" s="13" t="str">
        <f t="shared" si="1"/>
        <v>eps</v>
      </c>
      <c r="D10" s="13" t="str">
        <f t="shared" si="2"/>
        <v>eps</v>
      </c>
      <c r="E10" s="13" t="str">
        <f t="shared" si="2"/>
        <v>eps</v>
      </c>
      <c r="F10" s="13" t="str">
        <f t="shared" si="2"/>
        <v>eps</v>
      </c>
      <c r="G10" s="13" t="str">
        <f t="shared" si="2"/>
        <v>eps</v>
      </c>
      <c r="H10" s="13" t="str">
        <f t="shared" si="2"/>
        <v>eps</v>
      </c>
      <c r="I10" s="13" t="str">
        <f t="shared" si="2"/>
        <v>eps</v>
      </c>
      <c r="J10" s="13" t="str">
        <f t="shared" si="2"/>
        <v>eps</v>
      </c>
      <c r="K10" s="13" t="str">
        <f t="shared" si="2"/>
        <v>eps</v>
      </c>
      <c r="P10" s="15" t="str">
        <f t="shared" si="3"/>
        <v>flab-rs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t="s">
        <v>188</v>
      </c>
      <c r="B11" s="13" t="s">
        <v>66</v>
      </c>
      <c r="C11" s="13" t="str">
        <f t="shared" si="1"/>
        <v>eps</v>
      </c>
      <c r="D11" s="13" t="str">
        <f t="shared" si="2"/>
        <v>eps</v>
      </c>
      <c r="E11" s="13" t="str">
        <f t="shared" si="2"/>
        <v>eps</v>
      </c>
      <c r="F11" s="13" t="str">
        <f t="shared" si="2"/>
        <v>eps</v>
      </c>
      <c r="G11" s="13" t="str">
        <f t="shared" si="2"/>
        <v>eps</v>
      </c>
      <c r="H11" s="13" t="str">
        <f t="shared" si="2"/>
        <v>eps</v>
      </c>
      <c r="I11" s="13" t="str">
        <f t="shared" si="2"/>
        <v>eps</v>
      </c>
      <c r="J11" s="13" t="str">
        <f t="shared" si="2"/>
        <v>eps</v>
      </c>
      <c r="K11" s="13" t="str">
        <f t="shared" si="2"/>
        <v>eps</v>
      </c>
      <c r="P11" s="15" t="str">
        <f t="shared" si="3"/>
        <v>flab-rt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t="s">
        <v>189</v>
      </c>
      <c r="B12" s="13" t="s">
        <v>66</v>
      </c>
      <c r="C12" s="13" t="str">
        <f t="shared" si="1"/>
        <v>eps</v>
      </c>
      <c r="D12" s="13" t="str">
        <f t="shared" si="2"/>
        <v>eps</v>
      </c>
      <c r="E12" s="13" t="str">
        <f t="shared" si="2"/>
        <v>eps</v>
      </c>
      <c r="F12" s="13" t="str">
        <f t="shared" si="2"/>
        <v>eps</v>
      </c>
      <c r="G12" s="13" t="str">
        <f t="shared" si="2"/>
        <v>eps</v>
      </c>
      <c r="H12" s="13" t="str">
        <f t="shared" si="2"/>
        <v>eps</v>
      </c>
      <c r="I12" s="13" t="str">
        <f t="shared" si="2"/>
        <v>eps</v>
      </c>
      <c r="J12" s="13" t="str">
        <f t="shared" si="2"/>
        <v>eps</v>
      </c>
      <c r="K12" s="13" t="str">
        <f t="shared" si="2"/>
        <v>eps</v>
      </c>
      <c r="P12" s="15" t="str">
        <f t="shared" si="3"/>
        <v>flab-un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190</v>
      </c>
      <c r="B13" s="13" t="s">
        <v>66</v>
      </c>
      <c r="C13" s="13" t="str">
        <f t="shared" si="1"/>
        <v>eps</v>
      </c>
      <c r="D13" s="13" t="str">
        <f t="shared" si="2"/>
        <v>eps</v>
      </c>
      <c r="E13" s="13" t="str">
        <f t="shared" si="2"/>
        <v>eps</v>
      </c>
      <c r="F13" s="13" t="str">
        <f t="shared" si="2"/>
        <v>eps</v>
      </c>
      <c r="G13" s="13" t="str">
        <f t="shared" si="2"/>
        <v>eps</v>
      </c>
      <c r="H13" s="13" t="str">
        <f t="shared" si="2"/>
        <v>eps</v>
      </c>
      <c r="I13" s="13" t="str">
        <f t="shared" si="2"/>
        <v>eps</v>
      </c>
      <c r="J13" s="13" t="str">
        <f t="shared" si="2"/>
        <v>eps</v>
      </c>
      <c r="K13" s="13" t="str">
        <f t="shared" si="2"/>
        <v>eps</v>
      </c>
      <c r="P13" s="15" t="str">
        <f t="shared" ref="P13:P17" si="4">A13</f>
        <v>flab-up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191</v>
      </c>
      <c r="B14" s="13" t="s">
        <v>66</v>
      </c>
      <c r="C14" s="13" t="str">
        <f t="shared" si="1"/>
        <v>eps</v>
      </c>
      <c r="D14" s="13" t="str">
        <f t="shared" si="2"/>
        <v>eps</v>
      </c>
      <c r="E14" s="13" t="str">
        <f t="shared" si="2"/>
        <v>eps</v>
      </c>
      <c r="F14" s="13" t="str">
        <f t="shared" si="2"/>
        <v>eps</v>
      </c>
      <c r="G14" s="13" t="str">
        <f t="shared" si="2"/>
        <v>eps</v>
      </c>
      <c r="H14" s="13" t="str">
        <f t="shared" si="2"/>
        <v>eps</v>
      </c>
      <c r="I14" s="13" t="str">
        <f t="shared" si="2"/>
        <v>eps</v>
      </c>
      <c r="J14" s="13" t="str">
        <f t="shared" si="2"/>
        <v>eps</v>
      </c>
      <c r="K14" s="13" t="str">
        <f t="shared" si="2"/>
        <v>eps</v>
      </c>
      <c r="P14" s="15" t="str">
        <f t="shared" si="4"/>
        <v>flab-us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192</v>
      </c>
      <c r="B15" s="13" t="s">
        <v>66</v>
      </c>
      <c r="C15" s="13" t="str">
        <f t="shared" si="1"/>
        <v>eps</v>
      </c>
      <c r="D15" s="13" t="str">
        <f t="shared" si="2"/>
        <v>eps</v>
      </c>
      <c r="E15" s="13" t="str">
        <f t="shared" si="2"/>
        <v>eps</v>
      </c>
      <c r="F15" s="13" t="str">
        <f t="shared" si="2"/>
        <v>eps</v>
      </c>
      <c r="G15" s="13" t="str">
        <f t="shared" si="2"/>
        <v>eps</v>
      </c>
      <c r="H15" s="13" t="str">
        <f t="shared" si="2"/>
        <v>eps</v>
      </c>
      <c r="I15" s="13" t="str">
        <f t="shared" si="2"/>
        <v>eps</v>
      </c>
      <c r="J15" s="13" t="str">
        <f t="shared" si="2"/>
        <v>eps</v>
      </c>
      <c r="K15" s="13" t="str">
        <f t="shared" si="2"/>
        <v>eps</v>
      </c>
      <c r="P15" s="15" t="str">
        <f t="shared" si="4"/>
        <v>flab-ut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148</v>
      </c>
      <c r="B16" s="13" t="s">
        <v>66</v>
      </c>
      <c r="C16" s="13" t="str">
        <f t="shared" si="1"/>
        <v>eps</v>
      </c>
      <c r="D16" s="13" t="str">
        <f t="shared" si="2"/>
        <v>eps</v>
      </c>
      <c r="E16" s="13" t="str">
        <f t="shared" si="2"/>
        <v>eps</v>
      </c>
      <c r="F16" s="13" t="str">
        <f t="shared" si="2"/>
        <v>eps</v>
      </c>
      <c r="G16" s="13" t="str">
        <f t="shared" si="2"/>
        <v>eps</v>
      </c>
      <c r="H16" s="13" t="str">
        <f t="shared" si="2"/>
        <v>eps</v>
      </c>
      <c r="I16" s="13" t="str">
        <f t="shared" si="2"/>
        <v>eps</v>
      </c>
      <c r="J16" s="13" t="str">
        <f t="shared" si="2"/>
        <v>eps</v>
      </c>
      <c r="K16" s="13" t="str">
        <f t="shared" si="2"/>
        <v>eps</v>
      </c>
      <c r="P16" s="15" t="str">
        <f t="shared" si="4"/>
        <v>flnd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t="s">
        <v>217</v>
      </c>
      <c r="B17" s="13" t="s">
        <v>66</v>
      </c>
      <c r="C17" s="13" t="str">
        <f t="shared" si="1"/>
        <v>eps</v>
      </c>
      <c r="D17" s="13" t="str">
        <f t="shared" si="2"/>
        <v>eps</v>
      </c>
      <c r="E17" s="13" t="str">
        <f t="shared" si="2"/>
        <v>eps</v>
      </c>
      <c r="F17" s="13" t="str">
        <f t="shared" si="2"/>
        <v>eps</v>
      </c>
      <c r="G17" s="13" t="str">
        <f t="shared" si="2"/>
        <v>eps</v>
      </c>
      <c r="H17" s="13" t="str">
        <f t="shared" si="2"/>
        <v>eps</v>
      </c>
      <c r="I17" s="13" t="str">
        <f t="shared" si="2"/>
        <v>eps</v>
      </c>
      <c r="J17" s="13" t="str">
        <f t="shared" si="2"/>
        <v>eps</v>
      </c>
      <c r="K17" s="13" t="str">
        <f t="shared" si="2"/>
        <v>eps</v>
      </c>
      <c r="P17" s="15" t="str">
        <f t="shared" si="4"/>
        <v>fcap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  <row r="18" spans="1:26" x14ac:dyDescent="0.3">
      <c r="A18" t="s">
        <v>219</v>
      </c>
      <c r="B18" s="13" t="s">
        <v>66</v>
      </c>
      <c r="C18" s="13" t="str">
        <f t="shared" si="1"/>
        <v>eps</v>
      </c>
      <c r="D18" s="13" t="str">
        <f t="shared" si="2"/>
        <v>eps</v>
      </c>
      <c r="E18" s="13" t="str">
        <f t="shared" si="2"/>
        <v>eps</v>
      </c>
      <c r="F18" s="13" t="str">
        <f t="shared" si="2"/>
        <v>eps</v>
      </c>
      <c r="G18" s="13" t="str">
        <f t="shared" si="2"/>
        <v>eps</v>
      </c>
      <c r="H18" s="13" t="str">
        <f t="shared" si="2"/>
        <v>eps</v>
      </c>
      <c r="I18" s="13" t="str">
        <f t="shared" si="2"/>
        <v>eps</v>
      </c>
      <c r="J18" s="13" t="str">
        <f t="shared" si="2"/>
        <v>eps</v>
      </c>
      <c r="K18" s="13" t="str">
        <f t="shared" si="2"/>
        <v>eps</v>
      </c>
      <c r="P18" s="15" t="str">
        <f t="shared" ref="P18" si="5">A18</f>
        <v>fegy</v>
      </c>
      <c r="Q18" s="13" t="s">
        <v>66</v>
      </c>
      <c r="R18" s="13" t="s">
        <v>66</v>
      </c>
      <c r="S18" s="13" t="s">
        <v>66</v>
      </c>
      <c r="T18" s="13" t="s">
        <v>66</v>
      </c>
      <c r="U18" s="13" t="s">
        <v>66</v>
      </c>
      <c r="V18" s="13" t="s">
        <v>66</v>
      </c>
      <c r="W18" s="13" t="s">
        <v>66</v>
      </c>
      <c r="X18" s="13" t="s">
        <v>66</v>
      </c>
      <c r="Y18" s="13" t="s">
        <v>66</v>
      </c>
      <c r="Z18" s="13" t="s">
        <v>66</v>
      </c>
    </row>
    <row r="19" spans="1:26" x14ac:dyDescent="0.3">
      <c r="B19" s="13"/>
      <c r="C19" s="13"/>
      <c r="D19" s="13"/>
      <c r="E19" s="13"/>
      <c r="F19" s="13"/>
      <c r="G19" s="13"/>
      <c r="H19" s="13"/>
      <c r="I19" s="13"/>
      <c r="J19" s="13"/>
      <c r="K19" s="13"/>
      <c r="P19" s="15"/>
      <c r="Q19" s="13"/>
      <c r="R19" s="13"/>
      <c r="S19" s="13"/>
      <c r="T19" s="13"/>
      <c r="U19" s="13"/>
      <c r="V19" s="13"/>
      <c r="W19" s="13"/>
      <c r="X19" s="13"/>
      <c r="Y19" s="13"/>
      <c r="Z19" s="13"/>
    </row>
    <row r="20" spans="1:26" x14ac:dyDescent="0.3">
      <c r="B20" s="13"/>
      <c r="C20" s="13"/>
      <c r="D20" s="13"/>
      <c r="E20" s="13"/>
      <c r="F20" s="13"/>
      <c r="G20" s="13"/>
      <c r="H20" s="13"/>
      <c r="I20" s="13"/>
      <c r="J20" s="13"/>
      <c r="K20" s="13"/>
      <c r="P20" s="15"/>
      <c r="Q20" s="13"/>
      <c r="R20" s="13"/>
      <c r="S20" s="13"/>
      <c r="T20" s="13"/>
      <c r="U20" s="13"/>
      <c r="V20" s="13"/>
      <c r="W20" s="13"/>
      <c r="X20" s="13"/>
      <c r="Y20" s="13"/>
      <c r="Z20" s="13"/>
    </row>
    <row r="21" spans="1:26" x14ac:dyDescent="0.3">
      <c r="B21" s="13"/>
      <c r="C21" s="13"/>
      <c r="D21" s="13"/>
      <c r="E21" s="13"/>
      <c r="F21" s="13"/>
      <c r="G21" s="13"/>
      <c r="H21" s="13"/>
      <c r="I21" s="13"/>
      <c r="J21" s="13"/>
      <c r="K21" s="13"/>
      <c r="P21" s="15"/>
      <c r="Q21" s="13"/>
      <c r="R21" s="13"/>
      <c r="S21" s="13"/>
      <c r="T21" s="13"/>
      <c r="U21" s="13"/>
      <c r="V21" s="13"/>
      <c r="W21" s="13"/>
      <c r="X21" s="13"/>
      <c r="Y21" s="13"/>
      <c r="Z21" s="13"/>
    </row>
  </sheetData>
  <conditionalFormatting sqref="C7:K7 B8:K17 Q8:Z17 Q19:Z21 B19:K21">
    <cfRule type="cellIs" dxfId="79" priority="19" operator="equal">
      <formula>"eps"</formula>
    </cfRule>
  </conditionalFormatting>
  <conditionalFormatting sqref="Q8:Z17">
    <cfRule type="cellIs" dxfId="78" priority="11" operator="equal">
      <formula>"eps"</formula>
    </cfRule>
  </conditionalFormatting>
  <conditionalFormatting sqref="R8:Z17">
    <cfRule type="cellIs" dxfId="77" priority="10" operator="equal">
      <formula>"eps"</formula>
    </cfRule>
  </conditionalFormatting>
  <conditionalFormatting sqref="R8:Z17">
    <cfRule type="cellIs" dxfId="76" priority="9" operator="equal">
      <formula>"eps"</formula>
    </cfRule>
  </conditionalFormatting>
  <conditionalFormatting sqref="B18:K18 Q18:Z18">
    <cfRule type="cellIs" dxfId="75" priority="4" operator="equal">
      <formula>"eps"</formula>
    </cfRule>
  </conditionalFormatting>
  <conditionalFormatting sqref="Q18:Z18">
    <cfRule type="cellIs" dxfId="74" priority="3" operator="equal">
      <formula>"eps"</formula>
    </cfRule>
  </conditionalFormatting>
  <conditionalFormatting sqref="R18:Z18">
    <cfRule type="cellIs" dxfId="73" priority="2" operator="equal">
      <formula>"eps"</formula>
    </cfRule>
  </conditionalFormatting>
  <conditionalFormatting sqref="R18:Z18">
    <cfRule type="cellIs" dxfId="72" priority="1" operator="equal">
      <formula>"eps"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Z17"/>
  <sheetViews>
    <sheetView workbookViewId="0">
      <selection activeCell="B8" sqref="B8:B15"/>
    </sheetView>
  </sheetViews>
  <sheetFormatPr defaultRowHeight="14.4" x14ac:dyDescent="0.3"/>
  <sheetData>
    <row r="1" spans="1:26" ht="18" x14ac:dyDescent="0.35">
      <c r="A1" s="1" t="s">
        <v>68</v>
      </c>
    </row>
    <row r="5" spans="1:26" x14ac:dyDescent="0.3">
      <c r="A5" s="2" t="s">
        <v>115</v>
      </c>
      <c r="P5" s="2" t="s">
        <v>107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">
        <v>185</v>
      </c>
      <c r="B8" s="13">
        <v>1.5</v>
      </c>
      <c r="C8" s="13">
        <f>B8</f>
        <v>1.5</v>
      </c>
      <c r="D8" s="13">
        <f t="shared" ref="D8:K8" si="1">C8</f>
        <v>1.5</v>
      </c>
      <c r="E8" s="13">
        <f t="shared" si="1"/>
        <v>1.5</v>
      </c>
      <c r="F8" s="13">
        <f t="shared" si="1"/>
        <v>1.5</v>
      </c>
      <c r="G8" s="13">
        <f t="shared" si="1"/>
        <v>1.5</v>
      </c>
      <c r="H8" s="13">
        <f t="shared" si="1"/>
        <v>1.5</v>
      </c>
      <c r="I8" s="13">
        <f t="shared" si="1"/>
        <v>1.5</v>
      </c>
      <c r="J8" s="13">
        <f t="shared" si="1"/>
        <v>1.5</v>
      </c>
      <c r="K8" s="13">
        <f t="shared" si="1"/>
        <v>1.5</v>
      </c>
      <c r="P8" t="str">
        <f t="shared" ref="P8:P11" si="2">A8</f>
        <v>flab-rn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">
        <v>186</v>
      </c>
      <c r="B9" s="13">
        <v>1.5</v>
      </c>
      <c r="C9" s="13">
        <f t="shared" ref="C9:K16" si="3">B9</f>
        <v>1.5</v>
      </c>
      <c r="D9" s="13">
        <f t="shared" si="3"/>
        <v>1.5</v>
      </c>
      <c r="E9" s="13">
        <f t="shared" si="3"/>
        <v>1.5</v>
      </c>
      <c r="F9" s="13">
        <f t="shared" si="3"/>
        <v>1.5</v>
      </c>
      <c r="G9" s="13">
        <f t="shared" si="3"/>
        <v>1.5</v>
      </c>
      <c r="H9" s="13">
        <f t="shared" si="3"/>
        <v>1.5</v>
      </c>
      <c r="I9" s="13">
        <f t="shared" si="3"/>
        <v>1.5</v>
      </c>
      <c r="J9" s="13">
        <f t="shared" si="3"/>
        <v>1.5</v>
      </c>
      <c r="K9" s="13">
        <f t="shared" si="3"/>
        <v>1.5</v>
      </c>
      <c r="P9" t="str">
        <f t="shared" si="2"/>
        <v>flab-rp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">
        <v>187</v>
      </c>
      <c r="B10" s="13">
        <v>1.5</v>
      </c>
      <c r="C10" s="13">
        <f t="shared" si="3"/>
        <v>1.5</v>
      </c>
      <c r="D10" s="13">
        <f t="shared" si="3"/>
        <v>1.5</v>
      </c>
      <c r="E10" s="13">
        <f t="shared" si="3"/>
        <v>1.5</v>
      </c>
      <c r="F10" s="13">
        <f t="shared" si="3"/>
        <v>1.5</v>
      </c>
      <c r="G10" s="13">
        <f t="shared" si="3"/>
        <v>1.5</v>
      </c>
      <c r="H10" s="13">
        <f t="shared" si="3"/>
        <v>1.5</v>
      </c>
      <c r="I10" s="13">
        <f t="shared" si="3"/>
        <v>1.5</v>
      </c>
      <c r="J10" s="13">
        <f t="shared" si="3"/>
        <v>1.5</v>
      </c>
      <c r="K10" s="13">
        <f t="shared" si="3"/>
        <v>1.5</v>
      </c>
      <c r="P10" t="str">
        <f t="shared" si="2"/>
        <v>flab-rs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s="15" t="s">
        <v>188</v>
      </c>
      <c r="B11" s="13">
        <v>1.5</v>
      </c>
      <c r="C11" s="13">
        <f t="shared" si="3"/>
        <v>1.5</v>
      </c>
      <c r="D11" s="13">
        <f t="shared" si="3"/>
        <v>1.5</v>
      </c>
      <c r="E11" s="13">
        <f t="shared" si="3"/>
        <v>1.5</v>
      </c>
      <c r="F11" s="13">
        <f t="shared" si="3"/>
        <v>1.5</v>
      </c>
      <c r="G11" s="13">
        <f t="shared" si="3"/>
        <v>1.5</v>
      </c>
      <c r="H11" s="13">
        <f t="shared" si="3"/>
        <v>1.5</v>
      </c>
      <c r="I11" s="13">
        <f t="shared" si="3"/>
        <v>1.5</v>
      </c>
      <c r="J11" s="13">
        <f t="shared" si="3"/>
        <v>1.5</v>
      </c>
      <c r="K11" s="13">
        <f t="shared" si="3"/>
        <v>1.5</v>
      </c>
      <c r="P11" t="str">
        <f t="shared" si="2"/>
        <v>flab-rt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s="15" t="s">
        <v>189</v>
      </c>
      <c r="B12" s="13">
        <v>1.5</v>
      </c>
      <c r="C12" s="13">
        <f t="shared" si="3"/>
        <v>1.5</v>
      </c>
      <c r="D12" s="13">
        <f t="shared" si="3"/>
        <v>1.5</v>
      </c>
      <c r="E12" s="13">
        <f t="shared" si="3"/>
        <v>1.5</v>
      </c>
      <c r="F12" s="13">
        <f t="shared" si="3"/>
        <v>1.5</v>
      </c>
      <c r="G12" s="13">
        <f t="shared" si="3"/>
        <v>1.5</v>
      </c>
      <c r="H12" s="13">
        <f t="shared" si="3"/>
        <v>1.5</v>
      </c>
      <c r="I12" s="13">
        <f t="shared" si="3"/>
        <v>1.5</v>
      </c>
      <c r="J12" s="13">
        <f t="shared" si="3"/>
        <v>1.5</v>
      </c>
      <c r="K12" s="13">
        <f t="shared" si="3"/>
        <v>1.5</v>
      </c>
      <c r="P12" t="str">
        <f t="shared" ref="P12:P16" si="4">A12</f>
        <v>flab-un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190</v>
      </c>
      <c r="B13" s="13">
        <v>1.5</v>
      </c>
      <c r="C13" s="13">
        <f t="shared" si="3"/>
        <v>1.5</v>
      </c>
      <c r="D13" s="13">
        <f t="shared" si="3"/>
        <v>1.5</v>
      </c>
      <c r="E13" s="13">
        <f t="shared" si="3"/>
        <v>1.5</v>
      </c>
      <c r="F13" s="13">
        <f t="shared" si="3"/>
        <v>1.5</v>
      </c>
      <c r="G13" s="13">
        <f t="shared" si="3"/>
        <v>1.5</v>
      </c>
      <c r="H13" s="13">
        <f t="shared" si="3"/>
        <v>1.5</v>
      </c>
      <c r="I13" s="13">
        <f t="shared" si="3"/>
        <v>1.5</v>
      </c>
      <c r="J13" s="13">
        <f t="shared" si="3"/>
        <v>1.5</v>
      </c>
      <c r="K13" s="13">
        <f t="shared" si="3"/>
        <v>1.5</v>
      </c>
      <c r="P13" t="str">
        <f t="shared" si="4"/>
        <v>flab-up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191</v>
      </c>
      <c r="B14" s="13">
        <v>1.5</v>
      </c>
      <c r="C14" s="13">
        <f t="shared" si="3"/>
        <v>1.5</v>
      </c>
      <c r="D14" s="13">
        <f t="shared" si="3"/>
        <v>1.5</v>
      </c>
      <c r="E14" s="13">
        <f t="shared" si="3"/>
        <v>1.5</v>
      </c>
      <c r="F14" s="13">
        <f t="shared" si="3"/>
        <v>1.5</v>
      </c>
      <c r="G14" s="13">
        <f t="shared" si="3"/>
        <v>1.5</v>
      </c>
      <c r="H14" s="13">
        <f t="shared" si="3"/>
        <v>1.5</v>
      </c>
      <c r="I14" s="13">
        <f t="shared" si="3"/>
        <v>1.5</v>
      </c>
      <c r="J14" s="13">
        <f t="shared" si="3"/>
        <v>1.5</v>
      </c>
      <c r="K14" s="13">
        <f t="shared" si="3"/>
        <v>1.5</v>
      </c>
      <c r="P14" t="str">
        <f t="shared" si="4"/>
        <v>flab-us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192</v>
      </c>
      <c r="B15" s="13">
        <v>1.5</v>
      </c>
      <c r="C15" s="13">
        <f t="shared" si="3"/>
        <v>1.5</v>
      </c>
      <c r="D15" s="13">
        <f t="shared" si="3"/>
        <v>1.5</v>
      </c>
      <c r="E15" s="13">
        <f t="shared" si="3"/>
        <v>1.5</v>
      </c>
      <c r="F15" s="13">
        <f t="shared" si="3"/>
        <v>1.5</v>
      </c>
      <c r="G15" s="13">
        <f t="shared" si="3"/>
        <v>1.5</v>
      </c>
      <c r="H15" s="13">
        <f t="shared" si="3"/>
        <v>1.5</v>
      </c>
      <c r="I15" s="13">
        <f t="shared" si="3"/>
        <v>1.5</v>
      </c>
      <c r="J15" s="13">
        <f t="shared" si="3"/>
        <v>1.5</v>
      </c>
      <c r="K15" s="13">
        <f t="shared" si="3"/>
        <v>1.5</v>
      </c>
      <c r="P15" t="str">
        <f t="shared" si="4"/>
        <v>flab-ut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148</v>
      </c>
      <c r="B16" s="13">
        <v>2</v>
      </c>
      <c r="C16" s="13">
        <f t="shared" si="3"/>
        <v>2</v>
      </c>
      <c r="D16" s="13">
        <f t="shared" si="3"/>
        <v>2</v>
      </c>
      <c r="E16" s="13">
        <f t="shared" si="3"/>
        <v>2</v>
      </c>
      <c r="F16" s="13">
        <f t="shared" si="3"/>
        <v>2</v>
      </c>
      <c r="G16" s="13">
        <f t="shared" si="3"/>
        <v>2</v>
      </c>
      <c r="H16" s="13">
        <f t="shared" si="3"/>
        <v>2</v>
      </c>
      <c r="I16" s="13">
        <f t="shared" si="3"/>
        <v>2</v>
      </c>
      <c r="J16" s="13">
        <f t="shared" si="3"/>
        <v>2</v>
      </c>
      <c r="K16" s="13">
        <f t="shared" si="3"/>
        <v>2</v>
      </c>
      <c r="P16" t="str">
        <f t="shared" si="4"/>
        <v>flnd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2:26" x14ac:dyDescent="0.3">
      <c r="B17" s="13"/>
      <c r="C17" s="13"/>
      <c r="D17" s="13"/>
      <c r="E17" s="13"/>
      <c r="F17" s="13"/>
      <c r="G17" s="13"/>
      <c r="H17" s="13"/>
      <c r="I17" s="13"/>
      <c r="J17" s="13"/>
      <c r="K17" s="13"/>
      <c r="Q17" s="13"/>
      <c r="R17" s="13"/>
      <c r="S17" s="13"/>
      <c r="T17" s="13"/>
      <c r="U17" s="13"/>
      <c r="V17" s="13"/>
      <c r="W17" s="13"/>
      <c r="X17" s="13"/>
      <c r="Y17" s="13"/>
      <c r="Z17" s="13"/>
    </row>
  </sheetData>
  <conditionalFormatting sqref="C7:K7 Q8:Z16 B8:K16">
    <cfRule type="cellIs" dxfId="71" priority="30" operator="equal">
      <formula>"eps"</formula>
    </cfRule>
  </conditionalFormatting>
  <conditionalFormatting sqref="Q8:Z16">
    <cfRule type="cellIs" dxfId="70" priority="24" operator="equal">
      <formula>"eps"</formula>
    </cfRule>
  </conditionalFormatting>
  <conditionalFormatting sqref="R8:Z16">
    <cfRule type="cellIs" dxfId="69" priority="23" operator="equal">
      <formula>"eps"</formula>
    </cfRule>
  </conditionalFormatting>
  <conditionalFormatting sqref="R8:Z16">
    <cfRule type="cellIs" dxfId="68" priority="22" operator="equal">
      <formula>"eps"</formula>
    </cfRule>
  </conditionalFormatting>
  <conditionalFormatting sqref="R8:Z16">
    <cfRule type="cellIs" dxfId="67" priority="21" operator="equal">
      <formula>"eps"</formula>
    </cfRule>
  </conditionalFormatting>
  <conditionalFormatting sqref="R8:Z16">
    <cfRule type="cellIs" dxfId="66" priority="20" operator="equal">
      <formula>"eps"</formula>
    </cfRule>
  </conditionalFormatting>
  <conditionalFormatting sqref="Q17:Z17 B17:K17">
    <cfRule type="cellIs" dxfId="65" priority="6" operator="equal">
      <formula>"eps"</formula>
    </cfRule>
  </conditionalFormatting>
  <conditionalFormatting sqref="Q17:Z17">
    <cfRule type="cellIs" dxfId="64" priority="5" operator="equal">
      <formula>"eps"</formula>
    </cfRule>
  </conditionalFormatting>
  <conditionalFormatting sqref="R17:Z17">
    <cfRule type="cellIs" dxfId="63" priority="4" operator="equal">
      <formula>"eps"</formula>
    </cfRule>
  </conditionalFormatting>
  <conditionalFormatting sqref="R17:Z17">
    <cfRule type="cellIs" dxfId="62" priority="3" operator="equal">
      <formula>"eps"</formula>
    </cfRule>
  </conditionalFormatting>
  <conditionalFormatting sqref="R17:Z17">
    <cfRule type="cellIs" dxfId="61" priority="2" operator="equal">
      <formula>"eps"</formula>
    </cfRule>
  </conditionalFormatting>
  <conditionalFormatting sqref="R17:Z17">
    <cfRule type="cellIs" dxfId="60" priority="1" operator="equal">
      <formula>"eps"</formula>
    </cfRule>
  </conditionalFormatting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Z17"/>
  <sheetViews>
    <sheetView workbookViewId="0"/>
  </sheetViews>
  <sheetFormatPr defaultRowHeight="14.4" x14ac:dyDescent="0.3"/>
  <sheetData>
    <row r="1" spans="1:26" ht="18" x14ac:dyDescent="0.35">
      <c r="A1" s="1" t="s">
        <v>130</v>
      </c>
    </row>
    <row r="5" spans="1:26" x14ac:dyDescent="0.3">
      <c r="A5" s="2" t="s">
        <v>115</v>
      </c>
      <c r="P5" s="2" t="s">
        <v>107</v>
      </c>
    </row>
    <row r="6" spans="1:26" x14ac:dyDescent="0.3">
      <c r="B6" s="8" t="str">
        <f>TFP!C6</f>
        <v>base</v>
      </c>
      <c r="C6" s="8" t="str">
        <f>TFP!D6</f>
        <v>sim1</v>
      </c>
      <c r="D6" s="8" t="str">
        <f>TFP!E6</f>
        <v>sim2</v>
      </c>
      <c r="E6" s="8" t="str">
        <f>TFP!F6</f>
        <v>sim3</v>
      </c>
      <c r="F6" s="8" t="str">
        <f>TFP!G6</f>
        <v>sim4</v>
      </c>
      <c r="G6" s="8" t="str">
        <f>TFP!H6</f>
        <v>sim5</v>
      </c>
      <c r="H6" s="8" t="str">
        <f>TFP!I6</f>
        <v>sim6</v>
      </c>
      <c r="I6" s="8" t="str">
        <f>TFP!J6</f>
        <v>sim7</v>
      </c>
      <c r="J6" s="8" t="str">
        <f>TFP!K6</f>
        <v>sim8</v>
      </c>
      <c r="K6" s="8" t="str">
        <f>TFP!L6</f>
        <v>sim9</v>
      </c>
    </row>
    <row r="7" spans="1:26" x14ac:dyDescent="0.3">
      <c r="B7" s="8">
        <f>TFP!C7</f>
        <v>2016</v>
      </c>
      <c r="C7" s="8">
        <f>TFP!D7</f>
        <v>2016</v>
      </c>
      <c r="D7" s="8">
        <f>TFP!E7</f>
        <v>2016</v>
      </c>
      <c r="E7" s="8">
        <f>TFP!F7</f>
        <v>2016</v>
      </c>
      <c r="F7" s="8">
        <f>TFP!G7</f>
        <v>2016</v>
      </c>
      <c r="G7" s="8">
        <f>TFP!H7</f>
        <v>2016</v>
      </c>
      <c r="H7" s="8">
        <f>TFP!I7</f>
        <v>2016</v>
      </c>
      <c r="I7" s="8">
        <f>TFP!J7</f>
        <v>2016</v>
      </c>
      <c r="J7" s="8">
        <f>TFP!K7</f>
        <v>2016</v>
      </c>
      <c r="K7" s="8">
        <f>TFP!L7</f>
        <v>2016</v>
      </c>
      <c r="Q7" s="8" t="str">
        <f t="shared" ref="Q7:Z7" si="0">B6</f>
        <v>base</v>
      </c>
      <c r="R7" s="8" t="str">
        <f t="shared" si="0"/>
        <v>sim1</v>
      </c>
      <c r="S7" s="8" t="str">
        <f t="shared" si="0"/>
        <v>sim2</v>
      </c>
      <c r="T7" s="8" t="str">
        <f t="shared" si="0"/>
        <v>sim3</v>
      </c>
      <c r="U7" s="8" t="str">
        <f t="shared" si="0"/>
        <v>sim4</v>
      </c>
      <c r="V7" s="8" t="str">
        <f t="shared" si="0"/>
        <v>sim5</v>
      </c>
      <c r="W7" s="8" t="str">
        <f t="shared" si="0"/>
        <v>sim6</v>
      </c>
      <c r="X7" s="8" t="str">
        <f t="shared" si="0"/>
        <v>sim7</v>
      </c>
      <c r="Y7" s="8" t="str">
        <f t="shared" si="0"/>
        <v>sim8</v>
      </c>
      <c r="Z7" s="8" t="str">
        <f t="shared" si="0"/>
        <v>sim9</v>
      </c>
    </row>
    <row r="8" spans="1:26" x14ac:dyDescent="0.3">
      <c r="A8" s="15" t="s">
        <v>185</v>
      </c>
      <c r="B8" s="13" t="s">
        <v>66</v>
      </c>
      <c r="C8" s="13" t="s">
        <v>66</v>
      </c>
      <c r="D8" s="13" t="s">
        <v>66</v>
      </c>
      <c r="E8" s="13" t="s">
        <v>66</v>
      </c>
      <c r="F8" s="13" t="s">
        <v>66</v>
      </c>
      <c r="G8" s="13" t="s">
        <v>66</v>
      </c>
      <c r="H8" s="13" t="s">
        <v>66</v>
      </c>
      <c r="I8" s="13" t="s">
        <v>66</v>
      </c>
      <c r="J8" s="13" t="s">
        <v>66</v>
      </c>
      <c r="K8" s="13" t="s">
        <v>66</v>
      </c>
      <c r="P8" t="str">
        <f t="shared" ref="P8:P16" si="1">A8</f>
        <v>flab-rn</v>
      </c>
      <c r="Q8" s="13" t="s">
        <v>66</v>
      </c>
      <c r="R8" s="13" t="s">
        <v>66</v>
      </c>
      <c r="S8" s="13" t="s">
        <v>66</v>
      </c>
      <c r="T8" s="13" t="s">
        <v>66</v>
      </c>
      <c r="U8" s="13" t="s">
        <v>66</v>
      </c>
      <c r="V8" s="13" t="s">
        <v>66</v>
      </c>
      <c r="W8" s="13" t="s">
        <v>66</v>
      </c>
      <c r="X8" s="13" t="s">
        <v>66</v>
      </c>
      <c r="Y8" s="13" t="s">
        <v>66</v>
      </c>
      <c r="Z8" s="13" t="s">
        <v>66</v>
      </c>
    </row>
    <row r="9" spans="1:26" x14ac:dyDescent="0.3">
      <c r="A9" s="15" t="s">
        <v>186</v>
      </c>
      <c r="B9" s="13" t="s">
        <v>66</v>
      </c>
      <c r="C9" s="13" t="s">
        <v>66</v>
      </c>
      <c r="D9" s="13" t="s">
        <v>66</v>
      </c>
      <c r="E9" s="13" t="s">
        <v>66</v>
      </c>
      <c r="F9" s="13" t="s">
        <v>66</v>
      </c>
      <c r="G9" s="13" t="s">
        <v>66</v>
      </c>
      <c r="H9" s="13" t="s">
        <v>66</v>
      </c>
      <c r="I9" s="13" t="s">
        <v>66</v>
      </c>
      <c r="J9" s="13" t="s">
        <v>66</v>
      </c>
      <c r="K9" s="13" t="s">
        <v>66</v>
      </c>
      <c r="P9" t="str">
        <f t="shared" si="1"/>
        <v>flab-rp</v>
      </c>
      <c r="Q9" s="13" t="s">
        <v>66</v>
      </c>
      <c r="R9" s="13" t="s">
        <v>66</v>
      </c>
      <c r="S9" s="13" t="s">
        <v>66</v>
      </c>
      <c r="T9" s="13" t="s">
        <v>66</v>
      </c>
      <c r="U9" s="13" t="s">
        <v>66</v>
      </c>
      <c r="V9" s="13" t="s">
        <v>66</v>
      </c>
      <c r="W9" s="13" t="s">
        <v>66</v>
      </c>
      <c r="X9" s="13" t="s">
        <v>66</v>
      </c>
      <c r="Y9" s="13" t="s">
        <v>66</v>
      </c>
      <c r="Z9" s="13" t="s">
        <v>66</v>
      </c>
    </row>
    <row r="10" spans="1:26" x14ac:dyDescent="0.3">
      <c r="A10" s="15" t="s">
        <v>187</v>
      </c>
      <c r="B10" s="13" t="s">
        <v>66</v>
      </c>
      <c r="C10" s="13" t="s">
        <v>66</v>
      </c>
      <c r="D10" s="13" t="s">
        <v>66</v>
      </c>
      <c r="E10" s="13" t="s">
        <v>66</v>
      </c>
      <c r="F10" s="13" t="s">
        <v>66</v>
      </c>
      <c r="G10" s="13" t="s">
        <v>66</v>
      </c>
      <c r="H10" s="13" t="s">
        <v>66</v>
      </c>
      <c r="I10" s="13" t="s">
        <v>66</v>
      </c>
      <c r="J10" s="13" t="s">
        <v>66</v>
      </c>
      <c r="K10" s="13" t="s">
        <v>66</v>
      </c>
      <c r="P10" t="str">
        <f t="shared" si="1"/>
        <v>flab-rs</v>
      </c>
      <c r="Q10" s="13" t="s">
        <v>66</v>
      </c>
      <c r="R10" s="13" t="s">
        <v>66</v>
      </c>
      <c r="S10" s="13" t="s">
        <v>66</v>
      </c>
      <c r="T10" s="13" t="s">
        <v>66</v>
      </c>
      <c r="U10" s="13" t="s">
        <v>66</v>
      </c>
      <c r="V10" s="13" t="s">
        <v>66</v>
      </c>
      <c r="W10" s="13" t="s">
        <v>66</v>
      </c>
      <c r="X10" s="13" t="s">
        <v>66</v>
      </c>
      <c r="Y10" s="13" t="s">
        <v>66</v>
      </c>
      <c r="Z10" s="13" t="s">
        <v>66</v>
      </c>
    </row>
    <row r="11" spans="1:26" x14ac:dyDescent="0.3">
      <c r="A11" s="15" t="s">
        <v>188</v>
      </c>
      <c r="B11" s="13" t="s">
        <v>66</v>
      </c>
      <c r="C11" s="13" t="s">
        <v>66</v>
      </c>
      <c r="D11" s="13" t="s">
        <v>66</v>
      </c>
      <c r="E11" s="13" t="s">
        <v>66</v>
      </c>
      <c r="F11" s="13" t="s">
        <v>66</v>
      </c>
      <c r="G11" s="13" t="s">
        <v>66</v>
      </c>
      <c r="H11" s="13" t="s">
        <v>66</v>
      </c>
      <c r="I11" s="13" t="s">
        <v>66</v>
      </c>
      <c r="J11" s="13" t="s">
        <v>66</v>
      </c>
      <c r="K11" s="13" t="s">
        <v>66</v>
      </c>
      <c r="P11" t="str">
        <f t="shared" si="1"/>
        <v>flab-rt</v>
      </c>
      <c r="Q11" s="13" t="s">
        <v>66</v>
      </c>
      <c r="R11" s="13" t="s">
        <v>66</v>
      </c>
      <c r="S11" s="13" t="s">
        <v>66</v>
      </c>
      <c r="T11" s="13" t="s">
        <v>66</v>
      </c>
      <c r="U11" s="13" t="s">
        <v>66</v>
      </c>
      <c r="V11" s="13" t="s">
        <v>66</v>
      </c>
      <c r="W11" s="13" t="s">
        <v>66</v>
      </c>
      <c r="X11" s="13" t="s">
        <v>66</v>
      </c>
      <c r="Y11" s="13" t="s">
        <v>66</v>
      </c>
      <c r="Z11" s="13" t="s">
        <v>66</v>
      </c>
    </row>
    <row r="12" spans="1:26" x14ac:dyDescent="0.3">
      <c r="A12" s="15" t="s">
        <v>189</v>
      </c>
      <c r="B12" s="13" t="s">
        <v>66</v>
      </c>
      <c r="C12" s="13" t="s">
        <v>66</v>
      </c>
      <c r="D12" s="13" t="s">
        <v>66</v>
      </c>
      <c r="E12" s="13" t="s">
        <v>66</v>
      </c>
      <c r="F12" s="13" t="s">
        <v>66</v>
      </c>
      <c r="G12" s="13" t="s">
        <v>66</v>
      </c>
      <c r="H12" s="13" t="s">
        <v>66</v>
      </c>
      <c r="I12" s="13" t="s">
        <v>66</v>
      </c>
      <c r="J12" s="13" t="s">
        <v>66</v>
      </c>
      <c r="K12" s="13" t="s">
        <v>66</v>
      </c>
      <c r="P12" t="str">
        <f t="shared" si="1"/>
        <v>flab-un</v>
      </c>
      <c r="Q12" s="13" t="s">
        <v>66</v>
      </c>
      <c r="R12" s="13" t="s">
        <v>66</v>
      </c>
      <c r="S12" s="13" t="s">
        <v>66</v>
      </c>
      <c r="T12" s="13" t="s">
        <v>66</v>
      </c>
      <c r="U12" s="13" t="s">
        <v>66</v>
      </c>
      <c r="V12" s="13" t="s">
        <v>66</v>
      </c>
      <c r="W12" s="13" t="s">
        <v>66</v>
      </c>
      <c r="X12" s="13" t="s">
        <v>66</v>
      </c>
      <c r="Y12" s="13" t="s">
        <v>66</v>
      </c>
      <c r="Z12" s="13" t="s">
        <v>66</v>
      </c>
    </row>
    <row r="13" spans="1:26" x14ac:dyDescent="0.3">
      <c r="A13" t="s">
        <v>190</v>
      </c>
      <c r="B13" s="13" t="s">
        <v>66</v>
      </c>
      <c r="C13" s="13" t="s">
        <v>66</v>
      </c>
      <c r="D13" s="13" t="s">
        <v>66</v>
      </c>
      <c r="E13" s="13" t="s">
        <v>66</v>
      </c>
      <c r="F13" s="13" t="s">
        <v>66</v>
      </c>
      <c r="G13" s="13" t="s">
        <v>66</v>
      </c>
      <c r="H13" s="13" t="s">
        <v>66</v>
      </c>
      <c r="I13" s="13" t="s">
        <v>66</v>
      </c>
      <c r="J13" s="13" t="s">
        <v>66</v>
      </c>
      <c r="K13" s="13" t="s">
        <v>66</v>
      </c>
      <c r="P13" t="str">
        <f t="shared" si="1"/>
        <v>flab-up</v>
      </c>
      <c r="Q13" s="13" t="s">
        <v>66</v>
      </c>
      <c r="R13" s="13" t="s">
        <v>66</v>
      </c>
      <c r="S13" s="13" t="s">
        <v>66</v>
      </c>
      <c r="T13" s="13" t="s">
        <v>66</v>
      </c>
      <c r="U13" s="13" t="s">
        <v>66</v>
      </c>
      <c r="V13" s="13" t="s">
        <v>66</v>
      </c>
      <c r="W13" s="13" t="s">
        <v>66</v>
      </c>
      <c r="X13" s="13" t="s">
        <v>66</v>
      </c>
      <c r="Y13" s="13" t="s">
        <v>66</v>
      </c>
      <c r="Z13" s="13" t="s">
        <v>66</v>
      </c>
    </row>
    <row r="14" spans="1:26" x14ac:dyDescent="0.3">
      <c r="A14" t="s">
        <v>191</v>
      </c>
      <c r="B14" s="13" t="s">
        <v>66</v>
      </c>
      <c r="C14" s="13" t="s">
        <v>66</v>
      </c>
      <c r="D14" s="13" t="s">
        <v>66</v>
      </c>
      <c r="E14" s="13" t="s">
        <v>66</v>
      </c>
      <c r="F14" s="13" t="s">
        <v>66</v>
      </c>
      <c r="G14" s="13" t="s">
        <v>66</v>
      </c>
      <c r="H14" s="13" t="s">
        <v>66</v>
      </c>
      <c r="I14" s="13" t="s">
        <v>66</v>
      </c>
      <c r="J14" s="13" t="s">
        <v>66</v>
      </c>
      <c r="K14" s="13" t="s">
        <v>66</v>
      </c>
      <c r="P14" t="str">
        <f t="shared" si="1"/>
        <v>flab-us</v>
      </c>
      <c r="Q14" s="13" t="s">
        <v>66</v>
      </c>
      <c r="R14" s="13" t="s">
        <v>66</v>
      </c>
      <c r="S14" s="13" t="s">
        <v>66</v>
      </c>
      <c r="T14" s="13" t="s">
        <v>66</v>
      </c>
      <c r="U14" s="13" t="s">
        <v>66</v>
      </c>
      <c r="V14" s="13" t="s">
        <v>66</v>
      </c>
      <c r="W14" s="13" t="s">
        <v>66</v>
      </c>
      <c r="X14" s="13" t="s">
        <v>66</v>
      </c>
      <c r="Y14" s="13" t="s">
        <v>66</v>
      </c>
      <c r="Z14" s="13" t="s">
        <v>66</v>
      </c>
    </row>
    <row r="15" spans="1:26" x14ac:dyDescent="0.3">
      <c r="A15" t="s">
        <v>192</v>
      </c>
      <c r="B15" s="13" t="s">
        <v>66</v>
      </c>
      <c r="C15" s="13" t="s">
        <v>66</v>
      </c>
      <c r="D15" s="13" t="s">
        <v>66</v>
      </c>
      <c r="E15" s="13" t="s">
        <v>66</v>
      </c>
      <c r="F15" s="13" t="s">
        <v>66</v>
      </c>
      <c r="G15" s="13" t="s">
        <v>66</v>
      </c>
      <c r="H15" s="13" t="s">
        <v>66</v>
      </c>
      <c r="I15" s="13" t="s">
        <v>66</v>
      </c>
      <c r="J15" s="13" t="s">
        <v>66</v>
      </c>
      <c r="K15" s="13" t="s">
        <v>66</v>
      </c>
      <c r="P15" t="str">
        <f t="shared" si="1"/>
        <v>flab-ut</v>
      </c>
      <c r="Q15" s="13" t="s">
        <v>66</v>
      </c>
      <c r="R15" s="13" t="s">
        <v>66</v>
      </c>
      <c r="S15" s="13" t="s">
        <v>66</v>
      </c>
      <c r="T15" s="13" t="s">
        <v>66</v>
      </c>
      <c r="U15" s="13" t="s">
        <v>66</v>
      </c>
      <c r="V15" s="13" t="s">
        <v>66</v>
      </c>
      <c r="W15" s="13" t="s">
        <v>66</v>
      </c>
      <c r="X15" s="13" t="s">
        <v>66</v>
      </c>
      <c r="Y15" s="13" t="s">
        <v>66</v>
      </c>
      <c r="Z15" s="13" t="s">
        <v>66</v>
      </c>
    </row>
    <row r="16" spans="1:26" x14ac:dyDescent="0.3">
      <c r="A16" t="s">
        <v>148</v>
      </c>
      <c r="B16" s="13" t="s">
        <v>66</v>
      </c>
      <c r="C16" s="13" t="s">
        <v>66</v>
      </c>
      <c r="D16" s="13" t="s">
        <v>66</v>
      </c>
      <c r="E16" s="13" t="s">
        <v>66</v>
      </c>
      <c r="F16" s="13" t="s">
        <v>66</v>
      </c>
      <c r="G16" s="13" t="s">
        <v>66</v>
      </c>
      <c r="H16" s="13" t="s">
        <v>66</v>
      </c>
      <c r="I16" s="13" t="s">
        <v>66</v>
      </c>
      <c r="J16" s="13" t="s">
        <v>66</v>
      </c>
      <c r="K16" s="13" t="s">
        <v>66</v>
      </c>
      <c r="P16" t="str">
        <f t="shared" si="1"/>
        <v>flnd</v>
      </c>
      <c r="Q16" s="13" t="s">
        <v>66</v>
      </c>
      <c r="R16" s="13" t="s">
        <v>66</v>
      </c>
      <c r="S16" s="13" t="s">
        <v>66</v>
      </c>
      <c r="T16" s="13" t="s">
        <v>66</v>
      </c>
      <c r="U16" s="13" t="s">
        <v>66</v>
      </c>
      <c r="V16" s="13" t="s">
        <v>66</v>
      </c>
      <c r="W16" s="13" t="s">
        <v>66</v>
      </c>
      <c r="X16" s="13" t="s">
        <v>66</v>
      </c>
      <c r="Y16" s="13" t="s">
        <v>66</v>
      </c>
      <c r="Z16" s="13" t="s">
        <v>66</v>
      </c>
    </row>
    <row r="17" spans="1:26" x14ac:dyDescent="0.3">
      <c r="A17" t="s">
        <v>219</v>
      </c>
      <c r="B17" s="13" t="s">
        <v>66</v>
      </c>
      <c r="C17" s="13" t="s">
        <v>66</v>
      </c>
      <c r="D17" s="13" t="s">
        <v>66</v>
      </c>
      <c r="E17" s="13" t="s">
        <v>66</v>
      </c>
      <c r="F17" s="13" t="s">
        <v>66</v>
      </c>
      <c r="G17" s="13" t="s">
        <v>66</v>
      </c>
      <c r="H17" s="13" t="s">
        <v>66</v>
      </c>
      <c r="I17" s="13" t="s">
        <v>66</v>
      </c>
      <c r="J17" s="13" t="s">
        <v>66</v>
      </c>
      <c r="K17" s="13" t="s">
        <v>66</v>
      </c>
      <c r="P17" t="str">
        <f t="shared" ref="P17" si="2">A17</f>
        <v>fegy</v>
      </c>
      <c r="Q17" s="13" t="s">
        <v>66</v>
      </c>
      <c r="R17" s="13" t="s">
        <v>66</v>
      </c>
      <c r="S17" s="13" t="s">
        <v>66</v>
      </c>
      <c r="T17" s="13" t="s">
        <v>66</v>
      </c>
      <c r="U17" s="13" t="s">
        <v>66</v>
      </c>
      <c r="V17" s="13" t="s">
        <v>66</v>
      </c>
      <c r="W17" s="13" t="s">
        <v>66</v>
      </c>
      <c r="X17" s="13" t="s">
        <v>66</v>
      </c>
      <c r="Y17" s="13" t="s">
        <v>66</v>
      </c>
      <c r="Z17" s="13" t="s">
        <v>66</v>
      </c>
    </row>
  </sheetData>
  <conditionalFormatting sqref="C7:K7 Q8:Z13 B8:K16">
    <cfRule type="cellIs" dxfId="59" priority="11" operator="equal">
      <formula>"eps"</formula>
    </cfRule>
  </conditionalFormatting>
  <conditionalFormatting sqref="Q8:Z13">
    <cfRule type="cellIs" dxfId="58" priority="10" operator="equal">
      <formula>"eps"</formula>
    </cfRule>
  </conditionalFormatting>
  <conditionalFormatting sqref="R8:Z13">
    <cfRule type="cellIs" dxfId="57" priority="9" operator="equal">
      <formula>"eps"</formula>
    </cfRule>
  </conditionalFormatting>
  <conditionalFormatting sqref="R8:Z13">
    <cfRule type="cellIs" dxfId="56" priority="8" operator="equal">
      <formula>"eps"</formula>
    </cfRule>
  </conditionalFormatting>
  <conditionalFormatting sqref="R8:Z13">
    <cfRule type="cellIs" dxfId="55" priority="7" operator="equal">
      <formula>"eps"</formula>
    </cfRule>
  </conditionalFormatting>
  <conditionalFormatting sqref="R8:Z13">
    <cfRule type="cellIs" dxfId="54" priority="6" operator="equal">
      <formula>"eps"</formula>
    </cfRule>
  </conditionalFormatting>
  <conditionalFormatting sqref="Q14:Z16">
    <cfRule type="cellIs" dxfId="53" priority="5" operator="equal">
      <formula>"eps"</formula>
    </cfRule>
  </conditionalFormatting>
  <conditionalFormatting sqref="Q14:Z16">
    <cfRule type="cellIs" dxfId="52" priority="4" operator="equal">
      <formula>"eps"</formula>
    </cfRule>
  </conditionalFormatting>
  <conditionalFormatting sqref="B17:K17">
    <cfRule type="cellIs" dxfId="51" priority="3" operator="equal">
      <formula>"eps"</formula>
    </cfRule>
  </conditionalFormatting>
  <conditionalFormatting sqref="Q17:Z17">
    <cfRule type="cellIs" dxfId="50" priority="2" operator="equal">
      <formula>"eps"</formula>
    </cfRule>
  </conditionalFormatting>
  <conditionalFormatting sqref="Q17:Z17">
    <cfRule type="cellIs" dxfId="49" priority="1" operator="equal">
      <formula>"eps"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Notes</vt:lpstr>
      <vt:lpstr>Index</vt:lpstr>
      <vt:lpstr>Sets</vt:lpstr>
      <vt:lpstr>Closures</vt:lpstr>
      <vt:lpstr>TFPgr</vt:lpstr>
      <vt:lpstr>TFP</vt:lpstr>
      <vt:lpstr>FacProd</vt:lpstr>
      <vt:lpstr>FacSup</vt:lpstr>
      <vt:lpstr>Wage</vt:lpstr>
      <vt:lpstr>FixCap</vt:lpstr>
      <vt:lpstr>Misc</vt:lpstr>
      <vt:lpstr>Population</vt:lpstr>
      <vt:lpstr>Population2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James</dc:creator>
  <cp:lastModifiedBy>Hartley, Faaiqa (IFPRI)</cp:lastModifiedBy>
  <dcterms:created xsi:type="dcterms:W3CDTF">2010-09-27T15:36:29Z</dcterms:created>
  <dcterms:modified xsi:type="dcterms:W3CDTF">2022-12-05T11:07:34Z</dcterms:modified>
</cp:coreProperties>
</file>