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rt/Github/Coordinated-Recoveries-GitHub/CORE EDM visual/Data/"/>
    </mc:Choice>
  </mc:AlternateContent>
  <xr:revisionPtr revIDLastSave="0" documentId="13_ncr:40009_{C3C60BE3-17F0-564B-98A5-5442DA763C59}" xr6:coauthVersionLast="45" xr6:coauthVersionMax="45" xr10:uidLastSave="{00000000-0000-0000-0000-000000000000}"/>
  <bookViews>
    <workbookView xWindow="100" yWindow="600" windowWidth="21020" windowHeight="16060" activeTab="1"/>
  </bookViews>
  <sheets>
    <sheet name="Chasco_Pred_Abund" sheetId="1" r:id="rId1"/>
    <sheet name="Harvest_Landed_PSCJTC" sheetId="2" r:id="rId2"/>
    <sheet name="RMIS_Hatcheries" sheetId="5" r:id="rId3"/>
    <sheet name="where_harv_salmon_originate" sheetId="4" r:id="rId4"/>
    <sheet name="workspace" sheetId="7" r:id="rId5"/>
    <sheet name="meta" sheetId="3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</calcChain>
</file>

<file path=xl/sharedStrings.xml><?xml version="1.0" encoding="utf-8"?>
<sst xmlns="http://purl.oclc.org/ooxml/spreadsheetml/main" count="457" uniqueCount="434">
  <si>
    <t>Killer whales</t>
  </si>
  <si>
    <t>Harbor seals</t>
  </si>
  <si>
    <t>California sea lions</t>
  </si>
  <si>
    <t>Steller sea lions</t>
  </si>
  <si>
    <t>Salish Sea</t>
  </si>
  <si>
    <t>WCVI/BC</t>
  </si>
  <si>
    <t>SEAK</t>
  </si>
  <si>
    <t>WAK</t>
  </si>
  <si>
    <t>CenCal</t>
  </si>
  <si>
    <t>NorCal</t>
  </si>
  <si>
    <t>ColRiv</t>
  </si>
  <si>
    <t>WA</t>
  </si>
  <si>
    <t>SalishSea</t>
  </si>
  <si>
    <t>&gt;</t>
  </si>
  <si>
    <t>0 </t>
  </si>
  <si>
    <t>34,870 </t>
  </si>
  <si>
    <t>357,870 </t>
  </si>
  <si>
    <t>42,527 </t>
  </si>
  <si>
    <t>330,927 </t>
  </si>
  <si>
    <t>58,838 </t>
  </si>
  <si>
    <t>314,438 </t>
  </si>
  <si>
    <t>56,582 </t>
  </si>
  <si>
    <t>245,682 </t>
  </si>
  <si>
    <t>38,700 </t>
  </si>
  <si>
    <t>216,256 </t>
  </si>
  <si>
    <t>1980 </t>
  </si>
  <si>
    <t>15,011 </t>
  </si>
  <si>
    <t>194,526 </t>
  </si>
  <si>
    <t>1981 </t>
  </si>
  <si>
    <t>21,151 </t>
  </si>
  <si>
    <t>91,665 </t>
  </si>
  <si>
    <t>1982 </t>
  </si>
  <si>
    <t>31,236 </t>
  </si>
  <si>
    <t>179,785 </t>
  </si>
  <si>
    <t>1983 </t>
  </si>
  <si>
    <t>23,206 </t>
  </si>
  <si>
    <t>202,262 </t>
  </si>
  <si>
    <t>1984 </t>
  </si>
  <si>
    <t>43,760 </t>
  </si>
  <si>
    <t>346,410 </t>
  </si>
  <si>
    <t>1985 </t>
  </si>
  <si>
    <t>45,444 </t>
  </si>
  <si>
    <t>602,779 </t>
  </si>
  <si>
    <t>1986 </t>
  </si>
  <si>
    <t>57,993 </t>
  </si>
  <si>
    <t>606,811 </t>
  </si>
  <si>
    <t>1987 </t>
  </si>
  <si>
    <t>105,835 </t>
  </si>
  <si>
    <t>383,780 </t>
  </si>
  <si>
    <t>1988 </t>
  </si>
  <si>
    <t>10,233 </t>
  </si>
  <si>
    <t>97,638 </t>
  </si>
  <si>
    <t>242,026 </t>
  </si>
  <si>
    <t>1989 </t>
  </si>
  <si>
    <t>88,088 </t>
  </si>
  <si>
    <t>196,202 </t>
  </si>
  <si>
    <t>1990 </t>
  </si>
  <si>
    <t>79,467 </t>
  </si>
  <si>
    <t>124,640 </t>
  </si>
  <si>
    <t>1991 </t>
  </si>
  <si>
    <t>79,260 </t>
  </si>
  <si>
    <t>147,638 </t>
  </si>
  <si>
    <t>1992 </t>
  </si>
  <si>
    <t>56,417 </t>
  </si>
  <si>
    <t>69,532 </t>
  </si>
  <si>
    <t>1993 </t>
  </si>
  <si>
    <t>64,995 </t>
  </si>
  <si>
    <t>80,387 </t>
  </si>
  <si>
    <t>1994 </t>
  </si>
  <si>
    <t>29,634 </t>
  </si>
  <si>
    <t>124,318 </t>
  </si>
  <si>
    <t>1995 </t>
  </si>
  <si>
    <t>36,394 </t>
  </si>
  <si>
    <t>136,629 </t>
  </si>
  <si>
    <t>1996 </t>
  </si>
  <si>
    <t>31,672 </t>
  </si>
  <si>
    <t>89,992 </t>
  </si>
  <si>
    <t>1997 </t>
  </si>
  <si>
    <t>45,984 </t>
  </si>
  <si>
    <t>137,160 </t>
  </si>
  <si>
    <t>1998 </t>
  </si>
  <si>
    <t>34,342 </t>
  </si>
  <si>
    <t>1999 </t>
  </si>
  <si>
    <t>45,094 </t>
  </si>
  <si>
    <t>2000 </t>
  </si>
  <si>
    <t>49,631 </t>
  </si>
  <si>
    <t>150,108 </t>
  </si>
  <si>
    <t>year</t>
  </si>
  <si>
    <t>harv.CR.sport</t>
  </si>
  <si>
    <t>harv.CR.total</t>
  </si>
  <si>
    <t>2001 </t>
  </si>
  <si>
    <t>141,853 </t>
  </si>
  <si>
    <t>386,804 </t>
  </si>
  <si>
    <t>2002 </t>
  </si>
  <si>
    <t>150,736 </t>
  </si>
  <si>
    <t>420,038 </t>
  </si>
  <si>
    <t>2003 </t>
  </si>
  <si>
    <t>149,156 </t>
  </si>
  <si>
    <t>385,021 </t>
  </si>
  <si>
    <t>2004 </t>
  </si>
  <si>
    <t>148,961 </t>
  </si>
  <si>
    <t>395,058 </t>
  </si>
  <si>
    <t>2005 </t>
  </si>
  <si>
    <t>91,018 </t>
  </si>
  <si>
    <t>275,317 </t>
  </si>
  <si>
    <t>2006 </t>
  </si>
  <si>
    <t>72,495 </t>
  </si>
  <si>
    <t>233,862 </t>
  </si>
  <si>
    <t>2007 </t>
  </si>
  <si>
    <t>56,359 </t>
  </si>
  <si>
    <t>147,959 </t>
  </si>
  <si>
    <t>2008 </t>
  </si>
  <si>
    <t>88,868 </t>
  </si>
  <si>
    <t>290,907 </t>
  </si>
  <si>
    <t>2009 </t>
  </si>
  <si>
    <t>90,213 </t>
  </si>
  <si>
    <t>267,648 </t>
  </si>
  <si>
    <t>2010 </t>
  </si>
  <si>
    <t>166,147 </t>
  </si>
  <si>
    <t>475,735 </t>
  </si>
  <si>
    <t>2011 </t>
  </si>
  <si>
    <t>150,135 </t>
  </si>
  <si>
    <t>425,734 </t>
  </si>
  <si>
    <t>2012 </t>
  </si>
  <si>
    <t>153,034 </t>
  </si>
  <si>
    <t>395,366 </t>
  </si>
  <si>
    <t>2013 </t>
  </si>
  <si>
    <t>164,018 </t>
  </si>
  <si>
    <t>546,012 </t>
  </si>
  <si>
    <t>2014 </t>
  </si>
  <si>
    <t>184,820 </t>
  </si>
  <si>
    <t>645,122 </t>
  </si>
  <si>
    <t>2015 </t>
  </si>
  <si>
    <t>252,400 </t>
  </si>
  <si>
    <t>724,477 </t>
  </si>
  <si>
    <t>2016 </t>
  </si>
  <si>
    <t>146,694 </t>
  </si>
  <si>
    <t>408,992 </t>
  </si>
  <si>
    <t>2017 </t>
  </si>
  <si>
    <t>121,263 </t>
  </si>
  <si>
    <t>309,388 </t>
  </si>
  <si>
    <t>62,251 </t>
  </si>
  <si>
    <t>174,520 </t>
  </si>
  <si>
    <t>10,821 </t>
  </si>
  <si>
    <t>55,744 </t>
  </si>
  <si>
    <t>9,242 </t>
  </si>
  <si>
    <t>29,394 </t>
  </si>
  <si>
    <t>25,592 </t>
  </si>
  <si>
    <t>79,755 </t>
  </si>
  <si>
    <t>60,575 </t>
  </si>
  <si>
    <t>167,037 </t>
  </si>
  <si>
    <t>36,513 </t>
  </si>
  <si>
    <t>138,271 </t>
  </si>
  <si>
    <t>27,090 </t>
  </si>
  <si>
    <t>115,315 </t>
  </si>
  <si>
    <t>40,004 </t>
  </si>
  <si>
    <t>127,130 </t>
  </si>
  <si>
    <t>11,176 </t>
  </si>
  <si>
    <t>68,489 </t>
  </si>
  <si>
    <t>9,535 </t>
  </si>
  <si>
    <t>48,277 </t>
  </si>
  <si>
    <t>15,452 </t>
  </si>
  <si>
    <t>50,552 </t>
  </si>
  <si>
    <t>13,331 </t>
  </si>
  <si>
    <t>38,741 </t>
  </si>
  <si>
    <t>38,686 </t>
  </si>
  <si>
    <t>127,251 </t>
  </si>
  <si>
    <t>30,826 </t>
  </si>
  <si>
    <t>92,259 </t>
  </si>
  <si>
    <t>35,428 </t>
  </si>
  <si>
    <t>135,220 </t>
  </si>
  <si>
    <t>30,837 </t>
  </si>
  <si>
    <t>122,752 </t>
  </si>
  <si>
    <t>42,327 </t>
  </si>
  <si>
    <t>158,816 </t>
  </si>
  <si>
    <t>42,179 </t>
  </si>
  <si>
    <t>167,563 </t>
  </si>
  <si>
    <t>17,948 </t>
  </si>
  <si>
    <t>60,182 </t>
  </si>
  <si>
    <t>21,945 </t>
  </si>
  <si>
    <t>81,919 </t>
  </si>
  <si>
    <t>10,603 </t>
  </si>
  <si>
    <t>58,395 </t>
  </si>
  <si>
    <t>harv.ORWA.sport</t>
  </si>
  <si>
    <t>265,785 </t>
  </si>
  <si>
    <t>535,968 </t>
  </si>
  <si>
    <t>215,319 </t>
  </si>
  <si>
    <t>586,761 </t>
  </si>
  <si>
    <t>197,563 </t>
  </si>
  <si>
    <t>442,058 </t>
  </si>
  <si>
    <t>104,306 </t>
  </si>
  <si>
    <t>254,983 </t>
  </si>
  <si>
    <t>84,977 </t>
  </si>
  <si>
    <t>218,015 </t>
  </si>
  <si>
    <t>59,099 </t>
  </si>
  <si>
    <t>186,023 </t>
  </si>
  <si>
    <t>96,151 </t>
  </si>
  <si>
    <t>205,879 </t>
  </si>
  <si>
    <t>114,952 </t>
  </si>
  <si>
    <t>269,939 </t>
  </si>
  <si>
    <t>51,789 </t>
  </si>
  <si>
    <t>115,435 </t>
  </si>
  <si>
    <t>6,980 </t>
  </si>
  <si>
    <t>22,372 </t>
  </si>
  <si>
    <t>30,189 </t>
  </si>
  <si>
    <t>86,090 </t>
  </si>
  <si>
    <t>23,000 </t>
  </si>
  <si>
    <t>75,000 </t>
  </si>
  <si>
    <t>44,000 </t>
  </si>
  <si>
    <t>129,000 </t>
  </si>
  <si>
    <t>19,000 </t>
  </si>
  <si>
    <t>130,000 </t>
  </si>
  <si>
    <t>20,900 </t>
  </si>
  <si>
    <t>96,500 </t>
  </si>
  <si>
    <t>32,900 </t>
  </si>
  <si>
    <t>98,700 </t>
  </si>
  <si>
    <t>13,300 </t>
  </si>
  <si>
    <t>64,900 </t>
  </si>
  <si>
    <t>18,900 </t>
  </si>
  <si>
    <t>87,900 </t>
  </si>
  <si>
    <t>13,600 </t>
  </si>
  <si>
    <t>69,500 </t>
  </si>
  <si>
    <t>4,500 </t>
  </si>
  <si>
    <t>600 </t>
  </si>
  <si>
    <t>10,100 </t>
  </si>
  <si>
    <t>200 </t>
  </si>
  <si>
    <t>12,500 </t>
  </si>
  <si>
    <t>4,100 </t>
  </si>
  <si>
    <t>24,600 </t>
  </si>
  <si>
    <t>2,292 </t>
  </si>
  <si>
    <t>22,907 </t>
  </si>
  <si>
    <t>harv.ORWA.total</t>
  </si>
  <si>
    <t>317,707 </t>
  </si>
  <si>
    <t>228,121 </t>
  </si>
  <si>
    <t>546,214 </t>
  </si>
  <si>
    <t>3,514,634 </t>
  </si>
  <si>
    <t>258,762 </t>
  </si>
  <si>
    <t>190,267 </t>
  </si>
  <si>
    <t>665,010 </t>
  </si>
  <si>
    <t>3,673,929 </t>
  </si>
  <si>
    <t>302,178 </t>
  </si>
  <si>
    <t>131,005 </t>
  </si>
  <si>
    <t>545,742 </t>
  </si>
  <si>
    <t>3,337,036 </t>
  </si>
  <si>
    <t>418,411 </t>
  </si>
  <si>
    <t>146,179 </t>
  </si>
  <si>
    <t>568,705 </t>
  </si>
  <si>
    <t>3,230,905 </t>
  </si>
  <si>
    <t>382,641 </t>
  </si>
  <si>
    <t>147,576 </t>
  </si>
  <si>
    <t>477,222 </t>
  </si>
  <si>
    <t>2,931,298 </t>
  </si>
  <si>
    <t>343,970 </t>
  </si>
  <si>
    <t>157,398 </t>
  </si>
  <si>
    <t>486,303 </t>
  </si>
  <si>
    <t>2,702,908 </t>
  </si>
  <si>
    <t>289,034 </t>
  </si>
  <si>
    <t>153,249 </t>
  </si>
  <si>
    <t>423,266 </t>
  </si>
  <si>
    <t>2,385,686 </t>
  </si>
  <si>
    <t>314,686 </t>
  </si>
  <si>
    <t>173,687 </t>
  </si>
  <si>
    <t>538,510 </t>
  </si>
  <si>
    <t>2,557,270 </t>
  </si>
  <si>
    <t>311,658 </t>
  </si>
  <si>
    <t>162,927 </t>
  </si>
  <si>
    <t>395,636 </t>
  </si>
  <si>
    <t>2,123,356 </t>
  </si>
  <si>
    <t>290,077 </t>
  </si>
  <si>
    <t>185,305 </t>
  </si>
  <si>
    <t>471,294 </t>
  </si>
  <si>
    <t>2,363,710 </t>
  </si>
  <si>
    <t>166,445 </t>
  </si>
  <si>
    <t>345,937 </t>
  </si>
  <si>
    <t>2,053,971 </t>
  </si>
  <si>
    <t>176,868 </t>
  </si>
  <si>
    <t>350,227 </t>
  </si>
  <si>
    <t>2,171,671 </t>
  </si>
  <si>
    <t>180,101 </t>
  </si>
  <si>
    <t>378,931 </t>
  </si>
  <si>
    <t>2,357,251 </t>
  </si>
  <si>
    <t>159,428 </t>
  </si>
  <si>
    <t>408,668 </t>
  </si>
  <si>
    <t>2,387,874 </t>
  </si>
  <si>
    <t>228,331 </t>
  </si>
  <si>
    <t>203,751 </t>
  </si>
  <si>
    <t>2,150,086 </t>
  </si>
  <si>
    <t>170,936 </t>
  </si>
  <si>
    <t>297,858 </t>
  </si>
  <si>
    <t>2,034,632 </t>
  </si>
  <si>
    <t>209,065 </t>
  </si>
  <si>
    <t>203,035 </t>
  </si>
  <si>
    <t>1,826,150 </t>
  </si>
  <si>
    <t>163,698 </t>
  </si>
  <si>
    <t>358,664 </t>
  </si>
  <si>
    <t>1,729,258 </t>
  </si>
  <si>
    <t>186,983 </t>
  </si>
  <si>
    <t>300,345 </t>
  </si>
  <si>
    <t>1,705,252 </t>
  </si>
  <si>
    <t>193,554 </t>
  </si>
  <si>
    <t>160,352 </t>
  </si>
  <si>
    <t>1,190,308 </t>
  </si>
  <si>
    <t>79,388 </t>
  </si>
  <si>
    <t>95,410 </t>
  </si>
  <si>
    <t>898,595 </t>
  </si>
  <si>
    <t>678 </t>
  </si>
  <si>
    <t>785,404 </t>
  </si>
  <si>
    <t>110,999 </t>
  </si>
  <si>
    <t>59,088 </t>
  </si>
  <si>
    <t>1,095,116 </t>
  </si>
  <si>
    <t>143,202 </t>
  </si>
  <si>
    <t>9,317 </t>
  </si>
  <si>
    <t>847,313 </t>
  </si>
  <si>
    <t>harv.PAC.total</t>
  </si>
  <si>
    <t>84,324 </t>
  </si>
  <si>
    <t>38,540 </t>
  </si>
  <si>
    <t>910,537 </t>
  </si>
  <si>
    <t>32,048 </t>
  </si>
  <si>
    <t>88,617 </t>
  </si>
  <si>
    <t>818,272 </t>
  </si>
  <si>
    <t>43,334 </t>
  </si>
  <si>
    <t>120,304 </t>
  </si>
  <si>
    <t>1,266,494 </t>
  </si>
  <si>
    <t>149,831 </t>
  </si>
  <si>
    <t>157,920 </t>
  </si>
  <si>
    <t>1,716,457 </t>
  </si>
  <si>
    <t>194,797 </t>
  </si>
  <si>
    <t>173,561 </t>
  </si>
  <si>
    <t>1,724,860 </t>
  </si>
  <si>
    <t>241,508 </t>
  </si>
  <si>
    <t>215,252 </t>
  </si>
  <si>
    <t>1,898,712 </t>
  </si>
  <si>
    <t>243,606 </t>
  </si>
  <si>
    <t>199,479 </t>
  </si>
  <si>
    <t>1,716,433 </t>
  </si>
  <si>
    <t>215,985 </t>
  </si>
  <si>
    <t>145,511 </t>
  </si>
  <si>
    <t>1,524,392 </t>
  </si>
  <si>
    <t>144,235 </t>
  </si>
  <si>
    <t>140,614 </t>
  </si>
  <si>
    <t>1,276,394 </t>
  </si>
  <si>
    <t>95,647 </t>
  </si>
  <si>
    <t>145,726 </t>
  </si>
  <si>
    <t>1,123,285 </t>
  </si>
  <si>
    <t>109,470 </t>
  </si>
  <si>
    <t>124,617 </t>
  </si>
  <si>
    <t>1,134,909 </t>
  </si>
  <si>
    <t>136,613 </t>
  </si>
  <si>
    <t>139,047 </t>
  </si>
  <si>
    <t>1,452,421 </t>
  </si>
  <si>
    <t>122,660 </t>
  </si>
  <si>
    <t>204,232 </t>
  </si>
  <si>
    <t>1,662,151 </t>
  </si>
  <si>
    <t>120,306 </t>
  </si>
  <si>
    <t>135,210 </t>
  </si>
  <si>
    <t>1,482,424 </t>
  </si>
  <si>
    <t>115,914 </t>
  </si>
  <si>
    <t>116,871 </t>
  </si>
  <si>
    <t>1,560,742 </t>
  </si>
  <si>
    <t>216,901 </t>
  </si>
  <si>
    <t>192,705 </t>
  </si>
  <si>
    <t>2,091,746 </t>
  </si>
  <si>
    <t>158,903 </t>
  </si>
  <si>
    <t>118,974 </t>
  </si>
  <si>
    <t>2,046,439 </t>
  </si>
  <si>
    <t>190,181 </t>
  </si>
  <si>
    <t>103,093 </t>
  </si>
  <si>
    <t>1,488,494 </t>
  </si>
  <si>
    <t>143,330 </t>
  </si>
  <si>
    <t>117,416 </t>
  </si>
  <si>
    <t>1,371,236 </t>
  </si>
  <si>
    <t>108,976 </t>
  </si>
  <si>
    <t>85,330 </t>
  </si>
  <si>
    <t>1,038,937 </t>
  </si>
  <si>
    <t>274,539 </t>
  </si>
  <si>
    <t>282,353 </t>
  </si>
  <si>
    <t>282,418 </t>
  </si>
  <si>
    <t>279,312 </t>
  </si>
  <si>
    <t>291,032 </t>
  </si>
  <si>
    <t>366,869 </t>
  </si>
  <si>
    <t>359,462 </t>
  </si>
  <si>
    <t>258,791 </t>
  </si>
  <si>
    <t>304,103 </t>
  </si>
  <si>
    <t>264,350 </t>
  </si>
  <si>
    <t>235,739 </t>
  </si>
  <si>
    <t>236,259 </t>
  </si>
  <si>
    <t>343,002 </t>
  </si>
  <si>
    <t>270,593 </t>
  </si>
  <si>
    <t>251,020 </t>
  </si>
  <si>
    <t>263,290 </t>
  </si>
  <si>
    <t>265,734 </t>
  </si>
  <si>
    <t>426,534 </t>
  </si>
  <si>
    <t>439,436 </t>
  </si>
  <si>
    <t>499,268 </t>
  </si>
  <si>
    <t>493,202 </t>
  </si>
  <si>
    <t>435,545 </t>
  </si>
  <si>
    <t>404,683 </t>
  </si>
  <si>
    <t>244,328 </t>
  </si>
  <si>
    <t>293,647 </t>
  </si>
  <si>
    <t>284,752 </t>
  </si>
  <si>
    <t>357,374 </t>
  </si>
  <si>
    <t>295,319 </t>
  </si>
  <si>
    <t>257,252 </t>
  </si>
  <si>
    <t>492,522 </t>
  </si>
  <si>
    <t>403,339 </t>
  </si>
  <si>
    <t>387,042 </t>
  </si>
  <si>
    <t>207,052 </t>
  </si>
  <si>
    <t>164,742 </t>
  </si>
  <si>
    <t>harv.SEAK.total</t>
  </si>
  <si>
    <t>harv.NBC.total</t>
  </si>
  <si>
    <t>harv.WVI.total</t>
  </si>
  <si>
    <t>harvest</t>
  </si>
  <si>
    <t>https://www.psc.org/publications/technical-reports/technical-committee-reports/chinook/</t>
  </si>
  <si>
    <t>ISBM fishery</t>
  </si>
  <si>
    <t>OR and WA = ISBM fishery</t>
  </si>
  <si>
    <t>SEAK, NBC, and WVI = AABM</t>
  </si>
  <si>
    <t>meta</t>
  </si>
  <si>
    <t>hatch.CAOR</t>
  </si>
  <si>
    <t>hatch.WA</t>
  </si>
  <si>
    <t>hatch.BC</t>
  </si>
  <si>
    <t>hatch.SEAK</t>
  </si>
  <si>
    <t>hatch.WAK</t>
  </si>
  <si>
    <t xml:space="preserve">NA </t>
  </si>
  <si>
    <t>hatch.all</t>
  </si>
  <si>
    <t>WA_SALISH</t>
  </si>
  <si>
    <t>BC_SALISH</t>
  </si>
  <si>
    <t>SALISH</t>
  </si>
  <si>
    <t>CA_CAOR</t>
  </si>
  <si>
    <t>OR_CAOR</t>
  </si>
  <si>
    <t>multistate hatchery addup</t>
  </si>
  <si>
    <t>hatch.COL</t>
  </si>
  <si>
    <t>hatch.SAL</t>
  </si>
  <si>
    <t>hatch.sum</t>
  </si>
  <si>
    <t>hatch.SNAK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</si>
</sst>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0" fontId="19" fillId="0" borderId="0" xfId="0" applyFont="1"/>
    <xf numFmtId="0" fontId="20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0" fontId="21" fillId="0" borderId="0" xfId="0" applyFont="1"/>
    <xf numFmtId="0" fontId="22" fillId="0" borderId="0" xfId="0" applyFont="1"/>
    <xf numFmtId="0" fontId="19" fillId="0" borderId="0" xfId="0" applyFont="1" applyAlignment="1">
      <alignment horizontal="left"/>
    </xf>
    <xf numFmtId="0" fontId="23" fillId="0" borderId="0" xfId="0" applyFont="1"/>
    <xf numFmtId="1" fontId="0" fillId="0" borderId="0" xfId="0" applyNumberFormat="1" applyFont="1" applyAlignment="1">
      <alignment horizontal="left" vertical="center"/>
    </xf>
    <xf numFmtId="0" fontId="24" fillId="0" borderId="0" xfId="42"/>
    <xf numFmtId="0" fontId="25" fillId="0" borderId="0" xfId="0" applyFont="1"/>
    <xf numFmtId="0" fontId="0" fillId="0" borderId="0" xfId="0" applyNumberFormat="1"/>
    <xf numFmtId="0" fontId="26" fillId="0" borderId="0" xfId="0" applyFont="1"/>
    <xf numFmtId="3" fontId="26" fillId="0" borderId="0" xfId="0" applyNumberFormat="1" applyFont="1"/>
    <xf numFmtId="1" fontId="0" fillId="0" borderId="0" xfId="0" applyNumberFormat="1" applyFont="1"/>
    <xf numFmtId="3" fontId="0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49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838543-02CA-E141-BBE4-E8AD8FE2403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hyperlink" Target="https://www.psc.org/publications/technical-reports/technical-committee-reports/chinook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G51"/>
  <sheetViews>
    <sheetView topLeftCell="F1" zoomScale="83" workbookViewId="0">
      <selection activeCell="S43" sqref="S43"/>
    </sheetView>
  </sheetViews>
  <sheetFormatPr baseColWidth="10" defaultRowHeight="16" x14ac:dyDescent="0.2"/>
  <sheetData>
    <row r="1" spans="1:33" x14ac:dyDescent="0.2">
      <c r="B1" t="s">
        <v>0</v>
      </c>
      <c r="G1" t="s">
        <v>1</v>
      </c>
      <c r="P1" t="s">
        <v>2</v>
      </c>
      <c r="Y1" t="s">
        <v>3</v>
      </c>
    </row>
    <row r="2" spans="1:33" x14ac:dyDescent="0.2">
      <c r="B2" t="s">
        <v>4</v>
      </c>
      <c r="C2" t="s">
        <v>5</v>
      </c>
      <c r="D2" t="s">
        <v>6</v>
      </c>
      <c r="E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5</v>
      </c>
      <c r="M2" t="s">
        <v>6</v>
      </c>
      <c r="N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5</v>
      </c>
      <c r="V2" t="s">
        <v>6</v>
      </c>
      <c r="W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5</v>
      </c>
      <c r="AE2" t="s">
        <v>6</v>
      </c>
      <c r="AF2" t="s">
        <v>7</v>
      </c>
    </row>
    <row r="3" spans="1:33" x14ac:dyDescent="0.2">
      <c r="A3">
        <v>1970</v>
      </c>
      <c r="B3" s="2">
        <v>80</v>
      </c>
      <c r="C3" s="2">
        <v>108</v>
      </c>
      <c r="D3" s="2">
        <v>12</v>
      </c>
      <c r="E3" s="2">
        <v>59</v>
      </c>
      <c r="G3" s="1">
        <v>7255</v>
      </c>
      <c r="H3" s="1">
        <v>2265</v>
      </c>
      <c r="I3" s="2">
        <v>210</v>
      </c>
      <c r="J3" s="3">
        <v>1722</v>
      </c>
      <c r="K3" s="3">
        <v>4228</v>
      </c>
      <c r="L3" s="3">
        <v>1908</v>
      </c>
      <c r="M3" s="1">
        <v>60175</v>
      </c>
      <c r="N3" s="1">
        <v>114497</v>
      </c>
      <c r="P3" s="1">
        <v>4826</v>
      </c>
      <c r="Q3">
        <v>7</v>
      </c>
      <c r="R3" s="2">
        <v>0</v>
      </c>
      <c r="S3" s="2">
        <v>68</v>
      </c>
      <c r="T3" s="2">
        <v>66</v>
      </c>
      <c r="U3">
        <v>0</v>
      </c>
      <c r="V3">
        <v>0</v>
      </c>
      <c r="W3">
        <v>0</v>
      </c>
      <c r="Y3">
        <v>624</v>
      </c>
      <c r="Z3" s="1">
        <v>2671</v>
      </c>
      <c r="AA3">
        <v>0</v>
      </c>
      <c r="AB3" s="2">
        <v>58</v>
      </c>
      <c r="AC3" s="2">
        <v>94</v>
      </c>
      <c r="AD3" s="3">
        <v>5592</v>
      </c>
      <c r="AE3" s="3">
        <v>6539</v>
      </c>
      <c r="AF3" s="3">
        <v>60765</v>
      </c>
      <c r="AG3">
        <v>0</v>
      </c>
    </row>
    <row r="4" spans="1:33" x14ac:dyDescent="0.2">
      <c r="A4">
        <v>1971</v>
      </c>
      <c r="B4" s="2">
        <v>67</v>
      </c>
      <c r="C4" s="2">
        <v>113</v>
      </c>
      <c r="D4" s="2">
        <v>14</v>
      </c>
      <c r="E4" s="2">
        <v>61</v>
      </c>
      <c r="G4" s="1">
        <v>8360</v>
      </c>
      <c r="H4" s="1">
        <v>2456</v>
      </c>
      <c r="I4" s="2">
        <v>221</v>
      </c>
      <c r="J4" s="3">
        <v>2110</v>
      </c>
      <c r="K4" s="3">
        <v>4896</v>
      </c>
      <c r="L4" s="3">
        <v>2445</v>
      </c>
      <c r="M4" s="1">
        <v>60175</v>
      </c>
      <c r="N4" s="1">
        <v>114497</v>
      </c>
      <c r="P4" s="1">
        <v>4811</v>
      </c>
      <c r="Q4">
        <v>7</v>
      </c>
      <c r="R4" s="2">
        <v>0</v>
      </c>
      <c r="S4" s="2">
        <v>72</v>
      </c>
      <c r="T4" s="2">
        <v>86</v>
      </c>
      <c r="U4">
        <v>0</v>
      </c>
      <c r="V4">
        <v>0</v>
      </c>
      <c r="W4">
        <v>0</v>
      </c>
      <c r="Y4">
        <v>632</v>
      </c>
      <c r="Z4" s="1">
        <v>2749</v>
      </c>
      <c r="AA4">
        <v>0</v>
      </c>
      <c r="AB4" s="2">
        <v>63</v>
      </c>
      <c r="AC4" s="2">
        <v>116</v>
      </c>
      <c r="AD4" s="3">
        <v>5802</v>
      </c>
      <c r="AE4" s="3">
        <v>6625</v>
      </c>
      <c r="AF4" s="3">
        <v>59941</v>
      </c>
      <c r="AG4">
        <v>0</v>
      </c>
    </row>
    <row r="5" spans="1:33" x14ac:dyDescent="0.2">
      <c r="A5">
        <v>1972</v>
      </c>
      <c r="B5" s="2">
        <v>69</v>
      </c>
      <c r="C5" s="2">
        <v>115</v>
      </c>
      <c r="D5" s="2">
        <v>16</v>
      </c>
      <c r="E5" s="2">
        <v>62</v>
      </c>
      <c r="G5" s="1">
        <v>9524</v>
      </c>
      <c r="H5" s="1">
        <v>2655</v>
      </c>
      <c r="I5" s="2">
        <v>232</v>
      </c>
      <c r="J5" s="3">
        <v>2544</v>
      </c>
      <c r="K5" s="3">
        <v>5667</v>
      </c>
      <c r="L5" s="3">
        <v>3084</v>
      </c>
      <c r="M5" s="1">
        <v>60175</v>
      </c>
      <c r="N5" s="1">
        <v>114497</v>
      </c>
      <c r="P5" s="1">
        <v>5067</v>
      </c>
      <c r="Q5">
        <v>8</v>
      </c>
      <c r="R5" s="2">
        <v>0</v>
      </c>
      <c r="S5" s="2">
        <v>76</v>
      </c>
      <c r="T5" s="2">
        <v>89</v>
      </c>
      <c r="U5">
        <v>0</v>
      </c>
      <c r="V5">
        <v>0</v>
      </c>
      <c r="W5">
        <v>0</v>
      </c>
      <c r="Y5">
        <v>639</v>
      </c>
      <c r="Z5" s="1">
        <v>2829</v>
      </c>
      <c r="AA5">
        <v>0</v>
      </c>
      <c r="AB5" s="2">
        <v>69</v>
      </c>
      <c r="AC5" s="2">
        <v>143</v>
      </c>
      <c r="AD5" s="3">
        <v>6019</v>
      </c>
      <c r="AE5" s="3">
        <v>6711</v>
      </c>
      <c r="AF5" s="3">
        <v>59118</v>
      </c>
      <c r="AG5">
        <v>0</v>
      </c>
    </row>
    <row r="6" spans="1:33" x14ac:dyDescent="0.2">
      <c r="A6">
        <v>1973</v>
      </c>
      <c r="B6" s="2">
        <v>67</v>
      </c>
      <c r="C6" s="2">
        <v>121</v>
      </c>
      <c r="D6" s="2">
        <v>18</v>
      </c>
      <c r="E6" s="2">
        <v>64</v>
      </c>
      <c r="G6" s="1">
        <v>10737</v>
      </c>
      <c r="H6" s="1">
        <v>2859</v>
      </c>
      <c r="I6" s="2">
        <v>245</v>
      </c>
      <c r="J6" s="3">
        <v>3026</v>
      </c>
      <c r="K6" s="3">
        <v>6548</v>
      </c>
      <c r="L6" s="3">
        <v>3831</v>
      </c>
      <c r="M6" s="1">
        <v>60175</v>
      </c>
      <c r="N6" s="1">
        <v>114497</v>
      </c>
      <c r="P6" s="1">
        <v>5336</v>
      </c>
      <c r="Q6">
        <v>8</v>
      </c>
      <c r="R6" s="2">
        <v>0</v>
      </c>
      <c r="S6" s="2">
        <v>80</v>
      </c>
      <c r="T6" s="2">
        <v>111</v>
      </c>
      <c r="U6">
        <v>0</v>
      </c>
      <c r="V6">
        <v>0</v>
      </c>
      <c r="W6">
        <v>0</v>
      </c>
      <c r="Y6">
        <v>647</v>
      </c>
      <c r="Z6" s="1">
        <v>2912</v>
      </c>
      <c r="AA6">
        <v>0</v>
      </c>
      <c r="AB6" s="2">
        <v>76</v>
      </c>
      <c r="AC6" s="2">
        <v>175</v>
      </c>
      <c r="AD6" s="3">
        <v>6244</v>
      </c>
      <c r="AE6" s="3">
        <v>6799</v>
      </c>
      <c r="AF6" s="3">
        <v>58294</v>
      </c>
      <c r="AG6">
        <v>0</v>
      </c>
    </row>
    <row r="7" spans="1:33" x14ac:dyDescent="0.2">
      <c r="A7">
        <v>1974</v>
      </c>
      <c r="B7" s="2">
        <v>69</v>
      </c>
      <c r="C7" s="2">
        <v>123</v>
      </c>
      <c r="D7" s="2">
        <v>20</v>
      </c>
      <c r="E7" s="2">
        <v>65</v>
      </c>
      <c r="G7" s="1">
        <v>11985</v>
      </c>
      <c r="H7" s="1">
        <v>3069</v>
      </c>
      <c r="I7" s="2">
        <v>257</v>
      </c>
      <c r="J7" s="3">
        <v>3554</v>
      </c>
      <c r="K7" s="3">
        <v>7534</v>
      </c>
      <c r="L7" s="3">
        <v>4692</v>
      </c>
      <c r="M7" s="1">
        <v>60175</v>
      </c>
      <c r="N7" s="1">
        <v>114497</v>
      </c>
      <c r="P7" s="1">
        <v>5620</v>
      </c>
      <c r="Q7">
        <v>9</v>
      </c>
      <c r="R7" s="2">
        <v>0</v>
      </c>
      <c r="S7" s="2">
        <v>84</v>
      </c>
      <c r="T7" s="2">
        <v>186</v>
      </c>
      <c r="U7">
        <v>0</v>
      </c>
      <c r="V7">
        <v>0</v>
      </c>
      <c r="W7">
        <v>0</v>
      </c>
      <c r="Y7">
        <v>655</v>
      </c>
      <c r="Z7" s="1">
        <v>2997</v>
      </c>
      <c r="AA7">
        <v>0</v>
      </c>
      <c r="AB7" s="2">
        <v>83</v>
      </c>
      <c r="AC7" s="2">
        <v>212</v>
      </c>
      <c r="AD7" s="3">
        <v>6477</v>
      </c>
      <c r="AE7" s="3">
        <v>6887</v>
      </c>
      <c r="AF7" s="3">
        <v>57471</v>
      </c>
      <c r="AG7">
        <v>0</v>
      </c>
    </row>
    <row r="8" spans="1:33" x14ac:dyDescent="0.2">
      <c r="A8">
        <v>1975</v>
      </c>
      <c r="B8" s="2">
        <v>71</v>
      </c>
      <c r="C8" s="2">
        <v>132</v>
      </c>
      <c r="D8" s="2">
        <v>22</v>
      </c>
      <c r="E8" s="2">
        <v>67</v>
      </c>
      <c r="G8" s="1">
        <v>13256</v>
      </c>
      <c r="H8" s="1">
        <v>3280</v>
      </c>
      <c r="I8" s="2">
        <v>271</v>
      </c>
      <c r="J8" s="3">
        <v>4125</v>
      </c>
      <c r="K8" s="3">
        <v>8628</v>
      </c>
      <c r="L8" s="3">
        <v>5670</v>
      </c>
      <c r="M8" s="1">
        <v>60175</v>
      </c>
      <c r="N8" s="1">
        <v>114497</v>
      </c>
      <c r="P8" s="1">
        <v>5918</v>
      </c>
      <c r="Q8">
        <v>9</v>
      </c>
      <c r="R8" s="2">
        <v>0</v>
      </c>
      <c r="S8" s="2">
        <v>88</v>
      </c>
      <c r="T8" s="2">
        <v>171</v>
      </c>
      <c r="U8">
        <v>0</v>
      </c>
      <c r="V8">
        <v>0</v>
      </c>
      <c r="W8">
        <v>0</v>
      </c>
      <c r="Y8">
        <v>662</v>
      </c>
      <c r="Z8" s="1">
        <v>3086</v>
      </c>
      <c r="AA8">
        <v>0</v>
      </c>
      <c r="AB8" s="2">
        <v>91</v>
      </c>
      <c r="AC8" s="2">
        <v>254</v>
      </c>
      <c r="AD8" s="3">
        <v>6720</v>
      </c>
      <c r="AE8" s="3">
        <v>6976</v>
      </c>
      <c r="AF8" s="3">
        <v>56647</v>
      </c>
      <c r="AG8">
        <v>0</v>
      </c>
    </row>
    <row r="9" spans="1:33" x14ac:dyDescent="0.2">
      <c r="A9">
        <v>1976</v>
      </c>
      <c r="B9" s="2">
        <v>70</v>
      </c>
      <c r="C9" s="2">
        <v>131</v>
      </c>
      <c r="D9" s="2">
        <v>24</v>
      </c>
      <c r="E9" s="2">
        <v>68</v>
      </c>
      <c r="G9" s="1">
        <v>14537</v>
      </c>
      <c r="H9" s="1">
        <v>3498</v>
      </c>
      <c r="I9" s="2">
        <v>285</v>
      </c>
      <c r="J9" s="3">
        <v>4735</v>
      </c>
      <c r="K9" s="3">
        <v>9838</v>
      </c>
      <c r="L9" s="3">
        <v>6768</v>
      </c>
      <c r="M9" s="1">
        <v>60175</v>
      </c>
      <c r="N9" s="1">
        <v>113262</v>
      </c>
      <c r="P9" s="1">
        <v>6233</v>
      </c>
      <c r="Q9">
        <v>10</v>
      </c>
      <c r="R9" s="2">
        <v>0</v>
      </c>
      <c r="S9" s="2">
        <v>93</v>
      </c>
      <c r="T9" s="2">
        <v>210</v>
      </c>
      <c r="U9">
        <v>0</v>
      </c>
      <c r="V9">
        <v>0</v>
      </c>
      <c r="W9">
        <v>0</v>
      </c>
      <c r="Y9">
        <v>670</v>
      </c>
      <c r="Z9" s="1">
        <v>3177</v>
      </c>
      <c r="AA9">
        <v>0</v>
      </c>
      <c r="AB9" s="2">
        <v>99</v>
      </c>
      <c r="AC9" s="2">
        <v>301</v>
      </c>
      <c r="AD9" s="3">
        <v>6971</v>
      </c>
      <c r="AE9" s="3">
        <v>7067</v>
      </c>
      <c r="AF9" s="3">
        <v>55824</v>
      </c>
      <c r="AG9">
        <v>0</v>
      </c>
    </row>
    <row r="10" spans="1:33" x14ac:dyDescent="0.2">
      <c r="A10">
        <v>1977</v>
      </c>
      <c r="B10" s="2">
        <v>79</v>
      </c>
      <c r="C10" s="2">
        <v>134</v>
      </c>
      <c r="D10" s="2">
        <v>26</v>
      </c>
      <c r="E10" s="2">
        <v>70</v>
      </c>
      <c r="G10" s="1">
        <v>15816</v>
      </c>
      <c r="H10" s="1">
        <v>3715</v>
      </c>
      <c r="I10" s="2">
        <v>300</v>
      </c>
      <c r="J10" s="3">
        <v>5382</v>
      </c>
      <c r="K10" s="3">
        <v>11150</v>
      </c>
      <c r="L10" s="3">
        <v>7989</v>
      </c>
      <c r="M10" s="1">
        <v>60175</v>
      </c>
      <c r="N10" s="1">
        <v>112027</v>
      </c>
      <c r="P10" s="1">
        <v>6564</v>
      </c>
      <c r="Q10">
        <v>10</v>
      </c>
      <c r="R10" s="2">
        <v>0</v>
      </c>
      <c r="S10" s="2">
        <v>98</v>
      </c>
      <c r="T10" s="2">
        <v>192</v>
      </c>
      <c r="U10">
        <v>0</v>
      </c>
      <c r="V10">
        <v>0</v>
      </c>
      <c r="W10">
        <v>0</v>
      </c>
      <c r="Y10">
        <v>678</v>
      </c>
      <c r="Z10" s="1">
        <v>3271</v>
      </c>
      <c r="AA10">
        <v>0</v>
      </c>
      <c r="AB10" s="2">
        <v>108</v>
      </c>
      <c r="AC10" s="2">
        <v>352</v>
      </c>
      <c r="AD10" s="3">
        <v>7232</v>
      </c>
      <c r="AE10" s="3">
        <v>7159</v>
      </c>
      <c r="AF10" s="3">
        <v>55000</v>
      </c>
      <c r="AG10">
        <v>0</v>
      </c>
    </row>
    <row r="11" spans="1:33" x14ac:dyDescent="0.2">
      <c r="A11">
        <v>1978</v>
      </c>
      <c r="B11" s="2">
        <v>79</v>
      </c>
      <c r="C11" s="2">
        <v>137</v>
      </c>
      <c r="D11" s="2">
        <v>28</v>
      </c>
      <c r="E11" s="2">
        <v>72</v>
      </c>
      <c r="G11" s="1">
        <v>17082</v>
      </c>
      <c r="H11" s="1">
        <v>3935</v>
      </c>
      <c r="I11" s="2">
        <v>316</v>
      </c>
      <c r="J11" s="3">
        <v>6063</v>
      </c>
      <c r="K11" s="3">
        <v>12570</v>
      </c>
      <c r="L11" s="3">
        <v>9327</v>
      </c>
      <c r="M11" s="1">
        <v>60175</v>
      </c>
      <c r="N11" s="1">
        <v>110791</v>
      </c>
      <c r="P11" s="1">
        <v>6913</v>
      </c>
      <c r="Q11">
        <v>11</v>
      </c>
      <c r="R11" s="2">
        <v>0</v>
      </c>
      <c r="S11" s="2">
        <v>103</v>
      </c>
      <c r="T11" s="2">
        <v>464</v>
      </c>
      <c r="U11">
        <v>0</v>
      </c>
      <c r="V11">
        <v>0</v>
      </c>
      <c r="W11">
        <v>0</v>
      </c>
      <c r="Y11">
        <v>686</v>
      </c>
      <c r="Z11" s="1">
        <v>3368</v>
      </c>
      <c r="AA11">
        <v>0</v>
      </c>
      <c r="AB11" s="2">
        <v>118</v>
      </c>
      <c r="AC11" s="2">
        <v>406</v>
      </c>
      <c r="AD11" s="3">
        <v>7503</v>
      </c>
      <c r="AE11" s="3">
        <v>7251</v>
      </c>
      <c r="AF11" s="3">
        <v>52875</v>
      </c>
      <c r="AG11">
        <v>0</v>
      </c>
    </row>
    <row r="12" spans="1:33" x14ac:dyDescent="0.2">
      <c r="A12">
        <v>1979</v>
      </c>
      <c r="B12" s="2">
        <v>81</v>
      </c>
      <c r="C12" s="2">
        <v>140</v>
      </c>
      <c r="D12" s="2">
        <v>30</v>
      </c>
      <c r="E12" s="2">
        <v>73</v>
      </c>
      <c r="G12" s="1">
        <v>18327</v>
      </c>
      <c r="H12" s="1">
        <v>4157</v>
      </c>
      <c r="I12" s="2">
        <v>333</v>
      </c>
      <c r="J12" s="3">
        <v>6770</v>
      </c>
      <c r="K12" s="3">
        <v>14089</v>
      </c>
      <c r="L12" s="3">
        <v>10782</v>
      </c>
      <c r="M12" s="1">
        <v>60175</v>
      </c>
      <c r="N12" s="1">
        <v>109556</v>
      </c>
      <c r="P12" s="1">
        <v>7281</v>
      </c>
      <c r="Q12">
        <v>11</v>
      </c>
      <c r="R12" s="2">
        <v>0</v>
      </c>
      <c r="S12" s="2">
        <v>108</v>
      </c>
      <c r="T12" s="2">
        <v>206</v>
      </c>
      <c r="U12">
        <v>0</v>
      </c>
      <c r="V12">
        <v>0</v>
      </c>
      <c r="W12">
        <v>0</v>
      </c>
      <c r="Y12">
        <v>695</v>
      </c>
      <c r="Z12" s="1">
        <v>3469</v>
      </c>
      <c r="AA12">
        <v>0</v>
      </c>
      <c r="AB12" s="2">
        <v>130</v>
      </c>
      <c r="AC12" s="2">
        <v>460</v>
      </c>
      <c r="AD12" s="3">
        <v>7783</v>
      </c>
      <c r="AE12" s="3">
        <v>7346</v>
      </c>
      <c r="AF12" s="3">
        <v>50750</v>
      </c>
      <c r="AG12">
        <v>0</v>
      </c>
    </row>
    <row r="13" spans="1:33" x14ac:dyDescent="0.2">
      <c r="A13">
        <v>1980</v>
      </c>
      <c r="B13" s="2">
        <v>83</v>
      </c>
      <c r="C13" s="2">
        <v>149</v>
      </c>
      <c r="D13" s="2">
        <v>32</v>
      </c>
      <c r="E13" s="2">
        <v>75</v>
      </c>
      <c r="G13" s="1">
        <v>19540</v>
      </c>
      <c r="H13" s="1">
        <v>4378</v>
      </c>
      <c r="I13" s="2">
        <v>350</v>
      </c>
      <c r="J13" s="3">
        <v>7500</v>
      </c>
      <c r="K13" s="3">
        <v>15699</v>
      </c>
      <c r="L13" s="3">
        <v>12348</v>
      </c>
      <c r="M13" s="1">
        <v>60175</v>
      </c>
      <c r="N13" s="1">
        <v>108321</v>
      </c>
      <c r="P13" s="1">
        <v>7668</v>
      </c>
      <c r="Q13">
        <v>12</v>
      </c>
      <c r="R13" s="2">
        <v>0</v>
      </c>
      <c r="S13" s="2">
        <v>114</v>
      </c>
      <c r="T13" s="2">
        <v>415</v>
      </c>
      <c r="U13">
        <v>0</v>
      </c>
      <c r="V13">
        <v>0</v>
      </c>
      <c r="W13">
        <v>0</v>
      </c>
      <c r="Y13">
        <v>703</v>
      </c>
      <c r="Z13" s="1">
        <v>3573</v>
      </c>
      <c r="AA13">
        <v>0</v>
      </c>
      <c r="AB13" s="2">
        <v>142</v>
      </c>
      <c r="AC13" s="2">
        <v>514</v>
      </c>
      <c r="AD13" s="3">
        <v>8075</v>
      </c>
      <c r="AE13" s="3">
        <v>7441</v>
      </c>
      <c r="AF13" s="3">
        <v>48625</v>
      </c>
      <c r="AG13">
        <v>0</v>
      </c>
    </row>
    <row r="14" spans="1:33" x14ac:dyDescent="0.2">
      <c r="A14">
        <v>1981</v>
      </c>
      <c r="B14" s="2">
        <v>81</v>
      </c>
      <c r="C14" s="2">
        <v>150</v>
      </c>
      <c r="D14" s="2">
        <v>34</v>
      </c>
      <c r="E14" s="2">
        <v>77</v>
      </c>
      <c r="G14" s="1">
        <v>20715</v>
      </c>
      <c r="H14" s="1">
        <v>4596</v>
      </c>
      <c r="I14" s="2">
        <v>369</v>
      </c>
      <c r="J14" s="3">
        <v>8248</v>
      </c>
      <c r="K14" s="3">
        <v>17396</v>
      </c>
      <c r="L14" s="3">
        <v>14016</v>
      </c>
      <c r="M14" s="1">
        <v>60175</v>
      </c>
      <c r="N14" s="1">
        <v>107086</v>
      </c>
      <c r="P14" s="1">
        <v>8075</v>
      </c>
      <c r="Q14">
        <v>12</v>
      </c>
      <c r="R14" s="2">
        <v>0</v>
      </c>
      <c r="S14" s="2">
        <v>120</v>
      </c>
      <c r="T14" s="2">
        <v>472</v>
      </c>
      <c r="U14">
        <v>0</v>
      </c>
      <c r="V14">
        <v>0</v>
      </c>
      <c r="W14">
        <v>0</v>
      </c>
      <c r="Y14">
        <v>711</v>
      </c>
      <c r="Z14" s="1">
        <v>3680</v>
      </c>
      <c r="AA14">
        <v>0</v>
      </c>
      <c r="AB14" s="2">
        <v>155</v>
      </c>
      <c r="AC14" s="2">
        <v>566</v>
      </c>
      <c r="AD14" s="3">
        <v>8377</v>
      </c>
      <c r="AE14" s="3">
        <v>7538</v>
      </c>
      <c r="AF14" s="3">
        <v>46500</v>
      </c>
      <c r="AG14">
        <v>0</v>
      </c>
    </row>
    <row r="15" spans="1:33" x14ac:dyDescent="0.2">
      <c r="A15">
        <v>1982</v>
      </c>
      <c r="B15" s="2">
        <v>78</v>
      </c>
      <c r="C15" s="2">
        <v>151</v>
      </c>
      <c r="D15" s="2">
        <v>36</v>
      </c>
      <c r="E15" s="2">
        <v>79</v>
      </c>
      <c r="G15" s="1">
        <v>21847</v>
      </c>
      <c r="H15" s="1">
        <v>4815</v>
      </c>
      <c r="I15" s="2">
        <v>388</v>
      </c>
      <c r="J15" s="3">
        <v>9006</v>
      </c>
      <c r="K15" s="3">
        <v>19165</v>
      </c>
      <c r="L15" s="3">
        <v>15777</v>
      </c>
      <c r="M15" s="1">
        <v>60175</v>
      </c>
      <c r="N15" s="1">
        <v>105850</v>
      </c>
      <c r="P15" s="1">
        <v>8504</v>
      </c>
      <c r="Q15">
        <v>13</v>
      </c>
      <c r="R15" s="2">
        <v>0</v>
      </c>
      <c r="S15" s="2">
        <v>127</v>
      </c>
      <c r="T15" s="2">
        <v>528</v>
      </c>
      <c r="U15">
        <v>0</v>
      </c>
      <c r="V15">
        <v>0</v>
      </c>
      <c r="W15">
        <v>0</v>
      </c>
      <c r="Y15">
        <v>720</v>
      </c>
      <c r="Z15" s="1">
        <v>3790</v>
      </c>
      <c r="AA15">
        <v>0</v>
      </c>
      <c r="AB15" s="2">
        <v>170</v>
      </c>
      <c r="AC15" s="2">
        <v>612</v>
      </c>
      <c r="AD15" s="3">
        <v>8690</v>
      </c>
      <c r="AE15" s="3">
        <v>7635</v>
      </c>
      <c r="AF15" s="3">
        <v>44375</v>
      </c>
      <c r="AG15">
        <v>0</v>
      </c>
    </row>
    <row r="16" spans="1:33" x14ac:dyDescent="0.2">
      <c r="A16">
        <v>1983</v>
      </c>
      <c r="B16" s="2">
        <v>76</v>
      </c>
      <c r="C16" s="2">
        <v>153</v>
      </c>
      <c r="D16" s="2">
        <v>38</v>
      </c>
      <c r="E16" s="2">
        <v>81</v>
      </c>
      <c r="G16" s="1">
        <v>22920</v>
      </c>
      <c r="H16" s="1">
        <v>5034</v>
      </c>
      <c r="I16" s="2">
        <v>409</v>
      </c>
      <c r="J16" s="3">
        <v>9761</v>
      </c>
      <c r="K16" s="3">
        <v>21017</v>
      </c>
      <c r="L16" s="3">
        <v>17625</v>
      </c>
      <c r="M16" s="1">
        <v>60175</v>
      </c>
      <c r="N16" s="1">
        <v>104615</v>
      </c>
      <c r="P16" s="1">
        <v>8956</v>
      </c>
      <c r="Q16">
        <v>14</v>
      </c>
      <c r="R16" s="2">
        <v>0</v>
      </c>
      <c r="S16" s="2">
        <v>133</v>
      </c>
      <c r="T16" s="2">
        <v>580</v>
      </c>
      <c r="U16">
        <v>0</v>
      </c>
      <c r="V16">
        <v>0</v>
      </c>
      <c r="W16">
        <v>0</v>
      </c>
      <c r="Y16">
        <v>728</v>
      </c>
      <c r="Z16" s="1">
        <v>3904</v>
      </c>
      <c r="AA16">
        <v>0</v>
      </c>
      <c r="AB16" s="2">
        <v>185</v>
      </c>
      <c r="AC16" s="2">
        <v>654</v>
      </c>
      <c r="AD16" s="3">
        <v>9015</v>
      </c>
      <c r="AE16" s="3">
        <v>7734</v>
      </c>
      <c r="AF16" s="3">
        <v>42250</v>
      </c>
      <c r="AG16">
        <v>0</v>
      </c>
    </row>
    <row r="17" spans="1:33" x14ac:dyDescent="0.2">
      <c r="A17">
        <v>1984</v>
      </c>
      <c r="B17" s="2">
        <v>74</v>
      </c>
      <c r="C17" s="2">
        <v>153</v>
      </c>
      <c r="D17" s="2">
        <v>39</v>
      </c>
      <c r="E17" s="2">
        <v>83</v>
      </c>
      <c r="G17" s="1">
        <v>23945</v>
      </c>
      <c r="H17" s="1">
        <v>5250</v>
      </c>
      <c r="I17" s="2">
        <v>430</v>
      </c>
      <c r="J17" s="3">
        <v>10518</v>
      </c>
      <c r="K17" s="3">
        <v>22935</v>
      </c>
      <c r="L17" s="3">
        <v>19551</v>
      </c>
      <c r="M17" s="1">
        <v>60175</v>
      </c>
      <c r="N17" s="1">
        <v>103380</v>
      </c>
      <c r="P17" s="1">
        <v>9432</v>
      </c>
      <c r="Q17">
        <v>15</v>
      </c>
      <c r="R17" s="2">
        <v>0</v>
      </c>
      <c r="S17" s="2">
        <v>141</v>
      </c>
      <c r="T17" s="2">
        <v>626</v>
      </c>
      <c r="U17">
        <v>0</v>
      </c>
      <c r="V17">
        <v>0</v>
      </c>
      <c r="W17">
        <v>0</v>
      </c>
      <c r="Y17">
        <v>737</v>
      </c>
      <c r="Z17" s="1">
        <v>4022</v>
      </c>
      <c r="AA17">
        <v>0</v>
      </c>
      <c r="AB17" s="2">
        <v>203</v>
      </c>
      <c r="AC17" s="2">
        <v>689</v>
      </c>
      <c r="AD17" s="3">
        <v>9352</v>
      </c>
      <c r="AE17" s="3">
        <v>7835</v>
      </c>
      <c r="AF17" s="3">
        <v>40125</v>
      </c>
      <c r="AG17">
        <v>0</v>
      </c>
    </row>
    <row r="18" spans="1:33" x14ac:dyDescent="0.2">
      <c r="A18">
        <v>1985</v>
      </c>
      <c r="B18" s="2">
        <v>77</v>
      </c>
      <c r="C18" s="2">
        <v>164</v>
      </c>
      <c r="D18" s="2">
        <v>42</v>
      </c>
      <c r="E18" s="2">
        <v>84</v>
      </c>
      <c r="G18" s="1">
        <v>24928</v>
      </c>
      <c r="H18" s="1">
        <v>5463</v>
      </c>
      <c r="I18" s="2">
        <v>453</v>
      </c>
      <c r="J18" s="3">
        <v>11274</v>
      </c>
      <c r="K18" s="3">
        <v>24908</v>
      </c>
      <c r="L18" s="3">
        <v>21546</v>
      </c>
      <c r="M18" s="1">
        <v>60175</v>
      </c>
      <c r="N18" s="1">
        <v>102145</v>
      </c>
      <c r="P18" s="1">
        <v>9934</v>
      </c>
      <c r="Q18">
        <v>15</v>
      </c>
      <c r="R18" s="2">
        <v>0</v>
      </c>
      <c r="S18" s="2">
        <v>148</v>
      </c>
      <c r="T18" s="2">
        <v>666</v>
      </c>
      <c r="U18">
        <v>0</v>
      </c>
      <c r="V18">
        <v>0</v>
      </c>
      <c r="W18">
        <v>0</v>
      </c>
      <c r="Y18">
        <v>746</v>
      </c>
      <c r="Z18" s="1">
        <v>4144</v>
      </c>
      <c r="AA18">
        <v>0</v>
      </c>
      <c r="AB18" s="2">
        <v>222</v>
      </c>
      <c r="AC18" s="2">
        <v>718</v>
      </c>
      <c r="AD18" s="3">
        <v>9702</v>
      </c>
      <c r="AE18" s="3">
        <v>7937</v>
      </c>
      <c r="AF18" s="3">
        <v>38000</v>
      </c>
      <c r="AG18">
        <v>0</v>
      </c>
    </row>
    <row r="19" spans="1:33" x14ac:dyDescent="0.2">
      <c r="A19">
        <v>1986</v>
      </c>
      <c r="B19" s="2">
        <v>81</v>
      </c>
      <c r="C19" s="2">
        <v>170</v>
      </c>
      <c r="D19" s="2">
        <v>43</v>
      </c>
      <c r="E19" s="2">
        <v>80</v>
      </c>
      <c r="G19" s="1">
        <v>25870</v>
      </c>
      <c r="H19" s="1">
        <v>5670</v>
      </c>
      <c r="I19" s="2">
        <v>477</v>
      </c>
      <c r="J19" s="3">
        <v>12017</v>
      </c>
      <c r="K19" s="3">
        <v>26930</v>
      </c>
      <c r="L19" s="3">
        <v>23595</v>
      </c>
      <c r="M19" s="1">
        <v>60175</v>
      </c>
      <c r="N19" s="1">
        <v>100910</v>
      </c>
      <c r="P19" s="1">
        <v>10462</v>
      </c>
      <c r="Q19">
        <v>16</v>
      </c>
      <c r="R19" s="2">
        <v>0</v>
      </c>
      <c r="S19" s="2">
        <v>156</v>
      </c>
      <c r="T19" s="2">
        <v>699</v>
      </c>
      <c r="U19">
        <v>0</v>
      </c>
      <c r="V19">
        <v>0</v>
      </c>
      <c r="W19">
        <v>0</v>
      </c>
      <c r="Y19">
        <v>755</v>
      </c>
      <c r="Z19" s="1">
        <v>4270</v>
      </c>
      <c r="AA19">
        <v>0</v>
      </c>
      <c r="AB19" s="2">
        <v>243</v>
      </c>
      <c r="AC19" s="2">
        <v>741</v>
      </c>
      <c r="AD19" s="3">
        <v>10065</v>
      </c>
      <c r="AE19" s="3">
        <v>8040</v>
      </c>
      <c r="AF19" s="3">
        <v>36400</v>
      </c>
      <c r="AG19">
        <v>0</v>
      </c>
    </row>
    <row r="20" spans="1:33" x14ac:dyDescent="0.2">
      <c r="A20">
        <v>1987</v>
      </c>
      <c r="B20" s="2">
        <v>84</v>
      </c>
      <c r="C20" s="2">
        <v>179</v>
      </c>
      <c r="D20" s="2">
        <v>45</v>
      </c>
      <c r="E20" s="2">
        <v>82</v>
      </c>
      <c r="G20" s="1">
        <v>26773</v>
      </c>
      <c r="H20" s="1">
        <v>5875</v>
      </c>
      <c r="I20" s="2">
        <v>502</v>
      </c>
      <c r="J20" s="3">
        <v>12757</v>
      </c>
      <c r="K20" s="3">
        <v>28999</v>
      </c>
      <c r="L20" s="3">
        <v>25677</v>
      </c>
      <c r="M20" s="1">
        <v>60175</v>
      </c>
      <c r="N20" s="1">
        <v>99674</v>
      </c>
      <c r="P20" s="1">
        <v>11018</v>
      </c>
      <c r="Q20">
        <v>17</v>
      </c>
      <c r="R20" s="2">
        <v>0</v>
      </c>
      <c r="S20" s="2">
        <v>164</v>
      </c>
      <c r="T20" s="2">
        <v>725</v>
      </c>
      <c r="U20">
        <v>0</v>
      </c>
      <c r="V20">
        <v>0</v>
      </c>
      <c r="W20">
        <v>0</v>
      </c>
      <c r="Y20">
        <v>764</v>
      </c>
      <c r="Z20" s="1">
        <v>4400</v>
      </c>
      <c r="AA20">
        <v>0</v>
      </c>
      <c r="AB20" s="2">
        <v>265</v>
      </c>
      <c r="AC20" s="2">
        <v>760</v>
      </c>
      <c r="AD20" s="3">
        <v>10442</v>
      </c>
      <c r="AE20" s="3">
        <v>8144</v>
      </c>
      <c r="AF20" s="3">
        <v>34800</v>
      </c>
      <c r="AG20">
        <v>0</v>
      </c>
    </row>
    <row r="21" spans="1:33" x14ac:dyDescent="0.2">
      <c r="A21">
        <v>1988</v>
      </c>
      <c r="B21" s="2">
        <v>85</v>
      </c>
      <c r="C21" s="2">
        <v>182</v>
      </c>
      <c r="D21" s="2">
        <v>45</v>
      </c>
      <c r="E21" s="2">
        <v>83</v>
      </c>
      <c r="G21" s="1">
        <v>27612</v>
      </c>
      <c r="H21" s="1">
        <v>6075</v>
      </c>
      <c r="I21" s="2">
        <v>528</v>
      </c>
      <c r="J21" s="3">
        <v>13472</v>
      </c>
      <c r="K21" s="3">
        <v>31102</v>
      </c>
      <c r="L21" s="3">
        <v>27777</v>
      </c>
      <c r="M21" s="1">
        <v>60175</v>
      </c>
      <c r="N21" s="1">
        <v>98439</v>
      </c>
      <c r="P21" s="1">
        <v>11604</v>
      </c>
      <c r="Q21">
        <v>18</v>
      </c>
      <c r="R21" s="2">
        <v>0</v>
      </c>
      <c r="S21" s="2">
        <v>173</v>
      </c>
      <c r="T21" s="2">
        <v>746</v>
      </c>
      <c r="U21">
        <v>0</v>
      </c>
      <c r="V21">
        <v>0</v>
      </c>
      <c r="W21">
        <v>0</v>
      </c>
      <c r="Y21">
        <v>773</v>
      </c>
      <c r="Z21" s="1">
        <v>4534</v>
      </c>
      <c r="AA21">
        <v>0</v>
      </c>
      <c r="AB21" s="2">
        <v>290</v>
      </c>
      <c r="AC21" s="2">
        <v>774</v>
      </c>
      <c r="AD21" s="3">
        <v>10833</v>
      </c>
      <c r="AE21" s="3">
        <v>8250</v>
      </c>
      <c r="AF21" s="3">
        <v>33200</v>
      </c>
      <c r="AG21">
        <v>0</v>
      </c>
    </row>
    <row r="22" spans="1:33" x14ac:dyDescent="0.2">
      <c r="A22">
        <v>1989</v>
      </c>
      <c r="B22" s="2">
        <v>85</v>
      </c>
      <c r="C22" s="2">
        <v>185</v>
      </c>
      <c r="D22" s="2">
        <v>49</v>
      </c>
      <c r="E22" s="2">
        <v>87</v>
      </c>
      <c r="G22" s="1">
        <v>28403</v>
      </c>
      <c r="H22" s="1">
        <v>6267</v>
      </c>
      <c r="I22" s="2">
        <v>556</v>
      </c>
      <c r="J22" s="3">
        <v>14165</v>
      </c>
      <c r="K22" s="3">
        <v>33219</v>
      </c>
      <c r="L22" s="3">
        <v>29892</v>
      </c>
      <c r="M22" s="1">
        <v>60175</v>
      </c>
      <c r="N22" s="1">
        <v>97204</v>
      </c>
      <c r="P22" s="1">
        <v>12220</v>
      </c>
      <c r="Q22">
        <v>19</v>
      </c>
      <c r="R22" s="2">
        <v>0</v>
      </c>
      <c r="S22" s="2">
        <v>182</v>
      </c>
      <c r="T22" s="2">
        <v>761</v>
      </c>
      <c r="U22">
        <v>0</v>
      </c>
      <c r="V22">
        <v>0</v>
      </c>
      <c r="W22">
        <v>0</v>
      </c>
      <c r="Y22">
        <v>782</v>
      </c>
      <c r="Z22" s="1">
        <v>4672</v>
      </c>
      <c r="AA22">
        <v>0</v>
      </c>
      <c r="AB22" s="2">
        <v>317</v>
      </c>
      <c r="AC22" s="2">
        <v>785</v>
      </c>
      <c r="AD22" s="3">
        <v>11238</v>
      </c>
      <c r="AE22" s="3">
        <v>8357</v>
      </c>
      <c r="AF22" s="3">
        <v>31600</v>
      </c>
      <c r="AG22">
        <v>0</v>
      </c>
    </row>
    <row r="23" spans="1:33" x14ac:dyDescent="0.2">
      <c r="A23">
        <v>1990</v>
      </c>
      <c r="B23" s="2">
        <v>89</v>
      </c>
      <c r="C23" s="2">
        <v>194</v>
      </c>
      <c r="D23" s="2">
        <v>52</v>
      </c>
      <c r="E23" s="2">
        <v>88</v>
      </c>
      <c r="G23" s="1">
        <v>29134</v>
      </c>
      <c r="H23" s="1">
        <v>6451</v>
      </c>
      <c r="I23" s="2">
        <v>585</v>
      </c>
      <c r="J23" s="3">
        <v>14834</v>
      </c>
      <c r="K23" s="3">
        <v>35353</v>
      </c>
      <c r="L23" s="3">
        <v>32007</v>
      </c>
      <c r="M23" s="1">
        <v>60175</v>
      </c>
      <c r="N23" s="1">
        <v>95969</v>
      </c>
      <c r="P23" s="1">
        <v>12870</v>
      </c>
      <c r="Q23">
        <v>20</v>
      </c>
      <c r="R23" s="2">
        <v>9</v>
      </c>
      <c r="S23" s="2">
        <v>192</v>
      </c>
      <c r="T23" s="2">
        <v>773</v>
      </c>
      <c r="U23">
        <v>0</v>
      </c>
      <c r="V23">
        <v>0</v>
      </c>
      <c r="W23">
        <v>0</v>
      </c>
      <c r="Y23">
        <v>791</v>
      </c>
      <c r="Z23" s="1">
        <v>4815</v>
      </c>
      <c r="AA23">
        <v>0</v>
      </c>
      <c r="AB23" s="2">
        <v>347</v>
      </c>
      <c r="AC23" s="2">
        <v>793</v>
      </c>
      <c r="AD23" s="3">
        <v>11658</v>
      </c>
      <c r="AE23" s="3">
        <v>8465</v>
      </c>
      <c r="AF23" s="3">
        <v>24690</v>
      </c>
      <c r="AG23">
        <v>0</v>
      </c>
    </row>
    <row r="24" spans="1:33" x14ac:dyDescent="0.2">
      <c r="A24">
        <v>1991</v>
      </c>
      <c r="B24" s="2">
        <v>92</v>
      </c>
      <c r="C24" s="2">
        <v>198</v>
      </c>
      <c r="D24" s="2">
        <v>51</v>
      </c>
      <c r="E24" s="2">
        <v>91</v>
      </c>
      <c r="G24" s="1">
        <v>29821</v>
      </c>
      <c r="H24" s="1">
        <v>6623</v>
      </c>
      <c r="I24" s="2">
        <v>616</v>
      </c>
      <c r="J24" s="3">
        <v>15481</v>
      </c>
      <c r="K24" s="3">
        <v>37476</v>
      </c>
      <c r="L24" s="3">
        <v>34119</v>
      </c>
      <c r="M24" s="1">
        <v>60175</v>
      </c>
      <c r="N24" s="1">
        <v>94733</v>
      </c>
      <c r="P24" s="1">
        <v>13554</v>
      </c>
      <c r="Q24">
        <v>21</v>
      </c>
      <c r="R24" s="2">
        <v>11</v>
      </c>
      <c r="S24" s="2">
        <v>202</v>
      </c>
      <c r="T24" s="2">
        <v>782</v>
      </c>
      <c r="U24">
        <v>0</v>
      </c>
      <c r="V24">
        <v>0</v>
      </c>
      <c r="W24">
        <v>0</v>
      </c>
      <c r="Y24">
        <v>801</v>
      </c>
      <c r="Z24" s="1">
        <v>4963</v>
      </c>
      <c r="AA24">
        <v>0</v>
      </c>
      <c r="AB24" s="2">
        <v>379</v>
      </c>
      <c r="AC24" s="2">
        <v>800</v>
      </c>
      <c r="AD24" s="3">
        <v>12094</v>
      </c>
      <c r="AE24" s="3">
        <v>8575</v>
      </c>
      <c r="AF24" s="3">
        <v>21271</v>
      </c>
      <c r="AG24">
        <v>0</v>
      </c>
    </row>
    <row r="25" spans="1:33" x14ac:dyDescent="0.2">
      <c r="A25">
        <v>1992</v>
      </c>
      <c r="B25" s="2">
        <v>91</v>
      </c>
      <c r="C25" s="2">
        <v>204</v>
      </c>
      <c r="D25" s="2">
        <v>57</v>
      </c>
      <c r="E25" s="2">
        <v>95</v>
      </c>
      <c r="G25" s="1">
        <v>30443</v>
      </c>
      <c r="H25" s="1">
        <v>6788</v>
      </c>
      <c r="I25" s="2">
        <v>649</v>
      </c>
      <c r="J25" s="3">
        <v>16092</v>
      </c>
      <c r="K25" s="3">
        <v>39600</v>
      </c>
      <c r="L25" s="3">
        <v>36216</v>
      </c>
      <c r="M25" s="1">
        <v>60175</v>
      </c>
      <c r="N25" s="1">
        <v>93498</v>
      </c>
      <c r="P25" s="1">
        <v>14274</v>
      </c>
      <c r="Q25">
        <v>22</v>
      </c>
      <c r="R25" s="2">
        <v>13</v>
      </c>
      <c r="S25" s="2">
        <v>213</v>
      </c>
      <c r="T25" s="2">
        <v>788</v>
      </c>
      <c r="U25">
        <v>0</v>
      </c>
      <c r="V25">
        <v>0</v>
      </c>
      <c r="W25">
        <v>0</v>
      </c>
      <c r="Y25">
        <v>810</v>
      </c>
      <c r="Z25" s="1">
        <v>5116</v>
      </c>
      <c r="AA25">
        <v>0</v>
      </c>
      <c r="AB25" s="2">
        <v>415</v>
      </c>
      <c r="AC25" s="2">
        <v>804</v>
      </c>
      <c r="AD25" s="3">
        <v>12547</v>
      </c>
      <c r="AE25" s="3">
        <v>8686</v>
      </c>
      <c r="AF25" s="3">
        <v>18670</v>
      </c>
      <c r="AG25">
        <v>0</v>
      </c>
    </row>
    <row r="26" spans="1:33" x14ac:dyDescent="0.2">
      <c r="A26">
        <v>1993</v>
      </c>
      <c r="B26" s="2">
        <v>97</v>
      </c>
      <c r="C26" s="2">
        <v>200</v>
      </c>
      <c r="D26" s="2">
        <v>60</v>
      </c>
      <c r="E26" s="2">
        <v>100</v>
      </c>
      <c r="G26" s="1">
        <v>31002</v>
      </c>
      <c r="H26" s="1">
        <v>6942</v>
      </c>
      <c r="I26" s="2">
        <v>683</v>
      </c>
      <c r="J26" s="3">
        <v>16671</v>
      </c>
      <c r="K26" s="3">
        <v>41715</v>
      </c>
      <c r="L26" s="3">
        <v>38298</v>
      </c>
      <c r="M26" s="1">
        <v>60175</v>
      </c>
      <c r="N26" s="1">
        <v>92263</v>
      </c>
      <c r="P26" s="1">
        <v>15033</v>
      </c>
      <c r="Q26">
        <v>23</v>
      </c>
      <c r="R26" s="2">
        <v>16</v>
      </c>
      <c r="S26" s="2">
        <v>224</v>
      </c>
      <c r="T26" s="2">
        <v>793</v>
      </c>
      <c r="U26">
        <v>0</v>
      </c>
      <c r="V26">
        <v>0</v>
      </c>
      <c r="W26">
        <v>0</v>
      </c>
      <c r="Y26">
        <v>820</v>
      </c>
      <c r="Z26" s="1">
        <v>5274</v>
      </c>
      <c r="AA26">
        <v>0</v>
      </c>
      <c r="AB26" s="2">
        <v>454</v>
      </c>
      <c r="AC26" s="2">
        <v>808</v>
      </c>
      <c r="AD26" s="3">
        <v>13016</v>
      </c>
      <c r="AE26" s="3">
        <v>8799</v>
      </c>
      <c r="AF26" s="3">
        <v>17057</v>
      </c>
      <c r="AG26">
        <v>0</v>
      </c>
    </row>
    <row r="27" spans="1:33" x14ac:dyDescent="0.2">
      <c r="A27">
        <v>1994</v>
      </c>
      <c r="B27" s="2">
        <v>96</v>
      </c>
      <c r="C27" s="2">
        <v>205</v>
      </c>
      <c r="D27" s="2">
        <v>61</v>
      </c>
      <c r="E27" s="2">
        <v>103</v>
      </c>
      <c r="G27" s="1">
        <v>31535</v>
      </c>
      <c r="H27" s="1">
        <v>7086</v>
      </c>
      <c r="I27" s="2">
        <v>719</v>
      </c>
      <c r="J27" s="3">
        <v>17219</v>
      </c>
      <c r="K27" s="3">
        <v>43812</v>
      </c>
      <c r="L27" s="3">
        <v>40347</v>
      </c>
      <c r="M27" s="1">
        <v>60175</v>
      </c>
      <c r="N27" s="1">
        <v>91028</v>
      </c>
      <c r="P27" s="1">
        <v>15832</v>
      </c>
      <c r="Q27">
        <v>24</v>
      </c>
      <c r="R27" s="2">
        <v>19</v>
      </c>
      <c r="S27" s="2">
        <v>236</v>
      </c>
      <c r="T27" s="2">
        <v>796</v>
      </c>
      <c r="U27">
        <v>0</v>
      </c>
      <c r="V27">
        <v>0</v>
      </c>
      <c r="W27">
        <v>0</v>
      </c>
      <c r="Y27">
        <v>830</v>
      </c>
      <c r="Z27" s="1">
        <v>5436</v>
      </c>
      <c r="AA27">
        <v>0</v>
      </c>
      <c r="AB27" s="2">
        <v>496</v>
      </c>
      <c r="AC27" s="2">
        <v>810</v>
      </c>
      <c r="AD27" s="3">
        <v>13503</v>
      </c>
      <c r="AE27" s="3">
        <v>8913</v>
      </c>
      <c r="AF27" s="3">
        <v>15443</v>
      </c>
      <c r="AG27">
        <v>0</v>
      </c>
    </row>
    <row r="28" spans="1:33" x14ac:dyDescent="0.2">
      <c r="A28">
        <v>1995</v>
      </c>
      <c r="B28" s="2">
        <v>98</v>
      </c>
      <c r="C28" s="2">
        <v>208</v>
      </c>
      <c r="D28" s="2">
        <v>64</v>
      </c>
      <c r="E28" s="2">
        <v>105</v>
      </c>
      <c r="G28" s="1">
        <v>32025</v>
      </c>
      <c r="H28" s="1">
        <v>7223</v>
      </c>
      <c r="I28" s="2">
        <v>757</v>
      </c>
      <c r="J28" s="3">
        <v>17752</v>
      </c>
      <c r="K28" s="3">
        <v>45856</v>
      </c>
      <c r="L28" s="3">
        <v>42357</v>
      </c>
      <c r="M28" s="1">
        <v>60175</v>
      </c>
      <c r="N28" s="1">
        <v>89793</v>
      </c>
      <c r="P28" s="1">
        <v>16674</v>
      </c>
      <c r="Q28">
        <v>26</v>
      </c>
      <c r="R28" s="2">
        <v>23</v>
      </c>
      <c r="S28" s="2">
        <v>248</v>
      </c>
      <c r="T28" s="2">
        <v>799</v>
      </c>
      <c r="U28">
        <v>0</v>
      </c>
      <c r="V28">
        <v>0</v>
      </c>
      <c r="W28">
        <v>0</v>
      </c>
      <c r="Y28">
        <v>840</v>
      </c>
      <c r="Z28" s="1">
        <v>5605</v>
      </c>
      <c r="AA28">
        <v>23</v>
      </c>
      <c r="AB28" s="2">
        <v>543</v>
      </c>
      <c r="AC28" s="2">
        <v>812</v>
      </c>
      <c r="AD28" s="3">
        <v>14009</v>
      </c>
      <c r="AE28" s="3">
        <v>9029</v>
      </c>
      <c r="AF28" s="3">
        <v>13648</v>
      </c>
      <c r="AG28">
        <v>0</v>
      </c>
    </row>
    <row r="29" spans="1:33" x14ac:dyDescent="0.2">
      <c r="A29">
        <v>1996</v>
      </c>
      <c r="B29" s="2">
        <v>97</v>
      </c>
      <c r="C29" s="2">
        <v>214</v>
      </c>
      <c r="D29" s="2">
        <v>70</v>
      </c>
      <c r="E29" s="2">
        <v>108</v>
      </c>
      <c r="G29" s="1">
        <v>32463</v>
      </c>
      <c r="H29" s="1">
        <v>7354</v>
      </c>
      <c r="I29" s="2">
        <v>796</v>
      </c>
      <c r="J29" s="3">
        <v>18263</v>
      </c>
      <c r="K29" s="3">
        <v>47865</v>
      </c>
      <c r="L29" s="3">
        <v>44325</v>
      </c>
      <c r="M29" s="1">
        <v>60175</v>
      </c>
      <c r="N29" s="1">
        <v>88557</v>
      </c>
      <c r="P29" s="1">
        <v>17560</v>
      </c>
      <c r="Q29">
        <v>27</v>
      </c>
      <c r="R29" s="2">
        <v>28</v>
      </c>
      <c r="S29" s="2">
        <v>262</v>
      </c>
      <c r="T29" s="2">
        <v>800</v>
      </c>
      <c r="U29">
        <v>0</v>
      </c>
      <c r="V29">
        <v>0</v>
      </c>
      <c r="W29">
        <v>0</v>
      </c>
      <c r="Y29">
        <v>850</v>
      </c>
      <c r="Z29" s="1">
        <v>5779</v>
      </c>
      <c r="AA29">
        <v>28</v>
      </c>
      <c r="AB29" s="2">
        <v>594</v>
      </c>
      <c r="AC29" s="2">
        <v>813</v>
      </c>
      <c r="AD29" s="3">
        <v>14533</v>
      </c>
      <c r="AE29" s="3">
        <v>9146</v>
      </c>
      <c r="AF29" s="3">
        <v>11852</v>
      </c>
      <c r="AG29">
        <v>0</v>
      </c>
    </row>
    <row r="30" spans="1:33" x14ac:dyDescent="0.2">
      <c r="A30">
        <v>1997</v>
      </c>
      <c r="B30" s="2">
        <v>92</v>
      </c>
      <c r="C30" s="2">
        <v>218</v>
      </c>
      <c r="D30" s="2">
        <v>76</v>
      </c>
      <c r="E30" s="2">
        <v>109</v>
      </c>
      <c r="G30" s="1">
        <v>32865</v>
      </c>
      <c r="H30" s="1">
        <v>7483</v>
      </c>
      <c r="I30" s="2">
        <v>838</v>
      </c>
      <c r="J30" s="3">
        <v>18760</v>
      </c>
      <c r="K30" s="3">
        <v>49803</v>
      </c>
      <c r="L30" s="3">
        <v>46251</v>
      </c>
      <c r="M30" s="1">
        <v>60175</v>
      </c>
      <c r="N30" s="1">
        <v>87322</v>
      </c>
      <c r="P30" s="1">
        <v>18493</v>
      </c>
      <c r="Q30">
        <v>29</v>
      </c>
      <c r="R30" s="2">
        <v>34</v>
      </c>
      <c r="S30" s="2">
        <v>276</v>
      </c>
      <c r="T30" s="3">
        <v>1672</v>
      </c>
      <c r="U30">
        <v>0</v>
      </c>
      <c r="V30">
        <v>0</v>
      </c>
      <c r="W30">
        <v>0</v>
      </c>
      <c r="Y30">
        <v>860</v>
      </c>
      <c r="Z30" s="1">
        <v>5958</v>
      </c>
      <c r="AA30">
        <v>34</v>
      </c>
      <c r="AB30" s="2">
        <v>649</v>
      </c>
      <c r="AC30" s="2">
        <v>814</v>
      </c>
      <c r="AD30" s="3">
        <v>15076</v>
      </c>
      <c r="AE30" s="3">
        <v>9265</v>
      </c>
      <c r="AF30" s="3">
        <v>11399</v>
      </c>
      <c r="AG30">
        <v>0</v>
      </c>
    </row>
    <row r="31" spans="1:33" x14ac:dyDescent="0.2">
      <c r="A31">
        <v>1998</v>
      </c>
      <c r="B31" s="2">
        <v>89</v>
      </c>
      <c r="C31" s="2">
        <v>216</v>
      </c>
      <c r="D31" s="2">
        <v>77</v>
      </c>
      <c r="E31" s="2">
        <v>115</v>
      </c>
      <c r="G31" s="1">
        <v>33236</v>
      </c>
      <c r="H31" s="1">
        <v>7602</v>
      </c>
      <c r="I31" s="2">
        <v>883</v>
      </c>
      <c r="J31" s="3">
        <v>19234</v>
      </c>
      <c r="K31" s="3">
        <v>51701</v>
      </c>
      <c r="L31" s="3">
        <v>48123</v>
      </c>
      <c r="M31" s="1">
        <v>60175</v>
      </c>
      <c r="N31" s="1">
        <v>86087</v>
      </c>
      <c r="P31" s="1">
        <v>19476</v>
      </c>
      <c r="Q31">
        <v>30</v>
      </c>
      <c r="R31" s="2">
        <v>41</v>
      </c>
      <c r="S31" s="2">
        <v>290</v>
      </c>
      <c r="T31" s="2">
        <v>803</v>
      </c>
      <c r="U31">
        <v>0</v>
      </c>
      <c r="V31">
        <v>0</v>
      </c>
      <c r="W31">
        <v>0</v>
      </c>
      <c r="Y31">
        <v>870</v>
      </c>
      <c r="Z31" s="1">
        <v>6144</v>
      </c>
      <c r="AA31">
        <v>41</v>
      </c>
      <c r="AB31" s="2">
        <v>710</v>
      </c>
      <c r="AC31" s="2">
        <v>815</v>
      </c>
      <c r="AD31" s="3">
        <v>15640</v>
      </c>
      <c r="AE31" s="3">
        <v>9385</v>
      </c>
      <c r="AF31" s="3">
        <v>10946</v>
      </c>
      <c r="AG31">
        <v>0</v>
      </c>
    </row>
    <row r="32" spans="1:33" x14ac:dyDescent="0.2">
      <c r="A32">
        <v>1999</v>
      </c>
      <c r="B32" s="2">
        <v>85</v>
      </c>
      <c r="C32" s="2">
        <v>216</v>
      </c>
      <c r="D32" s="2">
        <v>80</v>
      </c>
      <c r="E32" s="2">
        <v>107</v>
      </c>
      <c r="G32" s="1">
        <v>33575</v>
      </c>
      <c r="H32" s="1">
        <v>7716</v>
      </c>
      <c r="I32" s="2">
        <v>929</v>
      </c>
      <c r="J32" s="3">
        <v>19681</v>
      </c>
      <c r="K32" s="3">
        <v>53582</v>
      </c>
      <c r="L32" s="3">
        <v>49956</v>
      </c>
      <c r="M32" s="1">
        <v>60175</v>
      </c>
      <c r="N32" s="1">
        <v>84852</v>
      </c>
      <c r="P32" s="1">
        <v>20512</v>
      </c>
      <c r="Q32">
        <v>32</v>
      </c>
      <c r="R32" s="2">
        <v>50</v>
      </c>
      <c r="S32" s="2">
        <v>306</v>
      </c>
      <c r="T32" s="2">
        <v>803</v>
      </c>
      <c r="U32">
        <v>0</v>
      </c>
      <c r="V32">
        <v>0</v>
      </c>
      <c r="W32">
        <v>0</v>
      </c>
      <c r="Y32">
        <v>881</v>
      </c>
      <c r="Z32" s="1">
        <v>6335</v>
      </c>
      <c r="AA32">
        <v>50</v>
      </c>
      <c r="AB32" s="2">
        <v>777</v>
      </c>
      <c r="AC32" s="2">
        <v>816</v>
      </c>
      <c r="AD32" s="3">
        <v>16226</v>
      </c>
      <c r="AE32" s="3">
        <v>9507</v>
      </c>
      <c r="AF32" s="3">
        <v>10548</v>
      </c>
      <c r="AG32">
        <v>0</v>
      </c>
    </row>
    <row r="33" spans="1:33" x14ac:dyDescent="0.2">
      <c r="A33">
        <v>2000</v>
      </c>
      <c r="B33" s="2">
        <v>83</v>
      </c>
      <c r="C33" s="2">
        <v>208</v>
      </c>
      <c r="D33" s="2">
        <v>82</v>
      </c>
      <c r="E33" s="2">
        <v>111</v>
      </c>
      <c r="G33" s="1">
        <v>33884</v>
      </c>
      <c r="H33" s="1">
        <v>7823</v>
      </c>
      <c r="I33" s="2">
        <v>978</v>
      </c>
      <c r="J33" s="3">
        <v>20122</v>
      </c>
      <c r="K33" s="3">
        <v>55434</v>
      </c>
      <c r="L33" s="3">
        <v>51729</v>
      </c>
      <c r="M33" s="1">
        <v>60175</v>
      </c>
      <c r="N33" s="1">
        <v>83616</v>
      </c>
      <c r="P33" s="1">
        <v>21602</v>
      </c>
      <c r="Q33">
        <v>33</v>
      </c>
      <c r="R33" s="2">
        <v>60</v>
      </c>
      <c r="S33" s="2">
        <v>322</v>
      </c>
      <c r="T33" s="2">
        <v>804</v>
      </c>
      <c r="U33">
        <v>0</v>
      </c>
      <c r="V33">
        <v>0</v>
      </c>
      <c r="W33">
        <v>0</v>
      </c>
      <c r="Y33">
        <v>891</v>
      </c>
      <c r="Z33" s="1">
        <v>6533</v>
      </c>
      <c r="AA33">
        <v>60</v>
      </c>
      <c r="AB33" s="2">
        <v>849</v>
      </c>
      <c r="AC33" s="2">
        <v>816</v>
      </c>
      <c r="AD33" s="3">
        <v>16833</v>
      </c>
      <c r="AE33" s="3">
        <v>9631</v>
      </c>
      <c r="AF33" s="3">
        <v>10151</v>
      </c>
      <c r="AG33">
        <v>0</v>
      </c>
    </row>
    <row r="34" spans="1:33" x14ac:dyDescent="0.2">
      <c r="A34">
        <v>2001</v>
      </c>
      <c r="B34" s="2">
        <v>80</v>
      </c>
      <c r="C34" s="2">
        <v>200</v>
      </c>
      <c r="D34" s="2">
        <v>86</v>
      </c>
      <c r="E34" s="2">
        <v>121</v>
      </c>
      <c r="G34" s="1">
        <v>34173</v>
      </c>
      <c r="H34" s="1">
        <v>7931</v>
      </c>
      <c r="I34" s="3">
        <v>1029</v>
      </c>
      <c r="J34" s="3">
        <v>20538</v>
      </c>
      <c r="K34" s="3">
        <v>57234</v>
      </c>
      <c r="L34" s="3">
        <v>53442</v>
      </c>
      <c r="M34" s="1">
        <v>60175</v>
      </c>
      <c r="N34" s="1">
        <v>82381</v>
      </c>
      <c r="P34" s="1">
        <v>22750</v>
      </c>
      <c r="Q34">
        <v>35</v>
      </c>
      <c r="R34" s="2">
        <v>73</v>
      </c>
      <c r="S34" s="2">
        <v>339</v>
      </c>
      <c r="T34" s="2">
        <v>804</v>
      </c>
      <c r="U34">
        <v>0</v>
      </c>
      <c r="V34">
        <v>0</v>
      </c>
      <c r="W34">
        <v>0</v>
      </c>
      <c r="Y34">
        <v>902</v>
      </c>
      <c r="Z34" s="1">
        <v>6738</v>
      </c>
      <c r="AA34">
        <v>73</v>
      </c>
      <c r="AB34" s="2">
        <v>929</v>
      </c>
      <c r="AC34" s="2">
        <v>816</v>
      </c>
      <c r="AD34" s="3">
        <v>17462</v>
      </c>
      <c r="AE34" s="3">
        <v>9756</v>
      </c>
      <c r="AF34" s="3">
        <v>10807</v>
      </c>
      <c r="AG34">
        <v>0</v>
      </c>
    </row>
    <row r="35" spans="1:33" x14ac:dyDescent="0.2">
      <c r="A35">
        <v>2002</v>
      </c>
      <c r="B35" s="2">
        <v>82</v>
      </c>
      <c r="C35" s="2">
        <v>203</v>
      </c>
      <c r="D35" s="2">
        <v>91</v>
      </c>
      <c r="E35" s="2">
        <v>125</v>
      </c>
      <c r="G35" s="1">
        <v>34436</v>
      </c>
      <c r="H35" s="1">
        <v>8036</v>
      </c>
      <c r="I35" s="3">
        <v>1084</v>
      </c>
      <c r="J35" s="3">
        <v>20932</v>
      </c>
      <c r="K35" s="3">
        <v>58988</v>
      </c>
      <c r="L35" s="3">
        <v>55092</v>
      </c>
      <c r="M35" s="1">
        <v>60175</v>
      </c>
      <c r="N35" s="1">
        <v>81146</v>
      </c>
      <c r="P35" s="1">
        <v>23959</v>
      </c>
      <c r="Q35">
        <v>37</v>
      </c>
      <c r="R35" s="2">
        <v>88</v>
      </c>
      <c r="S35" s="2">
        <v>357</v>
      </c>
      <c r="T35" s="2">
        <v>710</v>
      </c>
      <c r="U35">
        <v>0</v>
      </c>
      <c r="V35">
        <v>0</v>
      </c>
      <c r="W35">
        <v>0</v>
      </c>
      <c r="Y35">
        <v>913</v>
      </c>
      <c r="Z35" s="1">
        <v>6950</v>
      </c>
      <c r="AA35">
        <v>88</v>
      </c>
      <c r="AB35" s="3">
        <v>1016</v>
      </c>
      <c r="AC35" s="2">
        <v>817</v>
      </c>
      <c r="AD35" s="3">
        <v>18116</v>
      </c>
      <c r="AE35" s="3">
        <v>9882</v>
      </c>
      <c r="AF35" s="3">
        <v>11464</v>
      </c>
      <c r="AG35">
        <v>0</v>
      </c>
    </row>
    <row r="36" spans="1:33" x14ac:dyDescent="0.2">
      <c r="A36">
        <v>2003</v>
      </c>
      <c r="B36" s="2">
        <v>82</v>
      </c>
      <c r="C36" s="2">
        <v>204</v>
      </c>
      <c r="D36" s="2">
        <v>98</v>
      </c>
      <c r="E36" s="2">
        <v>129</v>
      </c>
      <c r="G36" s="1">
        <v>34685</v>
      </c>
      <c r="H36" s="1">
        <v>8138</v>
      </c>
      <c r="I36" s="3">
        <v>1141</v>
      </c>
      <c r="J36" s="3">
        <v>21306</v>
      </c>
      <c r="K36" s="3">
        <v>60694</v>
      </c>
      <c r="L36" s="3">
        <v>56682</v>
      </c>
      <c r="M36" s="1">
        <v>60175</v>
      </c>
      <c r="N36" s="1">
        <v>79911</v>
      </c>
      <c r="P36" s="1">
        <v>25233</v>
      </c>
      <c r="Q36">
        <v>39</v>
      </c>
      <c r="R36" s="2">
        <v>107</v>
      </c>
      <c r="S36" s="2">
        <v>376</v>
      </c>
      <c r="T36" s="2">
        <v>488</v>
      </c>
      <c r="U36">
        <v>0</v>
      </c>
      <c r="V36">
        <v>0</v>
      </c>
      <c r="W36">
        <v>0</v>
      </c>
      <c r="Y36">
        <v>924</v>
      </c>
      <c r="Z36" s="1">
        <v>7168</v>
      </c>
      <c r="AA36">
        <v>107</v>
      </c>
      <c r="AB36" s="3">
        <v>1111</v>
      </c>
      <c r="AC36" s="2">
        <v>817</v>
      </c>
      <c r="AD36" s="3">
        <v>18793</v>
      </c>
      <c r="AE36" s="3">
        <v>10010</v>
      </c>
      <c r="AF36" s="3">
        <v>12121</v>
      </c>
      <c r="AG36">
        <v>0</v>
      </c>
    </row>
    <row r="37" spans="1:33" x14ac:dyDescent="0.2">
      <c r="A37">
        <v>2004</v>
      </c>
      <c r="B37" s="2">
        <v>87</v>
      </c>
      <c r="C37" s="2">
        <v>220</v>
      </c>
      <c r="D37" s="2">
        <v>100</v>
      </c>
      <c r="E37" s="2">
        <v>138</v>
      </c>
      <c r="G37" s="1">
        <v>34913</v>
      </c>
      <c r="H37" s="1">
        <v>8232</v>
      </c>
      <c r="I37" s="3">
        <v>1201</v>
      </c>
      <c r="J37" s="3">
        <v>21654</v>
      </c>
      <c r="K37" s="3">
        <v>62357</v>
      </c>
      <c r="L37" s="3">
        <v>58209</v>
      </c>
      <c r="M37" s="1">
        <v>60175</v>
      </c>
      <c r="N37" s="1">
        <v>78676</v>
      </c>
      <c r="P37" s="1">
        <v>26574</v>
      </c>
      <c r="Q37">
        <v>41</v>
      </c>
      <c r="R37" s="2">
        <v>200</v>
      </c>
      <c r="S37" s="2">
        <v>396</v>
      </c>
      <c r="T37" s="2">
        <v>805</v>
      </c>
      <c r="U37">
        <v>0</v>
      </c>
      <c r="V37">
        <v>0</v>
      </c>
      <c r="W37">
        <v>0</v>
      </c>
      <c r="Y37">
        <v>935</v>
      </c>
      <c r="Z37" s="1">
        <v>7394</v>
      </c>
      <c r="AA37">
        <v>200</v>
      </c>
      <c r="AB37" s="3">
        <v>1215</v>
      </c>
      <c r="AC37" s="2">
        <v>817</v>
      </c>
      <c r="AD37" s="3">
        <v>19497</v>
      </c>
      <c r="AE37" s="3">
        <v>10140</v>
      </c>
      <c r="AF37" s="3">
        <v>12778</v>
      </c>
      <c r="AG37">
        <v>0</v>
      </c>
    </row>
    <row r="38" spans="1:33" x14ac:dyDescent="0.2">
      <c r="A38">
        <v>2005</v>
      </c>
      <c r="B38" s="2">
        <v>87</v>
      </c>
      <c r="C38" s="2">
        <v>230</v>
      </c>
      <c r="D38" s="2">
        <v>104</v>
      </c>
      <c r="E38" s="2">
        <v>138</v>
      </c>
      <c r="G38" s="1">
        <v>35101</v>
      </c>
      <c r="H38" s="1">
        <v>8322</v>
      </c>
      <c r="I38" s="3">
        <v>1264</v>
      </c>
      <c r="J38" s="3">
        <v>21985</v>
      </c>
      <c r="K38" s="3">
        <v>63971</v>
      </c>
      <c r="L38" s="3">
        <v>59676</v>
      </c>
      <c r="M38" s="1">
        <v>60175</v>
      </c>
      <c r="N38" s="1">
        <v>77440</v>
      </c>
      <c r="P38" s="1">
        <v>27986</v>
      </c>
      <c r="Q38">
        <v>43</v>
      </c>
      <c r="R38" s="2">
        <v>245</v>
      </c>
      <c r="S38" s="2">
        <v>417</v>
      </c>
      <c r="T38" s="2">
        <v>805</v>
      </c>
      <c r="U38">
        <v>0</v>
      </c>
      <c r="V38">
        <v>0</v>
      </c>
      <c r="W38">
        <v>0</v>
      </c>
      <c r="Y38">
        <v>946</v>
      </c>
      <c r="Z38" s="1">
        <v>7627</v>
      </c>
      <c r="AA38">
        <v>245</v>
      </c>
      <c r="AB38" s="3">
        <v>1329</v>
      </c>
      <c r="AC38" s="2">
        <v>817</v>
      </c>
      <c r="AD38" s="3">
        <v>20226</v>
      </c>
      <c r="AE38" s="3">
        <v>10272</v>
      </c>
      <c r="AF38" s="3">
        <v>13434</v>
      </c>
      <c r="AG38">
        <v>0</v>
      </c>
    </row>
    <row r="39" spans="1:33" x14ac:dyDescent="0.2">
      <c r="A39">
        <v>2006</v>
      </c>
      <c r="B39" s="2">
        <v>84</v>
      </c>
      <c r="C39" s="2">
        <v>239</v>
      </c>
      <c r="D39" s="2">
        <v>105</v>
      </c>
      <c r="E39" s="2">
        <v>141</v>
      </c>
      <c r="G39" s="1">
        <v>35273</v>
      </c>
      <c r="H39" s="1">
        <v>8406</v>
      </c>
      <c r="I39" s="3">
        <v>1331</v>
      </c>
      <c r="J39" s="3">
        <v>22294</v>
      </c>
      <c r="K39" s="3">
        <v>65534</v>
      </c>
      <c r="L39" s="3">
        <v>61104</v>
      </c>
      <c r="M39" s="1">
        <v>60175</v>
      </c>
      <c r="N39" s="1">
        <v>76205</v>
      </c>
      <c r="P39" s="1">
        <v>29474</v>
      </c>
      <c r="Q39">
        <v>45</v>
      </c>
      <c r="R39" s="2">
        <v>136</v>
      </c>
      <c r="S39" s="2">
        <v>439</v>
      </c>
      <c r="T39" s="2">
        <v>805</v>
      </c>
      <c r="U39">
        <v>0</v>
      </c>
      <c r="V39">
        <v>0</v>
      </c>
      <c r="W39">
        <v>0</v>
      </c>
      <c r="Y39">
        <v>957</v>
      </c>
      <c r="Z39" s="1">
        <v>7868</v>
      </c>
      <c r="AA39">
        <v>136</v>
      </c>
      <c r="AB39" s="3">
        <v>1453</v>
      </c>
      <c r="AC39" s="2">
        <v>817</v>
      </c>
      <c r="AD39" s="3">
        <v>20983</v>
      </c>
      <c r="AE39" s="3">
        <v>10405</v>
      </c>
      <c r="AF39" s="3">
        <v>14091</v>
      </c>
      <c r="AG39">
        <v>0</v>
      </c>
    </row>
    <row r="40" spans="1:33" x14ac:dyDescent="0.2">
      <c r="A40">
        <v>2007</v>
      </c>
      <c r="B40" s="2">
        <v>87</v>
      </c>
      <c r="C40" s="2">
        <v>240</v>
      </c>
      <c r="D40" s="2">
        <v>107</v>
      </c>
      <c r="E40" s="2">
        <v>140</v>
      </c>
      <c r="G40" s="1">
        <v>35428</v>
      </c>
      <c r="H40" s="1">
        <v>8486</v>
      </c>
      <c r="I40" s="3">
        <v>1401</v>
      </c>
      <c r="J40" s="3">
        <v>22586</v>
      </c>
      <c r="K40" s="3">
        <v>67045</v>
      </c>
      <c r="L40" s="3">
        <v>62469</v>
      </c>
      <c r="M40" s="1">
        <v>60175</v>
      </c>
      <c r="N40" s="1">
        <v>74970</v>
      </c>
      <c r="P40" s="1">
        <v>31041</v>
      </c>
      <c r="Q40">
        <v>48</v>
      </c>
      <c r="R40" s="2">
        <v>188</v>
      </c>
      <c r="S40" s="2">
        <v>463</v>
      </c>
      <c r="T40" s="2">
        <v>2</v>
      </c>
      <c r="U40">
        <v>0</v>
      </c>
      <c r="V40">
        <v>0</v>
      </c>
      <c r="W40">
        <v>0</v>
      </c>
      <c r="Y40">
        <v>968</v>
      </c>
      <c r="Z40" s="1">
        <v>8117</v>
      </c>
      <c r="AA40">
        <v>188</v>
      </c>
      <c r="AB40" s="3">
        <v>1590</v>
      </c>
      <c r="AC40" s="2">
        <v>817</v>
      </c>
      <c r="AD40" s="3">
        <v>21768</v>
      </c>
      <c r="AE40" s="3">
        <v>10540</v>
      </c>
      <c r="AF40" s="3">
        <v>14748</v>
      </c>
      <c r="AG40">
        <v>0</v>
      </c>
    </row>
    <row r="41" spans="1:33" x14ac:dyDescent="0.2">
      <c r="A41">
        <v>2008</v>
      </c>
      <c r="B41" s="2">
        <v>83</v>
      </c>
      <c r="C41" s="2">
        <v>250</v>
      </c>
      <c r="D41" s="2">
        <v>109</v>
      </c>
      <c r="E41" s="2">
        <v>141</v>
      </c>
      <c r="G41" s="1">
        <v>35565</v>
      </c>
      <c r="H41" s="1">
        <v>8561</v>
      </c>
      <c r="I41" s="3">
        <v>1475</v>
      </c>
      <c r="J41" s="3">
        <v>22858</v>
      </c>
      <c r="K41" s="3">
        <v>68506</v>
      </c>
      <c r="L41" s="3">
        <v>63771</v>
      </c>
      <c r="M41" s="1">
        <v>60175</v>
      </c>
      <c r="N41" s="1">
        <v>73735</v>
      </c>
      <c r="P41" s="1">
        <v>32691</v>
      </c>
      <c r="Q41">
        <v>50</v>
      </c>
      <c r="R41" s="2">
        <v>272</v>
      </c>
      <c r="S41" s="2">
        <v>487</v>
      </c>
      <c r="T41" s="2">
        <v>360</v>
      </c>
      <c r="U41">
        <v>0</v>
      </c>
      <c r="V41">
        <v>0</v>
      </c>
      <c r="W41">
        <v>0</v>
      </c>
      <c r="Y41">
        <v>980</v>
      </c>
      <c r="Z41" s="1">
        <v>8374</v>
      </c>
      <c r="AA41">
        <v>272</v>
      </c>
      <c r="AB41" s="3">
        <v>1738</v>
      </c>
      <c r="AC41" s="2">
        <v>817</v>
      </c>
      <c r="AD41" s="3">
        <v>22582</v>
      </c>
      <c r="AE41" s="3">
        <v>10677</v>
      </c>
      <c r="AF41" s="3">
        <v>15405</v>
      </c>
      <c r="AG41">
        <v>0</v>
      </c>
    </row>
    <row r="42" spans="1:33" x14ac:dyDescent="0.2">
      <c r="A42">
        <v>2009</v>
      </c>
      <c r="B42" s="2">
        <v>86</v>
      </c>
      <c r="C42" s="2">
        <v>256</v>
      </c>
      <c r="D42" s="2">
        <v>109</v>
      </c>
      <c r="E42" s="2">
        <v>148</v>
      </c>
      <c r="G42" s="1">
        <v>35688</v>
      </c>
      <c r="H42" s="1">
        <v>8632</v>
      </c>
      <c r="I42" s="3">
        <v>1552</v>
      </c>
      <c r="J42" s="3">
        <v>23115</v>
      </c>
      <c r="K42" s="3">
        <v>69976</v>
      </c>
      <c r="L42" s="3">
        <v>65004</v>
      </c>
      <c r="M42" s="1">
        <v>60175</v>
      </c>
      <c r="N42" s="1">
        <v>72499</v>
      </c>
      <c r="P42" s="1">
        <v>34428</v>
      </c>
      <c r="Q42">
        <v>53</v>
      </c>
      <c r="R42" s="2">
        <v>375</v>
      </c>
      <c r="S42" s="2">
        <v>513</v>
      </c>
      <c r="T42" s="3">
        <v>1610</v>
      </c>
      <c r="U42">
        <v>0</v>
      </c>
      <c r="V42">
        <v>0</v>
      </c>
      <c r="W42">
        <v>0</v>
      </c>
      <c r="Y42">
        <v>992</v>
      </c>
      <c r="Z42" s="1">
        <v>8640</v>
      </c>
      <c r="AA42">
        <v>375</v>
      </c>
      <c r="AB42" s="3">
        <v>1901</v>
      </c>
      <c r="AC42" s="2">
        <v>817</v>
      </c>
      <c r="AD42" s="3">
        <v>23427</v>
      </c>
      <c r="AE42" s="3">
        <v>10816</v>
      </c>
      <c r="AF42" s="3">
        <v>16061</v>
      </c>
      <c r="AG42">
        <v>0</v>
      </c>
    </row>
    <row r="43" spans="1:33" x14ac:dyDescent="0.2">
      <c r="A43">
        <v>2010</v>
      </c>
      <c r="B43" s="2">
        <v>86</v>
      </c>
      <c r="C43" s="2">
        <v>261</v>
      </c>
      <c r="D43" s="2">
        <v>113</v>
      </c>
      <c r="E43" s="2">
        <v>152</v>
      </c>
      <c r="G43" s="1">
        <v>35823</v>
      </c>
      <c r="H43" s="1">
        <v>8697</v>
      </c>
      <c r="I43" s="3">
        <v>1634</v>
      </c>
      <c r="J43" s="3">
        <v>23355</v>
      </c>
      <c r="K43" s="3">
        <v>71398</v>
      </c>
      <c r="L43" s="3">
        <v>66180</v>
      </c>
      <c r="M43" s="1">
        <v>60175</v>
      </c>
      <c r="N43" s="1">
        <v>70029</v>
      </c>
      <c r="P43" s="1">
        <v>36258</v>
      </c>
      <c r="Q43">
        <v>56</v>
      </c>
      <c r="R43" s="2">
        <v>357</v>
      </c>
      <c r="S43" s="2">
        <v>540</v>
      </c>
      <c r="T43" s="2">
        <v>805</v>
      </c>
      <c r="U43">
        <v>0</v>
      </c>
      <c r="V43">
        <v>0</v>
      </c>
      <c r="W43">
        <v>0</v>
      </c>
      <c r="Y43" s="1">
        <v>1004</v>
      </c>
      <c r="Z43" s="1">
        <v>8915</v>
      </c>
      <c r="AA43">
        <v>357</v>
      </c>
      <c r="AB43" s="3">
        <v>2079</v>
      </c>
      <c r="AC43" s="2">
        <v>817</v>
      </c>
      <c r="AD43" s="3">
        <v>24304</v>
      </c>
      <c r="AE43" s="3">
        <v>10956</v>
      </c>
      <c r="AF43" s="3">
        <v>16718</v>
      </c>
      <c r="AG43">
        <v>0</v>
      </c>
    </row>
    <row r="44" spans="1:33" x14ac:dyDescent="0.2">
      <c r="A44">
        <v>2011</v>
      </c>
      <c r="B44" s="2">
        <v>88</v>
      </c>
      <c r="C44" s="2">
        <v>260</v>
      </c>
      <c r="D44" s="2">
        <v>117</v>
      </c>
      <c r="E44" s="2">
        <v>155</v>
      </c>
      <c r="G44" s="1">
        <v>35948</v>
      </c>
      <c r="H44" s="1">
        <v>8760</v>
      </c>
      <c r="I44" s="3">
        <v>1720</v>
      </c>
      <c r="J44" s="3">
        <v>23578</v>
      </c>
      <c r="K44" s="3">
        <v>72768</v>
      </c>
      <c r="L44" s="3">
        <v>67299</v>
      </c>
      <c r="M44" s="1">
        <v>60175</v>
      </c>
      <c r="N44" s="1">
        <v>70029</v>
      </c>
      <c r="P44" s="1">
        <v>38185</v>
      </c>
      <c r="Q44">
        <v>59</v>
      </c>
      <c r="R44" s="2">
        <v>303</v>
      </c>
      <c r="S44" s="2">
        <v>569</v>
      </c>
      <c r="T44" s="2">
        <v>805</v>
      </c>
      <c r="U44">
        <v>0</v>
      </c>
      <c r="V44">
        <v>0</v>
      </c>
      <c r="W44">
        <v>0</v>
      </c>
      <c r="Y44" s="1">
        <v>1016</v>
      </c>
      <c r="Z44" s="1">
        <v>9199</v>
      </c>
      <c r="AA44">
        <v>303</v>
      </c>
      <c r="AB44" s="3">
        <v>2274</v>
      </c>
      <c r="AC44" s="2">
        <v>817</v>
      </c>
      <c r="AD44" s="3">
        <v>25213</v>
      </c>
      <c r="AE44" s="3">
        <v>11099</v>
      </c>
      <c r="AF44" s="3">
        <v>17375</v>
      </c>
      <c r="AG44">
        <v>0</v>
      </c>
    </row>
    <row r="45" spans="1:33" x14ac:dyDescent="0.2">
      <c r="A45">
        <v>2012</v>
      </c>
      <c r="B45" s="2">
        <v>84</v>
      </c>
      <c r="C45" s="2">
        <v>255</v>
      </c>
      <c r="D45" s="2">
        <v>121</v>
      </c>
      <c r="E45" s="2">
        <v>159</v>
      </c>
      <c r="G45" s="1">
        <v>36062</v>
      </c>
      <c r="H45" s="1">
        <v>8818</v>
      </c>
      <c r="I45" s="3">
        <v>1811</v>
      </c>
      <c r="J45" s="3">
        <v>23788</v>
      </c>
      <c r="K45" s="3">
        <v>74091</v>
      </c>
      <c r="L45" s="3">
        <v>68361</v>
      </c>
      <c r="M45" s="1">
        <v>60175</v>
      </c>
      <c r="N45" s="1">
        <v>70029</v>
      </c>
      <c r="P45" s="1">
        <v>40215</v>
      </c>
      <c r="Q45">
        <v>62</v>
      </c>
      <c r="R45" s="2">
        <v>242</v>
      </c>
      <c r="S45" s="2">
        <v>599</v>
      </c>
      <c r="T45" s="2">
        <v>805</v>
      </c>
      <c r="U45">
        <v>0</v>
      </c>
      <c r="V45">
        <v>0</v>
      </c>
      <c r="W45">
        <v>0</v>
      </c>
      <c r="Y45" s="1">
        <v>1028</v>
      </c>
      <c r="Z45" s="1">
        <v>9493</v>
      </c>
      <c r="AA45">
        <v>242</v>
      </c>
      <c r="AB45" s="3">
        <v>2487</v>
      </c>
      <c r="AC45" s="2">
        <v>817</v>
      </c>
      <c r="AD45" s="3">
        <v>26156</v>
      </c>
      <c r="AE45" s="3">
        <v>11243</v>
      </c>
      <c r="AF45" s="3">
        <v>18031</v>
      </c>
      <c r="AG45">
        <v>0</v>
      </c>
    </row>
    <row r="46" spans="1:33" x14ac:dyDescent="0.2">
      <c r="A46">
        <v>2013</v>
      </c>
      <c r="B46" s="2">
        <v>82</v>
      </c>
      <c r="C46" s="2">
        <v>253</v>
      </c>
      <c r="D46" s="2">
        <v>125</v>
      </c>
      <c r="E46" s="2">
        <v>163</v>
      </c>
      <c r="G46" s="1">
        <v>36165</v>
      </c>
      <c r="H46" s="1">
        <v>8874</v>
      </c>
      <c r="I46" s="3">
        <v>1906</v>
      </c>
      <c r="J46" s="3">
        <v>23986</v>
      </c>
      <c r="K46" s="3">
        <v>75366</v>
      </c>
      <c r="L46" s="3">
        <v>69369</v>
      </c>
      <c r="M46" s="1">
        <v>60175</v>
      </c>
      <c r="N46" s="1">
        <v>70029</v>
      </c>
      <c r="P46" s="1">
        <v>42353</v>
      </c>
      <c r="Q46">
        <v>65</v>
      </c>
      <c r="R46" s="2">
        <v>738</v>
      </c>
      <c r="S46" s="2">
        <v>631</v>
      </c>
      <c r="T46" s="2">
        <v>805</v>
      </c>
      <c r="U46">
        <v>0</v>
      </c>
      <c r="V46">
        <v>0</v>
      </c>
      <c r="W46">
        <v>0</v>
      </c>
      <c r="Y46" s="1">
        <v>1040</v>
      </c>
      <c r="Z46" s="1">
        <v>9796</v>
      </c>
      <c r="AA46">
        <v>738</v>
      </c>
      <c r="AB46" s="3">
        <v>2720</v>
      </c>
      <c r="AC46" s="2">
        <v>817</v>
      </c>
      <c r="AD46" s="3">
        <v>27135</v>
      </c>
      <c r="AE46" s="3">
        <v>11389</v>
      </c>
      <c r="AF46" s="3">
        <v>18688</v>
      </c>
      <c r="AG46">
        <v>0</v>
      </c>
    </row>
    <row r="47" spans="1:33" x14ac:dyDescent="0.2">
      <c r="A47">
        <v>2014</v>
      </c>
      <c r="B47" s="2">
        <v>78</v>
      </c>
      <c r="C47" s="2">
        <v>257</v>
      </c>
      <c r="D47" s="2">
        <v>129</v>
      </c>
      <c r="E47" s="2">
        <v>167</v>
      </c>
      <c r="G47" s="1">
        <v>36258</v>
      </c>
      <c r="H47" s="1">
        <v>8925</v>
      </c>
      <c r="I47" s="3">
        <v>2007</v>
      </c>
      <c r="J47" s="3">
        <v>24170</v>
      </c>
      <c r="K47" s="3">
        <v>76613</v>
      </c>
      <c r="L47" s="3">
        <v>70326</v>
      </c>
      <c r="M47" s="1">
        <v>60175</v>
      </c>
      <c r="N47" s="1">
        <v>70029</v>
      </c>
      <c r="P47" s="1">
        <v>44604</v>
      </c>
      <c r="Q47">
        <v>69</v>
      </c>
      <c r="R47" s="3">
        <v>1426</v>
      </c>
      <c r="S47" s="2">
        <v>665</v>
      </c>
      <c r="T47" s="2">
        <v>805</v>
      </c>
      <c r="U47">
        <v>0</v>
      </c>
      <c r="V47">
        <v>0</v>
      </c>
      <c r="W47">
        <v>0</v>
      </c>
      <c r="Y47" s="1">
        <v>1052</v>
      </c>
      <c r="Z47" s="1">
        <v>10109</v>
      </c>
      <c r="AA47" s="1">
        <v>1426</v>
      </c>
      <c r="AB47" s="3">
        <v>2975</v>
      </c>
      <c r="AC47" s="2">
        <v>817</v>
      </c>
      <c r="AD47" s="3">
        <v>28150</v>
      </c>
      <c r="AE47" s="3">
        <v>11536</v>
      </c>
      <c r="AF47" s="3">
        <v>19345</v>
      </c>
      <c r="AG47">
        <v>0</v>
      </c>
    </row>
    <row r="48" spans="1:33" x14ac:dyDescent="0.2">
      <c r="A48">
        <v>2015</v>
      </c>
      <c r="B48" s="2">
        <v>79</v>
      </c>
      <c r="C48" s="2">
        <v>261</v>
      </c>
      <c r="D48" s="2">
        <v>133</v>
      </c>
      <c r="E48" s="2">
        <v>171</v>
      </c>
      <c r="G48" s="1">
        <v>36343</v>
      </c>
      <c r="H48" s="1">
        <v>8973</v>
      </c>
      <c r="I48" s="3">
        <v>6000</v>
      </c>
      <c r="J48" s="3">
        <v>24340</v>
      </c>
      <c r="K48" s="3">
        <v>77812</v>
      </c>
      <c r="L48" s="3">
        <v>71232</v>
      </c>
      <c r="M48" s="1">
        <v>60175</v>
      </c>
      <c r="N48" s="1">
        <v>70029</v>
      </c>
      <c r="P48" s="1">
        <v>46975</v>
      </c>
      <c r="Q48">
        <v>73</v>
      </c>
      <c r="R48" s="3">
        <v>2058</v>
      </c>
      <c r="S48" s="2">
        <v>700</v>
      </c>
      <c r="T48" s="2">
        <v>805</v>
      </c>
      <c r="U48">
        <v>0</v>
      </c>
      <c r="V48">
        <v>0</v>
      </c>
      <c r="W48">
        <v>0</v>
      </c>
      <c r="Y48" s="1">
        <v>1065</v>
      </c>
      <c r="Z48" s="1">
        <v>10433</v>
      </c>
      <c r="AA48" s="1">
        <v>2058</v>
      </c>
      <c r="AB48" s="3">
        <v>3253</v>
      </c>
      <c r="AC48" s="2">
        <v>817</v>
      </c>
      <c r="AD48" s="3">
        <v>29203</v>
      </c>
      <c r="AE48" s="3">
        <v>11686</v>
      </c>
      <c r="AF48" s="3">
        <v>20002</v>
      </c>
      <c r="AG48">
        <v>0</v>
      </c>
    </row>
    <row r="51" spans="25:25" x14ac:dyDescent="0.2">
      <c r="Y51" t="s">
        <v>13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46"/>
  <sheetViews>
    <sheetView tabSelected="1" zoomScale="150" workbookViewId="0">
      <selection activeCell="L6" sqref="L6"/>
    </sheetView>
  </sheetViews>
  <sheetFormatPr baseColWidth="10" defaultRowHeight="16" x14ac:dyDescent="0.2"/>
  <cols>
    <col min="1" max="1" width="5.33203125" style="7" bestFit="1" customWidth="1"/>
    <col min="2" max="2" width="12.6640625" style="7" bestFit="1" customWidth="1"/>
    <col min="3" max="3" width="12" style="7" bestFit="1" customWidth="1"/>
    <col min="4" max="4" width="11.6640625" style="7" bestFit="1" customWidth="1"/>
    <col min="5" max="5" width="15.33203125" style="7" bestFit="1" customWidth="1"/>
    <col min="6" max="6" width="15" style="7" bestFit="1" customWidth="1"/>
    <col min="7" max="7" width="12.33203125" style="7" bestFit="1" customWidth="1"/>
    <col min="8" max="8" width="10.83203125" style="7" bestFit="1" customWidth="1"/>
    <col min="9" max="9" width="7" style="7" bestFit="1" customWidth="1"/>
    <col min="10" max="11" width="6.1640625" style="7" bestFit="1" customWidth="1"/>
    <col min="12" max="12" width="7" style="7" bestFit="1" customWidth="1"/>
    <col min="13" max="13" width="6.5" style="7" bestFit="1" customWidth="1"/>
    <col min="14" max="14" width="14.1640625" style="7" bestFit="1" customWidth="1"/>
    <col min="15" max="15" width="10" style="7" bestFit="1" customWidth="1"/>
    <col min="16" max="16384" width="10.83203125" style="7"/>
  </cols>
  <sheetData>
    <row r="1" spans="1:29" s="14" customFormat="1" x14ac:dyDescent="0.2">
      <c r="A1" s="14" t="s">
        <v>87</v>
      </c>
      <c r="B1" s="14" t="s">
        <v>313</v>
      </c>
      <c r="C1" s="14" t="s">
        <v>88</v>
      </c>
      <c r="D1" s="14" t="s">
        <v>89</v>
      </c>
      <c r="E1" s="14" t="s">
        <v>183</v>
      </c>
      <c r="F1" s="14" t="s">
        <v>231</v>
      </c>
      <c r="G1" s="4" t="s">
        <v>408</v>
      </c>
      <c r="H1" s="5" t="s">
        <v>409</v>
      </c>
      <c r="I1" s="5" t="s">
        <v>410</v>
      </c>
      <c r="J1" s="10"/>
      <c r="K1" s="13"/>
      <c r="L1" s="13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x14ac:dyDescent="0.2">
      <c r="A2" s="8">
        <v>1975</v>
      </c>
      <c r="B2" s="4" t="s">
        <v>235</v>
      </c>
      <c r="C2" s="4" t="s">
        <v>15</v>
      </c>
      <c r="D2" s="8" t="s">
        <v>16</v>
      </c>
      <c r="E2" s="4" t="s">
        <v>184</v>
      </c>
      <c r="F2" s="4" t="s">
        <v>185</v>
      </c>
      <c r="G2" s="5" t="s">
        <v>232</v>
      </c>
      <c r="H2" s="5" t="s">
        <v>233</v>
      </c>
      <c r="I2" s="5" t="s">
        <v>234</v>
      </c>
      <c r="J2" s="10"/>
      <c r="L2" s="13"/>
      <c r="M2" s="13"/>
      <c r="N2" s="13"/>
      <c r="O2" s="10"/>
      <c r="P2" s="10"/>
      <c r="Q2" s="10"/>
      <c r="R2"/>
      <c r="S2"/>
      <c r="T2"/>
      <c r="U2"/>
      <c r="V2"/>
      <c r="W2"/>
      <c r="X2"/>
      <c r="Y2"/>
      <c r="Z2"/>
      <c r="AA2"/>
      <c r="AB2"/>
      <c r="AC2"/>
    </row>
    <row r="3" spans="1:29" x14ac:dyDescent="0.2">
      <c r="A3" s="8">
        <v>1976</v>
      </c>
      <c r="B3" s="4" t="s">
        <v>239</v>
      </c>
      <c r="C3" s="4" t="s">
        <v>17</v>
      </c>
      <c r="D3" s="8" t="s">
        <v>18</v>
      </c>
      <c r="E3" s="4" t="s">
        <v>186</v>
      </c>
      <c r="F3" s="4" t="s">
        <v>187</v>
      </c>
      <c r="G3" s="5" t="s">
        <v>236</v>
      </c>
      <c r="H3" s="5" t="s">
        <v>237</v>
      </c>
      <c r="I3" s="5" t="s">
        <v>238</v>
      </c>
      <c r="J3" s="5"/>
      <c r="K3" s="5"/>
      <c r="L3" s="5"/>
      <c r="N3" s="5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x14ac:dyDescent="0.2">
      <c r="A4" s="8">
        <v>1977</v>
      </c>
      <c r="B4" s="4" t="s">
        <v>243</v>
      </c>
      <c r="C4" s="4" t="s">
        <v>19</v>
      </c>
      <c r="D4" s="8" t="s">
        <v>20</v>
      </c>
      <c r="E4" s="4" t="s">
        <v>188</v>
      </c>
      <c r="F4" s="4" t="s">
        <v>189</v>
      </c>
      <c r="G4" s="5" t="s">
        <v>240</v>
      </c>
      <c r="H4" s="5" t="s">
        <v>241</v>
      </c>
      <c r="I4" s="5" t="s">
        <v>242</v>
      </c>
      <c r="J4" s="5"/>
      <c r="K4" s="5"/>
      <c r="L4" s="5"/>
      <c r="N4" s="5"/>
      <c r="P4" s="4"/>
      <c r="Q4" s="4"/>
      <c r="R4" s="4"/>
      <c r="S4" s="4"/>
      <c r="T4" s="4"/>
      <c r="U4" s="4"/>
      <c r="V4" s="4"/>
      <c r="W4"/>
      <c r="X4"/>
      <c r="Y4"/>
      <c r="Z4"/>
      <c r="AA4"/>
      <c r="AB4"/>
      <c r="AC4"/>
    </row>
    <row r="5" spans="1:29" x14ac:dyDescent="0.2">
      <c r="A5" s="8">
        <v>1978</v>
      </c>
      <c r="B5" s="4" t="s">
        <v>247</v>
      </c>
      <c r="C5" s="4" t="s">
        <v>21</v>
      </c>
      <c r="D5" s="8" t="s">
        <v>22</v>
      </c>
      <c r="E5" s="4" t="s">
        <v>190</v>
      </c>
      <c r="F5" s="4" t="s">
        <v>191</v>
      </c>
      <c r="G5" s="5" t="s">
        <v>244</v>
      </c>
      <c r="H5" s="5" t="s">
        <v>245</v>
      </c>
      <c r="I5" s="5" t="s">
        <v>246</v>
      </c>
      <c r="J5" s="5"/>
      <c r="K5" s="5"/>
      <c r="L5" s="5"/>
      <c r="N5" s="5"/>
      <c r="P5" s="4"/>
      <c r="Q5" s="4"/>
      <c r="R5" s="4"/>
      <c r="S5" s="4"/>
      <c r="T5" s="4"/>
      <c r="U5" s="4"/>
      <c r="V5" s="4"/>
      <c r="W5"/>
      <c r="X5"/>
      <c r="Y5"/>
      <c r="Z5"/>
      <c r="AA5"/>
      <c r="AB5"/>
      <c r="AC5"/>
    </row>
    <row r="6" spans="1:29" x14ac:dyDescent="0.2">
      <c r="A6" s="8">
        <v>1979</v>
      </c>
      <c r="B6" s="4" t="s">
        <v>251</v>
      </c>
      <c r="C6" s="4" t="s">
        <v>23</v>
      </c>
      <c r="D6" s="8" t="s">
        <v>24</v>
      </c>
      <c r="E6" s="4" t="s">
        <v>192</v>
      </c>
      <c r="F6" s="4" t="s">
        <v>193</v>
      </c>
      <c r="G6" s="5" t="s">
        <v>248</v>
      </c>
      <c r="H6" s="5" t="s">
        <v>249</v>
      </c>
      <c r="I6" s="5" t="s">
        <v>250</v>
      </c>
      <c r="J6" s="5"/>
      <c r="K6" s="5"/>
      <c r="L6" s="5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/>
      <c r="AC6"/>
    </row>
    <row r="7" spans="1:29" x14ac:dyDescent="0.2">
      <c r="A7" s="8" t="s">
        <v>25</v>
      </c>
      <c r="B7" s="4" t="s">
        <v>255</v>
      </c>
      <c r="C7" s="4" t="s">
        <v>26</v>
      </c>
      <c r="D7" s="8" t="s">
        <v>27</v>
      </c>
      <c r="E7" s="4" t="s">
        <v>194</v>
      </c>
      <c r="F7" s="4" t="s">
        <v>195</v>
      </c>
      <c r="G7" s="5" t="s">
        <v>252</v>
      </c>
      <c r="H7" s="5" t="s">
        <v>253</v>
      </c>
      <c r="I7" s="5" t="s">
        <v>254</v>
      </c>
      <c r="J7" s="5"/>
      <c r="K7" s="5"/>
      <c r="L7" s="5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/>
      <c r="AC7"/>
    </row>
    <row r="8" spans="1:29" x14ac:dyDescent="0.2">
      <c r="A8" s="8" t="s">
        <v>28</v>
      </c>
      <c r="B8" s="4" t="s">
        <v>259</v>
      </c>
      <c r="C8" s="4" t="s">
        <v>29</v>
      </c>
      <c r="D8" s="8" t="s">
        <v>30</v>
      </c>
      <c r="E8" s="4" t="s">
        <v>196</v>
      </c>
      <c r="F8" s="4" t="s">
        <v>197</v>
      </c>
      <c r="G8" s="5" t="s">
        <v>256</v>
      </c>
      <c r="H8" s="5" t="s">
        <v>257</v>
      </c>
      <c r="I8" s="5" t="s">
        <v>258</v>
      </c>
      <c r="J8" s="5"/>
      <c r="K8" s="5"/>
      <c r="L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/>
      <c r="AC8"/>
    </row>
    <row r="9" spans="1:29" x14ac:dyDescent="0.2">
      <c r="A9" s="8" t="s">
        <v>31</v>
      </c>
      <c r="B9" s="4" t="s">
        <v>263</v>
      </c>
      <c r="C9" s="4" t="s">
        <v>32</v>
      </c>
      <c r="D9" s="8" t="s">
        <v>33</v>
      </c>
      <c r="E9" s="4" t="s">
        <v>198</v>
      </c>
      <c r="F9" s="4" t="s">
        <v>199</v>
      </c>
      <c r="G9" s="5" t="s">
        <v>260</v>
      </c>
      <c r="H9" s="5" t="s">
        <v>261</v>
      </c>
      <c r="I9" s="5" t="s">
        <v>262</v>
      </c>
      <c r="J9" s="5"/>
      <c r="K9" s="5"/>
      <c r="L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/>
      <c r="AC9"/>
    </row>
    <row r="10" spans="1:29" x14ac:dyDescent="0.2">
      <c r="A10" s="8" t="s">
        <v>34</v>
      </c>
      <c r="B10" s="4" t="s">
        <v>267</v>
      </c>
      <c r="C10" s="4" t="s">
        <v>35</v>
      </c>
      <c r="D10" s="8" t="s">
        <v>36</v>
      </c>
      <c r="E10" s="4" t="s">
        <v>200</v>
      </c>
      <c r="F10" s="4" t="s">
        <v>201</v>
      </c>
      <c r="G10" s="5" t="s">
        <v>264</v>
      </c>
      <c r="H10" s="5" t="s">
        <v>265</v>
      </c>
      <c r="I10" s="5" t="s">
        <v>266</v>
      </c>
      <c r="J10" s="5"/>
      <c r="K10" s="5"/>
      <c r="L10" s="5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/>
      <c r="AC10"/>
    </row>
    <row r="11" spans="1:29" x14ac:dyDescent="0.2">
      <c r="A11" s="8" t="s">
        <v>37</v>
      </c>
      <c r="B11" s="4" t="s">
        <v>271</v>
      </c>
      <c r="C11" s="4" t="s">
        <v>38</v>
      </c>
      <c r="D11" s="8" t="s">
        <v>39</v>
      </c>
      <c r="E11" s="4" t="s">
        <v>202</v>
      </c>
      <c r="F11" s="4" t="s">
        <v>203</v>
      </c>
      <c r="G11" s="5" t="s">
        <v>268</v>
      </c>
      <c r="H11" s="5" t="s">
        <v>269</v>
      </c>
      <c r="I11" s="5" t="s">
        <v>270</v>
      </c>
      <c r="J11" s="5"/>
      <c r="K11" s="5"/>
      <c r="L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/>
      <c r="AC11"/>
    </row>
    <row r="12" spans="1:29" x14ac:dyDescent="0.2">
      <c r="A12" s="8" t="s">
        <v>40</v>
      </c>
      <c r="B12" s="4" t="s">
        <v>274</v>
      </c>
      <c r="C12" s="4" t="s">
        <v>41</v>
      </c>
      <c r="D12" s="8" t="s">
        <v>42</v>
      </c>
      <c r="E12" s="4" t="s">
        <v>204</v>
      </c>
      <c r="F12" s="4" t="s">
        <v>205</v>
      </c>
      <c r="G12" s="5" t="s">
        <v>374</v>
      </c>
      <c r="H12" s="5" t="s">
        <v>272</v>
      </c>
      <c r="I12" s="5" t="s">
        <v>273</v>
      </c>
      <c r="J12" s="5"/>
      <c r="K12" s="5"/>
      <c r="L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/>
      <c r="AC12"/>
    </row>
    <row r="13" spans="1:29" x14ac:dyDescent="0.2">
      <c r="A13" s="8" t="s">
        <v>43</v>
      </c>
      <c r="B13" s="4" t="s">
        <v>277</v>
      </c>
      <c r="C13" s="4" t="s">
        <v>44</v>
      </c>
      <c r="D13" s="8" t="s">
        <v>45</v>
      </c>
      <c r="E13" s="4" t="s">
        <v>206</v>
      </c>
      <c r="F13" s="4" t="s">
        <v>207</v>
      </c>
      <c r="G13" s="5" t="s">
        <v>375</v>
      </c>
      <c r="H13" s="5" t="s">
        <v>275</v>
      </c>
      <c r="I13" s="5" t="s">
        <v>276</v>
      </c>
      <c r="J13" s="5"/>
      <c r="K13" s="5"/>
      <c r="L13" s="5"/>
      <c r="M13" s="5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/>
      <c r="AC13"/>
    </row>
    <row r="14" spans="1:29" x14ac:dyDescent="0.2">
      <c r="A14" s="8" t="s">
        <v>46</v>
      </c>
      <c r="B14" s="4" t="s">
        <v>280</v>
      </c>
      <c r="C14" s="4" t="s">
        <v>47</v>
      </c>
      <c r="D14" s="8" t="s">
        <v>48</v>
      </c>
      <c r="E14" s="4" t="s">
        <v>208</v>
      </c>
      <c r="F14" s="4" t="s">
        <v>209</v>
      </c>
      <c r="G14" s="5" t="s">
        <v>376</v>
      </c>
      <c r="H14" s="5" t="s">
        <v>278</v>
      </c>
      <c r="I14" s="5" t="s">
        <v>279</v>
      </c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/>
      <c r="AC14"/>
    </row>
    <row r="15" spans="1:29" x14ac:dyDescent="0.2">
      <c r="A15" s="8" t="s">
        <v>49</v>
      </c>
      <c r="B15" s="4" t="s">
        <v>283</v>
      </c>
      <c r="C15" s="4" t="s">
        <v>51</v>
      </c>
      <c r="D15" s="8" t="s">
        <v>52</v>
      </c>
      <c r="E15" s="4" t="s">
        <v>210</v>
      </c>
      <c r="F15" s="4" t="s">
        <v>211</v>
      </c>
      <c r="G15" s="5" t="s">
        <v>377</v>
      </c>
      <c r="H15" s="5" t="s">
        <v>281</v>
      </c>
      <c r="I15" s="5" t="s">
        <v>282</v>
      </c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/>
      <c r="AC15"/>
    </row>
    <row r="16" spans="1:29" x14ac:dyDescent="0.2">
      <c r="A16" s="8" t="s">
        <v>53</v>
      </c>
      <c r="B16" s="4" t="s">
        <v>286</v>
      </c>
      <c r="C16" s="4" t="s">
        <v>54</v>
      </c>
      <c r="D16" s="8" t="s">
        <v>55</v>
      </c>
      <c r="E16" s="4" t="s">
        <v>212</v>
      </c>
      <c r="F16" s="4" t="s">
        <v>213</v>
      </c>
      <c r="G16" s="5" t="s">
        <v>378</v>
      </c>
      <c r="H16" s="5" t="s">
        <v>284</v>
      </c>
      <c r="I16" s="5" t="s">
        <v>285</v>
      </c>
      <c r="J16" s="5"/>
      <c r="K16" s="5"/>
      <c r="L16" s="5"/>
      <c r="M16" s="5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/>
      <c r="AC16"/>
    </row>
    <row r="17" spans="1:29" x14ac:dyDescent="0.2">
      <c r="A17" s="8" t="s">
        <v>56</v>
      </c>
      <c r="B17" s="4" t="s">
        <v>289</v>
      </c>
      <c r="C17" s="4" t="s">
        <v>57</v>
      </c>
      <c r="D17" s="8" t="s">
        <v>58</v>
      </c>
      <c r="E17" s="4" t="s">
        <v>214</v>
      </c>
      <c r="F17" s="4" t="s">
        <v>215</v>
      </c>
      <c r="G17" s="5" t="s">
        <v>379</v>
      </c>
      <c r="H17" s="5" t="s">
        <v>287</v>
      </c>
      <c r="I17" s="5" t="s">
        <v>288</v>
      </c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/>
      <c r="AC17"/>
    </row>
    <row r="18" spans="1:29" x14ac:dyDescent="0.2">
      <c r="A18" s="8" t="s">
        <v>59</v>
      </c>
      <c r="B18" s="4" t="s">
        <v>292</v>
      </c>
      <c r="C18" s="4" t="s">
        <v>60</v>
      </c>
      <c r="D18" s="8" t="s">
        <v>61</v>
      </c>
      <c r="E18" s="4" t="s">
        <v>216</v>
      </c>
      <c r="F18" s="4" t="s">
        <v>217</v>
      </c>
      <c r="G18" s="5" t="s">
        <v>380</v>
      </c>
      <c r="H18" s="5" t="s">
        <v>290</v>
      </c>
      <c r="I18" s="5" t="s">
        <v>291</v>
      </c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/>
      <c r="AC18"/>
    </row>
    <row r="19" spans="1:29" x14ac:dyDescent="0.2">
      <c r="A19" s="8" t="s">
        <v>62</v>
      </c>
      <c r="B19" s="4" t="s">
        <v>295</v>
      </c>
      <c r="C19" s="4" t="s">
        <v>63</v>
      </c>
      <c r="D19" s="8" t="s">
        <v>64</v>
      </c>
      <c r="E19" s="4" t="s">
        <v>218</v>
      </c>
      <c r="F19" s="4" t="s">
        <v>219</v>
      </c>
      <c r="G19" s="5" t="s">
        <v>381</v>
      </c>
      <c r="H19" s="5" t="s">
        <v>293</v>
      </c>
      <c r="I19" s="5" t="s">
        <v>294</v>
      </c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/>
      <c r="AC19"/>
    </row>
    <row r="20" spans="1:29" x14ac:dyDescent="0.2">
      <c r="A20" s="8" t="s">
        <v>65</v>
      </c>
      <c r="B20" s="4" t="s">
        <v>298</v>
      </c>
      <c r="C20" s="4" t="s">
        <v>66</v>
      </c>
      <c r="D20" s="8" t="s">
        <v>67</v>
      </c>
      <c r="E20" s="4" t="s">
        <v>220</v>
      </c>
      <c r="F20" s="4" t="s">
        <v>221</v>
      </c>
      <c r="G20" s="5" t="s">
        <v>382</v>
      </c>
      <c r="H20" s="5" t="s">
        <v>296</v>
      </c>
      <c r="I20" s="5" t="s">
        <v>297</v>
      </c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/>
      <c r="AC20"/>
    </row>
    <row r="21" spans="1:29" x14ac:dyDescent="0.2">
      <c r="A21" s="8" t="s">
        <v>68</v>
      </c>
      <c r="B21" s="4" t="s">
        <v>301</v>
      </c>
      <c r="C21" s="4" t="s">
        <v>69</v>
      </c>
      <c r="D21" s="8" t="s">
        <v>70</v>
      </c>
      <c r="E21" s="4" t="s">
        <v>14</v>
      </c>
      <c r="F21" s="4" t="s">
        <v>222</v>
      </c>
      <c r="G21" s="5" t="s">
        <v>383</v>
      </c>
      <c r="H21" s="5" t="s">
        <v>299</v>
      </c>
      <c r="I21" s="5" t="s">
        <v>300</v>
      </c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/>
      <c r="AC21"/>
    </row>
    <row r="22" spans="1:29" x14ac:dyDescent="0.2">
      <c r="A22" s="8" t="s">
        <v>71</v>
      </c>
      <c r="B22" s="4" t="s">
        <v>304</v>
      </c>
      <c r="C22" s="4" t="s">
        <v>72</v>
      </c>
      <c r="D22" s="8" t="s">
        <v>73</v>
      </c>
      <c r="E22" s="4" t="s">
        <v>223</v>
      </c>
      <c r="F22" s="4" t="s">
        <v>224</v>
      </c>
      <c r="G22" s="5" t="s">
        <v>384</v>
      </c>
      <c r="H22" s="5" t="s">
        <v>302</v>
      </c>
      <c r="I22" s="5" t="s">
        <v>303</v>
      </c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/>
      <c r="AC22"/>
    </row>
    <row r="23" spans="1:29" x14ac:dyDescent="0.2">
      <c r="A23" s="8" t="s">
        <v>74</v>
      </c>
      <c r="B23" s="4" t="s">
        <v>306</v>
      </c>
      <c r="C23" s="4" t="s">
        <v>75</v>
      </c>
      <c r="D23" s="8" t="s">
        <v>76</v>
      </c>
      <c r="E23" s="4" t="s">
        <v>225</v>
      </c>
      <c r="F23" s="4" t="s">
        <v>226</v>
      </c>
      <c r="G23" s="5" t="s">
        <v>385</v>
      </c>
      <c r="H23" s="5" t="s">
        <v>305</v>
      </c>
      <c r="I23" s="5" t="s">
        <v>50</v>
      </c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/>
      <c r="AC23"/>
    </row>
    <row r="24" spans="1:29" x14ac:dyDescent="0.2">
      <c r="A24" s="8" t="s">
        <v>77</v>
      </c>
      <c r="B24" s="4" t="s">
        <v>309</v>
      </c>
      <c r="C24" s="4" t="s">
        <v>78</v>
      </c>
      <c r="D24" s="8" t="s">
        <v>79</v>
      </c>
      <c r="E24" s="5" t="s">
        <v>227</v>
      </c>
      <c r="F24" s="5" t="s">
        <v>228</v>
      </c>
      <c r="G24" s="5" t="s">
        <v>386</v>
      </c>
      <c r="H24" s="5" t="s">
        <v>307</v>
      </c>
      <c r="I24" s="5" t="s">
        <v>308</v>
      </c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/>
      <c r="AC24"/>
    </row>
    <row r="25" spans="1:29" x14ac:dyDescent="0.2">
      <c r="A25" s="8" t="s">
        <v>80</v>
      </c>
      <c r="B25" s="4" t="s">
        <v>312</v>
      </c>
      <c r="C25" s="4" t="s">
        <v>81</v>
      </c>
      <c r="D25" s="8" t="s">
        <v>27</v>
      </c>
      <c r="E25" s="5" t="s">
        <v>229</v>
      </c>
      <c r="F25" s="5" t="s">
        <v>230</v>
      </c>
      <c r="G25" s="5" t="s">
        <v>387</v>
      </c>
      <c r="H25" s="5" t="s">
        <v>310</v>
      </c>
      <c r="I25" s="5" t="s">
        <v>311</v>
      </c>
      <c r="J25" s="5"/>
      <c r="K25" s="5"/>
      <c r="L25" s="5"/>
      <c r="M25" s="5"/>
      <c r="N25" s="5"/>
      <c r="O25" s="5"/>
      <c r="P25" s="4"/>
      <c r="Q25" s="4"/>
      <c r="R25" s="4"/>
      <c r="S25" s="4"/>
      <c r="T25" s="4"/>
    </row>
    <row r="26" spans="1:29" x14ac:dyDescent="0.2">
      <c r="A26" s="8" t="s">
        <v>82</v>
      </c>
      <c r="B26" s="4" t="s">
        <v>316</v>
      </c>
      <c r="C26" s="4" t="s">
        <v>83</v>
      </c>
      <c r="D26" s="8" t="s">
        <v>30</v>
      </c>
      <c r="E26" s="5" t="s">
        <v>143</v>
      </c>
      <c r="F26" s="5" t="s">
        <v>144</v>
      </c>
      <c r="G26" s="5" t="s">
        <v>388</v>
      </c>
      <c r="H26" s="5" t="s">
        <v>314</v>
      </c>
      <c r="I26" s="5" t="s">
        <v>315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</row>
    <row r="27" spans="1:29" x14ac:dyDescent="0.2">
      <c r="A27" s="8" t="s">
        <v>84</v>
      </c>
      <c r="B27" s="4" t="s">
        <v>319</v>
      </c>
      <c r="C27" s="5" t="s">
        <v>85</v>
      </c>
      <c r="D27" s="9" t="s">
        <v>86</v>
      </c>
      <c r="E27" s="5" t="s">
        <v>145</v>
      </c>
      <c r="F27" s="5" t="s">
        <v>146</v>
      </c>
      <c r="G27" s="5" t="s">
        <v>389</v>
      </c>
      <c r="H27" s="5" t="s">
        <v>317</v>
      </c>
      <c r="I27" s="5" t="s">
        <v>318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</row>
    <row r="28" spans="1:29" x14ac:dyDescent="0.2">
      <c r="A28" s="4" t="s">
        <v>90</v>
      </c>
      <c r="B28" s="4" t="s">
        <v>322</v>
      </c>
      <c r="C28" s="5" t="s">
        <v>91</v>
      </c>
      <c r="D28" s="5" t="s">
        <v>92</v>
      </c>
      <c r="E28" s="5" t="s">
        <v>147</v>
      </c>
      <c r="F28" s="5" t="s">
        <v>148</v>
      </c>
      <c r="G28" s="5" t="s">
        <v>390</v>
      </c>
      <c r="H28" s="5" t="s">
        <v>320</v>
      </c>
      <c r="I28" s="5" t="s">
        <v>321</v>
      </c>
      <c r="J28" s="5"/>
      <c r="K28" s="5"/>
      <c r="L28" s="5"/>
      <c r="M28" s="5"/>
      <c r="N28" s="5"/>
      <c r="O28" s="5"/>
      <c r="P28" s="4"/>
      <c r="Q28" s="4"/>
      <c r="R28" s="4"/>
      <c r="S28" s="4"/>
      <c r="T28" s="4"/>
    </row>
    <row r="29" spans="1:29" x14ac:dyDescent="0.2">
      <c r="A29" s="4" t="s">
        <v>93</v>
      </c>
      <c r="B29" s="4" t="s">
        <v>325</v>
      </c>
      <c r="C29" s="5" t="s">
        <v>94</v>
      </c>
      <c r="D29" s="5" t="s">
        <v>95</v>
      </c>
      <c r="E29" s="5" t="s">
        <v>149</v>
      </c>
      <c r="F29" s="5" t="s">
        <v>150</v>
      </c>
      <c r="G29" s="5" t="s">
        <v>391</v>
      </c>
      <c r="H29" s="5" t="s">
        <v>323</v>
      </c>
      <c r="I29" s="5" t="s">
        <v>324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9" x14ac:dyDescent="0.2">
      <c r="A30" s="4" t="s">
        <v>96</v>
      </c>
      <c r="B30" s="4" t="s">
        <v>328</v>
      </c>
      <c r="C30" s="5" t="s">
        <v>97</v>
      </c>
      <c r="D30" s="5" t="s">
        <v>98</v>
      </c>
      <c r="E30" s="5" t="s">
        <v>151</v>
      </c>
      <c r="F30" s="5" t="s">
        <v>152</v>
      </c>
      <c r="G30" s="5" t="s">
        <v>392</v>
      </c>
      <c r="H30" s="5" t="s">
        <v>326</v>
      </c>
      <c r="I30" s="5" t="s">
        <v>327</v>
      </c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9" x14ac:dyDescent="0.2">
      <c r="A31" s="4" t="s">
        <v>99</v>
      </c>
      <c r="B31" s="4" t="s">
        <v>331</v>
      </c>
      <c r="C31" s="5" t="s">
        <v>100</v>
      </c>
      <c r="D31" s="5" t="s">
        <v>101</v>
      </c>
      <c r="E31" s="5" t="s">
        <v>153</v>
      </c>
      <c r="F31" s="5" t="s">
        <v>154</v>
      </c>
      <c r="G31" s="5" t="s">
        <v>393</v>
      </c>
      <c r="H31" s="5" t="s">
        <v>329</v>
      </c>
      <c r="I31" s="5" t="s">
        <v>330</v>
      </c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9" x14ac:dyDescent="0.2">
      <c r="A32" s="4" t="s">
        <v>102</v>
      </c>
      <c r="B32" s="4" t="s">
        <v>334</v>
      </c>
      <c r="C32" s="5" t="s">
        <v>103</v>
      </c>
      <c r="D32" s="5" t="s">
        <v>104</v>
      </c>
      <c r="E32" s="5" t="s">
        <v>155</v>
      </c>
      <c r="F32" s="5" t="s">
        <v>156</v>
      </c>
      <c r="G32" s="5" t="s">
        <v>394</v>
      </c>
      <c r="H32" s="5" t="s">
        <v>332</v>
      </c>
      <c r="I32" s="5" t="s">
        <v>333</v>
      </c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5" x14ac:dyDescent="0.2">
      <c r="A33" s="4" t="s">
        <v>105</v>
      </c>
      <c r="B33" s="4" t="s">
        <v>337</v>
      </c>
      <c r="C33" s="5" t="s">
        <v>106</v>
      </c>
      <c r="D33" s="5" t="s">
        <v>107</v>
      </c>
      <c r="E33" s="5" t="s">
        <v>157</v>
      </c>
      <c r="F33" s="5" t="s">
        <v>158</v>
      </c>
      <c r="G33" s="5" t="s">
        <v>395</v>
      </c>
      <c r="H33" s="5" t="s">
        <v>335</v>
      </c>
      <c r="I33" s="5" t="s">
        <v>336</v>
      </c>
      <c r="J33" s="5"/>
      <c r="K33" s="5"/>
      <c r="L33" s="5"/>
      <c r="M33" s="5"/>
      <c r="N33" s="5"/>
      <c r="O33" s="5"/>
    </row>
    <row r="34" spans="1:15" x14ac:dyDescent="0.2">
      <c r="A34" s="4" t="s">
        <v>108</v>
      </c>
      <c r="B34" s="4" t="s">
        <v>340</v>
      </c>
      <c r="C34" s="5" t="s">
        <v>109</v>
      </c>
      <c r="D34" s="5" t="s">
        <v>110</v>
      </c>
      <c r="E34" s="5" t="s">
        <v>159</v>
      </c>
      <c r="F34" s="5" t="s">
        <v>160</v>
      </c>
      <c r="G34" s="5" t="s">
        <v>396</v>
      </c>
      <c r="H34" s="5" t="s">
        <v>338</v>
      </c>
      <c r="I34" s="5" t="s">
        <v>339</v>
      </c>
      <c r="J34" s="5"/>
      <c r="K34" s="5"/>
      <c r="L34" s="5"/>
      <c r="M34" s="5"/>
      <c r="N34" s="5"/>
      <c r="O34" s="5"/>
    </row>
    <row r="35" spans="1:15" x14ac:dyDescent="0.2">
      <c r="A35" s="4" t="s">
        <v>111</v>
      </c>
      <c r="B35" s="4" t="s">
        <v>343</v>
      </c>
      <c r="C35" s="5" t="s">
        <v>112</v>
      </c>
      <c r="D35" s="5" t="s">
        <v>113</v>
      </c>
      <c r="E35" s="5" t="s">
        <v>161</v>
      </c>
      <c r="F35" s="5" t="s">
        <v>162</v>
      </c>
      <c r="G35" s="5" t="s">
        <v>397</v>
      </c>
      <c r="H35" s="5" t="s">
        <v>341</v>
      </c>
      <c r="I35" s="5" t="s">
        <v>342</v>
      </c>
      <c r="J35" s="5"/>
      <c r="K35" s="5"/>
      <c r="L35" s="5"/>
      <c r="M35" s="5"/>
      <c r="N35" s="5"/>
      <c r="O35" s="5"/>
    </row>
    <row r="36" spans="1:15" x14ac:dyDescent="0.2">
      <c r="A36" s="4" t="s">
        <v>114</v>
      </c>
      <c r="B36" s="4" t="s">
        <v>346</v>
      </c>
      <c r="C36" s="5" t="s">
        <v>115</v>
      </c>
      <c r="D36" s="5" t="s">
        <v>116</v>
      </c>
      <c r="E36" s="5" t="s">
        <v>163</v>
      </c>
      <c r="F36" s="5" t="s">
        <v>164</v>
      </c>
      <c r="G36" s="5" t="s">
        <v>398</v>
      </c>
      <c r="H36" s="5" t="s">
        <v>344</v>
      </c>
      <c r="I36" s="5" t="s">
        <v>345</v>
      </c>
      <c r="J36" s="5"/>
      <c r="K36" s="5"/>
      <c r="L36" s="5"/>
      <c r="M36" s="5"/>
      <c r="N36" s="5"/>
      <c r="O36" s="5"/>
    </row>
    <row r="37" spans="1:15" x14ac:dyDescent="0.2">
      <c r="A37" s="4" t="s">
        <v>117</v>
      </c>
      <c r="B37" s="4" t="s">
        <v>349</v>
      </c>
      <c r="C37" s="5" t="s">
        <v>118</v>
      </c>
      <c r="D37" s="5" t="s">
        <v>119</v>
      </c>
      <c r="E37" s="5" t="s">
        <v>165</v>
      </c>
      <c r="F37" s="5" t="s">
        <v>166</v>
      </c>
      <c r="G37" s="5" t="s">
        <v>399</v>
      </c>
      <c r="H37" s="5" t="s">
        <v>347</v>
      </c>
      <c r="I37" s="5" t="s">
        <v>348</v>
      </c>
      <c r="J37" s="5"/>
      <c r="K37" s="5"/>
      <c r="L37" s="5"/>
      <c r="M37" s="5"/>
      <c r="N37" s="5"/>
      <c r="O37" s="5"/>
    </row>
    <row r="38" spans="1:15" x14ac:dyDescent="0.2">
      <c r="A38" s="4" t="s">
        <v>120</v>
      </c>
      <c r="B38" s="4" t="s">
        <v>352</v>
      </c>
      <c r="C38" s="5" t="s">
        <v>121</v>
      </c>
      <c r="D38" s="5" t="s">
        <v>122</v>
      </c>
      <c r="E38" s="5" t="s">
        <v>167</v>
      </c>
      <c r="F38" s="5" t="s">
        <v>168</v>
      </c>
      <c r="G38" s="5" t="s">
        <v>400</v>
      </c>
      <c r="H38" s="5" t="s">
        <v>350</v>
      </c>
      <c r="I38" s="5" t="s">
        <v>351</v>
      </c>
      <c r="J38" s="5"/>
      <c r="K38" s="5"/>
      <c r="L38" s="5"/>
      <c r="M38" s="5"/>
      <c r="N38" s="5"/>
      <c r="O38" s="5"/>
    </row>
    <row r="39" spans="1:15" x14ac:dyDescent="0.2">
      <c r="A39" s="4" t="s">
        <v>123</v>
      </c>
      <c r="B39" s="4" t="s">
        <v>355</v>
      </c>
      <c r="C39" s="5" t="s">
        <v>124</v>
      </c>
      <c r="D39" s="5" t="s">
        <v>125</v>
      </c>
      <c r="E39" s="11" t="s">
        <v>169</v>
      </c>
      <c r="F39" s="5" t="s">
        <v>170</v>
      </c>
      <c r="G39" s="5" t="s">
        <v>401</v>
      </c>
      <c r="H39" s="5" t="s">
        <v>353</v>
      </c>
      <c r="I39" s="5" t="s">
        <v>354</v>
      </c>
      <c r="J39" s="5"/>
      <c r="K39" s="5"/>
      <c r="L39" s="5"/>
      <c r="M39" s="5"/>
      <c r="N39" s="5"/>
      <c r="O39" s="5"/>
    </row>
    <row r="40" spans="1:15" x14ac:dyDescent="0.2">
      <c r="A40" s="4" t="s">
        <v>126</v>
      </c>
      <c r="B40" s="4" t="s">
        <v>358</v>
      </c>
      <c r="C40" s="5" t="s">
        <v>127</v>
      </c>
      <c r="D40" s="5" t="s">
        <v>128</v>
      </c>
      <c r="E40" s="5" t="s">
        <v>171</v>
      </c>
      <c r="F40" s="5" t="s">
        <v>172</v>
      </c>
      <c r="G40" s="5" t="s">
        <v>402</v>
      </c>
      <c r="H40" s="5" t="s">
        <v>356</v>
      </c>
      <c r="I40" s="5" t="s">
        <v>357</v>
      </c>
      <c r="J40" s="5"/>
      <c r="K40" s="5"/>
      <c r="L40" s="5"/>
      <c r="M40" s="5"/>
      <c r="N40" s="5"/>
      <c r="O40" s="5"/>
    </row>
    <row r="41" spans="1:15" x14ac:dyDescent="0.2">
      <c r="A41" s="4" t="s">
        <v>129</v>
      </c>
      <c r="B41" s="4" t="s">
        <v>361</v>
      </c>
      <c r="C41" s="5" t="s">
        <v>130</v>
      </c>
      <c r="D41" s="5" t="s">
        <v>131</v>
      </c>
      <c r="E41" s="5" t="s">
        <v>173</v>
      </c>
      <c r="F41" s="5" t="s">
        <v>174</v>
      </c>
      <c r="G41" s="5" t="s">
        <v>403</v>
      </c>
      <c r="H41" s="5" t="s">
        <v>359</v>
      </c>
      <c r="I41" s="5" t="s">
        <v>360</v>
      </c>
      <c r="J41" s="5"/>
      <c r="K41" s="11"/>
      <c r="L41" s="5"/>
      <c r="M41" s="5"/>
      <c r="N41" s="5"/>
      <c r="O41" s="5"/>
    </row>
    <row r="42" spans="1:15" x14ac:dyDescent="0.2">
      <c r="A42" s="4" t="s">
        <v>132</v>
      </c>
      <c r="B42" s="4" t="s">
        <v>364</v>
      </c>
      <c r="C42" s="5" t="s">
        <v>133</v>
      </c>
      <c r="D42" s="5" t="s">
        <v>134</v>
      </c>
      <c r="E42" s="5" t="s">
        <v>175</v>
      </c>
      <c r="F42" s="5" t="s">
        <v>176</v>
      </c>
      <c r="G42" s="5" t="s">
        <v>404</v>
      </c>
      <c r="H42" s="5" t="s">
        <v>362</v>
      </c>
      <c r="I42" s="5" t="s">
        <v>363</v>
      </c>
      <c r="J42" s="5"/>
      <c r="K42" s="11"/>
      <c r="L42" s="5"/>
      <c r="M42" s="5"/>
      <c r="N42" s="5"/>
      <c r="O42" s="5"/>
    </row>
    <row r="43" spans="1:15" x14ac:dyDescent="0.2">
      <c r="A43" s="4" t="s">
        <v>135</v>
      </c>
      <c r="B43" s="4" t="s">
        <v>367</v>
      </c>
      <c r="C43" s="5" t="s">
        <v>136</v>
      </c>
      <c r="D43" s="5" t="s">
        <v>137</v>
      </c>
      <c r="E43" s="5" t="s">
        <v>177</v>
      </c>
      <c r="F43" s="5" t="s">
        <v>178</v>
      </c>
      <c r="G43" s="5" t="s">
        <v>405</v>
      </c>
      <c r="H43" s="5" t="s">
        <v>365</v>
      </c>
      <c r="I43" s="5" t="s">
        <v>366</v>
      </c>
      <c r="J43" s="5"/>
      <c r="K43" s="11"/>
      <c r="L43" s="5"/>
      <c r="M43" s="5"/>
      <c r="N43" s="5"/>
      <c r="O43" s="5"/>
    </row>
    <row r="44" spans="1:15" x14ac:dyDescent="0.2">
      <c r="A44" s="4" t="s">
        <v>138</v>
      </c>
      <c r="B44" s="4" t="s">
        <v>370</v>
      </c>
      <c r="C44" s="5" t="s">
        <v>139</v>
      </c>
      <c r="D44" s="5" t="s">
        <v>140</v>
      </c>
      <c r="E44" s="5" t="s">
        <v>179</v>
      </c>
      <c r="F44" s="5" t="s">
        <v>180</v>
      </c>
      <c r="G44" s="5" t="s">
        <v>406</v>
      </c>
      <c r="H44" s="5" t="s">
        <v>368</v>
      </c>
      <c r="I44" s="5" t="s">
        <v>369</v>
      </c>
      <c r="J44" s="5"/>
      <c r="K44" s="11"/>
      <c r="L44" s="5"/>
      <c r="M44" s="5"/>
      <c r="N44" s="5"/>
      <c r="O44" s="5"/>
    </row>
    <row r="45" spans="1:15" x14ac:dyDescent="0.2">
      <c r="A45" s="12">
        <v>2018</v>
      </c>
      <c r="B45" s="4" t="s">
        <v>373</v>
      </c>
      <c r="C45" s="5" t="s">
        <v>141</v>
      </c>
      <c r="D45" s="5" t="s">
        <v>142</v>
      </c>
      <c r="E45" s="5" t="s">
        <v>181</v>
      </c>
      <c r="F45" s="5" t="s">
        <v>182</v>
      </c>
      <c r="G45" s="5" t="s">
        <v>407</v>
      </c>
      <c r="H45" s="5" t="s">
        <v>371</v>
      </c>
      <c r="I45" s="5" t="s">
        <v>372</v>
      </c>
      <c r="J45" s="5"/>
      <c r="K45" s="11"/>
      <c r="L45" s="5"/>
      <c r="M45" s="5"/>
      <c r="N45" s="5"/>
      <c r="O45" s="5"/>
    </row>
    <row r="46" spans="1:15" x14ac:dyDescent="0.2">
      <c r="J46" s="5"/>
      <c r="K46" s="11"/>
      <c r="L46" s="5"/>
      <c r="M46" s="5"/>
      <c r="N46" s="5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6"/>
  <sheetViews>
    <sheetView zoomScale="150" workbookViewId="0">
      <selection activeCell="D16" sqref="D16"/>
    </sheetView>
  </sheetViews>
  <sheetFormatPr baseColWidth="10" defaultRowHeight="16" x14ac:dyDescent="0.2"/>
  <cols>
    <col min="1" max="1" width="11" style="6" bestFit="1" customWidth="1"/>
    <col min="2" max="2" width="11" style="6" customWidth="1"/>
    <col min="3" max="3" width="12.83203125" style="1" bestFit="1" customWidth="1"/>
    <col min="4" max="5" width="10.33203125" style="1" bestFit="1" customWidth="1"/>
    <col min="6" max="6" width="11.33203125" style="1" bestFit="1" customWidth="1"/>
    <col min="7" max="7" width="10.33203125" style="1" bestFit="1" customWidth="1"/>
    <col min="8" max="8" width="11.83203125" style="1" bestFit="1" customWidth="1"/>
    <col min="9" max="9" width="9.5" style="1" bestFit="1" customWidth="1"/>
    <col min="10" max="16384" width="10.83203125" style="1"/>
  </cols>
  <sheetData>
    <row r="1" spans="1:11" x14ac:dyDescent="0.2">
      <c r="A1" s="20" t="s">
        <v>87</v>
      </c>
      <c r="B1" s="20" t="s">
        <v>433</v>
      </c>
      <c r="C1" s="21" t="s">
        <v>430</v>
      </c>
      <c r="D1" s="21" t="s">
        <v>417</v>
      </c>
      <c r="E1" s="21" t="s">
        <v>418</v>
      </c>
      <c r="F1" s="21" t="s">
        <v>431</v>
      </c>
      <c r="G1" s="21" t="s">
        <v>419</v>
      </c>
      <c r="H1" s="21" t="s">
        <v>420</v>
      </c>
      <c r="I1" s="21" t="s">
        <v>421</v>
      </c>
      <c r="J1" s="1" t="s">
        <v>432</v>
      </c>
      <c r="K1" s="1" t="s">
        <v>423</v>
      </c>
    </row>
    <row r="2" spans="1:11" x14ac:dyDescent="0.2">
      <c r="A2" s="20">
        <v>1970</v>
      </c>
      <c r="B2" s="20"/>
      <c r="C2" s="21">
        <v>34594087</v>
      </c>
      <c r="D2" s="21">
        <v>0</v>
      </c>
      <c r="E2" s="21">
        <v>7380639</v>
      </c>
      <c r="F2" s="21">
        <v>36900232</v>
      </c>
      <c r="G2" s="21">
        <v>0</v>
      </c>
      <c r="H2" s="21">
        <v>0</v>
      </c>
      <c r="I2" s="21">
        <v>0</v>
      </c>
      <c r="J2" s="1">
        <f>SUM(C2:I2)</f>
        <v>78874958</v>
      </c>
      <c r="K2" s="1">
        <v>78920658</v>
      </c>
    </row>
    <row r="3" spans="1:11" x14ac:dyDescent="0.2">
      <c r="A3" s="20">
        <f>A2+1</f>
        <v>1971</v>
      </c>
      <c r="B3" s="20"/>
      <c r="C3" s="21">
        <v>42710610</v>
      </c>
      <c r="D3" s="21">
        <v>174667</v>
      </c>
      <c r="E3" s="21">
        <v>5083958</v>
      </c>
      <c r="F3" s="21">
        <v>55034328</v>
      </c>
      <c r="G3" s="21">
        <v>0</v>
      </c>
      <c r="H3" s="21">
        <v>0</v>
      </c>
      <c r="I3" s="21">
        <v>0</v>
      </c>
      <c r="J3" s="1">
        <f t="shared" ref="J3:J51" si="0">SUM(C3:I3)</f>
        <v>103003563</v>
      </c>
      <c r="K3" s="1">
        <v>103220953</v>
      </c>
    </row>
    <row r="4" spans="1:11" x14ac:dyDescent="0.2">
      <c r="A4" s="20">
        <f t="shared" ref="A4:A50" si="1">A3+1</f>
        <v>1972</v>
      </c>
      <c r="B4" s="20"/>
      <c r="C4" s="21">
        <v>47203162</v>
      </c>
      <c r="D4" s="21">
        <v>47700</v>
      </c>
      <c r="E4" s="21">
        <v>5055186</v>
      </c>
      <c r="F4" s="21">
        <v>51211441</v>
      </c>
      <c r="G4" s="21">
        <v>0</v>
      </c>
      <c r="H4" s="21">
        <v>45300</v>
      </c>
      <c r="I4" s="21">
        <v>0</v>
      </c>
      <c r="J4" s="1">
        <f t="shared" si="0"/>
        <v>103562789</v>
      </c>
      <c r="K4" s="1">
        <v>103453456</v>
      </c>
    </row>
    <row r="5" spans="1:11" x14ac:dyDescent="0.2">
      <c r="A5" s="20">
        <f t="shared" si="1"/>
        <v>1973</v>
      </c>
      <c r="B5" s="21">
        <v>76584</v>
      </c>
      <c r="C5" s="21">
        <v>49071600</v>
      </c>
      <c r="D5" s="21">
        <v>35200</v>
      </c>
      <c r="E5" s="21">
        <v>6569182</v>
      </c>
      <c r="F5" s="21">
        <v>50402017</v>
      </c>
      <c r="G5" s="21">
        <v>1215431</v>
      </c>
      <c r="H5" s="21">
        <v>25488</v>
      </c>
      <c r="I5" s="21">
        <v>0</v>
      </c>
      <c r="J5" s="1">
        <f t="shared" si="0"/>
        <v>107318918</v>
      </c>
      <c r="K5" s="1">
        <v>108300959</v>
      </c>
    </row>
    <row r="6" spans="1:11" x14ac:dyDescent="0.2">
      <c r="A6" s="20">
        <f t="shared" si="1"/>
        <v>1974</v>
      </c>
      <c r="B6" s="21">
        <v>28327</v>
      </c>
      <c r="C6" s="21">
        <v>51641797</v>
      </c>
      <c r="D6" s="21">
        <v>593416</v>
      </c>
      <c r="E6" s="21">
        <v>4924169</v>
      </c>
      <c r="F6" s="21">
        <v>50329219</v>
      </c>
      <c r="G6" s="21">
        <v>1635246</v>
      </c>
      <c r="H6" s="21">
        <v>266281</v>
      </c>
      <c r="I6" s="21">
        <v>0</v>
      </c>
      <c r="J6" s="1">
        <f t="shared" si="0"/>
        <v>109390128</v>
      </c>
      <c r="K6" s="1">
        <v>110072747</v>
      </c>
    </row>
    <row r="7" spans="1:11" x14ac:dyDescent="0.2">
      <c r="A7" s="20">
        <f t="shared" si="1"/>
        <v>1975</v>
      </c>
      <c r="B7" s="21">
        <v>194762</v>
      </c>
      <c r="C7" s="21">
        <v>54325154</v>
      </c>
      <c r="D7" s="21">
        <v>574148</v>
      </c>
      <c r="E7" s="21">
        <v>4958993</v>
      </c>
      <c r="F7" s="21">
        <v>35552144</v>
      </c>
      <c r="G7" s="21">
        <v>1842173</v>
      </c>
      <c r="H7" s="21">
        <v>64164</v>
      </c>
      <c r="I7" s="21">
        <v>0</v>
      </c>
      <c r="J7" s="1">
        <f t="shared" si="0"/>
        <v>97316776</v>
      </c>
      <c r="K7" s="1">
        <v>102346415</v>
      </c>
    </row>
    <row r="8" spans="1:11" x14ac:dyDescent="0.2">
      <c r="A8" s="20">
        <f t="shared" si="1"/>
        <v>1976</v>
      </c>
      <c r="B8" s="21">
        <v>6470546</v>
      </c>
      <c r="C8" s="21">
        <v>88876059</v>
      </c>
      <c r="D8" s="21">
        <v>332114</v>
      </c>
      <c r="E8" s="21">
        <v>5913266</v>
      </c>
      <c r="F8" s="21">
        <v>38445385</v>
      </c>
      <c r="G8" s="21">
        <v>1029085</v>
      </c>
      <c r="H8" s="21">
        <v>12600</v>
      </c>
      <c r="I8" s="21">
        <v>22500</v>
      </c>
      <c r="J8" s="1">
        <f t="shared" si="0"/>
        <v>134631009</v>
      </c>
      <c r="K8" s="1">
        <v>144036836</v>
      </c>
    </row>
    <row r="9" spans="1:11" x14ac:dyDescent="0.2">
      <c r="A9" s="20">
        <f t="shared" si="1"/>
        <v>1977</v>
      </c>
      <c r="B9" s="21">
        <v>7252509</v>
      </c>
      <c r="C9" s="21">
        <v>92065910</v>
      </c>
      <c r="D9" s="21">
        <v>1222374</v>
      </c>
      <c r="E9" s="21">
        <v>8933220</v>
      </c>
      <c r="F9" s="21">
        <v>39540319</v>
      </c>
      <c r="G9" s="21">
        <v>3906474</v>
      </c>
      <c r="H9" s="21">
        <v>485197</v>
      </c>
      <c r="I9" s="21">
        <v>133109</v>
      </c>
      <c r="J9" s="1">
        <f t="shared" si="0"/>
        <v>146286603</v>
      </c>
      <c r="K9" s="1">
        <v>157856604</v>
      </c>
    </row>
    <row r="10" spans="1:11" x14ac:dyDescent="0.2">
      <c r="A10" s="20">
        <f t="shared" si="1"/>
        <v>1978</v>
      </c>
      <c r="B10" s="21">
        <v>5816832</v>
      </c>
      <c r="C10" s="21">
        <v>109295754</v>
      </c>
      <c r="D10" s="21">
        <v>3303494</v>
      </c>
      <c r="E10" s="21">
        <v>15768342</v>
      </c>
      <c r="F10" s="21">
        <v>53840520</v>
      </c>
      <c r="G10" s="21">
        <v>8242434</v>
      </c>
      <c r="H10" s="21">
        <v>206167</v>
      </c>
      <c r="I10" s="21">
        <v>14261</v>
      </c>
      <c r="J10" s="1">
        <f t="shared" si="0"/>
        <v>190670972</v>
      </c>
      <c r="K10" s="1">
        <v>202524261</v>
      </c>
    </row>
    <row r="11" spans="1:11" x14ac:dyDescent="0.2">
      <c r="A11" s="20">
        <f t="shared" si="1"/>
        <v>1979</v>
      </c>
      <c r="B11" s="21">
        <v>6624430</v>
      </c>
      <c r="C11" s="21">
        <v>145792732</v>
      </c>
      <c r="D11" s="21">
        <v>8923605</v>
      </c>
      <c r="E11" s="21">
        <v>7509964</v>
      </c>
      <c r="F11" s="21">
        <v>53962666</v>
      </c>
      <c r="G11" s="21">
        <v>9500748</v>
      </c>
      <c r="H11" s="21">
        <v>182347</v>
      </c>
      <c r="I11" s="21">
        <v>87417</v>
      </c>
      <c r="J11" s="1">
        <f t="shared" si="0"/>
        <v>225959479</v>
      </c>
      <c r="K11" s="1">
        <v>236289383</v>
      </c>
    </row>
    <row r="12" spans="1:11" x14ac:dyDescent="0.2">
      <c r="A12" s="20">
        <f t="shared" si="1"/>
        <v>1980</v>
      </c>
      <c r="B12" s="21">
        <v>5421481</v>
      </c>
      <c r="C12" s="21">
        <v>154654894</v>
      </c>
      <c r="D12" s="21">
        <v>7757632</v>
      </c>
      <c r="E12" s="21">
        <v>7615808</v>
      </c>
      <c r="F12" s="21">
        <v>65726349</v>
      </c>
      <c r="G12" s="21">
        <v>8778446</v>
      </c>
      <c r="H12" s="21">
        <v>324785</v>
      </c>
      <c r="I12" s="21">
        <v>93259</v>
      </c>
      <c r="J12" s="1">
        <f t="shared" si="0"/>
        <v>244951173</v>
      </c>
      <c r="K12" s="1">
        <v>262311420</v>
      </c>
    </row>
    <row r="13" spans="1:11" x14ac:dyDescent="0.2">
      <c r="A13" s="20">
        <f t="shared" si="1"/>
        <v>1981</v>
      </c>
      <c r="B13" s="21">
        <v>4756843</v>
      </c>
      <c r="C13" s="21">
        <v>157730936</v>
      </c>
      <c r="D13" s="21">
        <v>5508888</v>
      </c>
      <c r="E13" s="21">
        <v>9709952</v>
      </c>
      <c r="F13" s="21">
        <v>72488335</v>
      </c>
      <c r="G13" s="21">
        <v>9635803</v>
      </c>
      <c r="H13" s="21">
        <v>260389</v>
      </c>
      <c r="I13" s="21">
        <v>134784</v>
      </c>
      <c r="J13" s="1">
        <f t="shared" si="0"/>
        <v>255469087</v>
      </c>
      <c r="K13" s="1">
        <v>276183844</v>
      </c>
    </row>
    <row r="14" spans="1:11" x14ac:dyDescent="0.2">
      <c r="A14" s="20">
        <f t="shared" si="1"/>
        <v>1982</v>
      </c>
      <c r="B14" s="21">
        <v>3031860</v>
      </c>
      <c r="C14" s="21">
        <v>116256471</v>
      </c>
      <c r="D14" s="21">
        <v>9072353</v>
      </c>
      <c r="E14" s="21">
        <v>10505421</v>
      </c>
      <c r="F14" s="21">
        <v>79174325</v>
      </c>
      <c r="G14" s="21">
        <v>9154331</v>
      </c>
      <c r="H14" s="21">
        <v>757282</v>
      </c>
      <c r="I14" s="21">
        <v>126706</v>
      </c>
      <c r="J14" s="1">
        <f t="shared" si="0"/>
        <v>225046889</v>
      </c>
      <c r="K14" s="1">
        <v>238305768</v>
      </c>
    </row>
    <row r="15" spans="1:11" x14ac:dyDescent="0.2">
      <c r="A15" s="20">
        <f t="shared" si="1"/>
        <v>1983</v>
      </c>
      <c r="B15" s="21">
        <v>7852103</v>
      </c>
      <c r="C15" s="21">
        <v>133072282</v>
      </c>
      <c r="D15" s="21">
        <v>10475311</v>
      </c>
      <c r="E15" s="21">
        <v>8180871</v>
      </c>
      <c r="F15" s="21">
        <v>80511573</v>
      </c>
      <c r="G15" s="21">
        <v>12458890</v>
      </c>
      <c r="H15" s="21">
        <v>903129</v>
      </c>
      <c r="I15" s="21">
        <v>156546</v>
      </c>
      <c r="J15" s="1">
        <f t="shared" si="0"/>
        <v>245758602</v>
      </c>
      <c r="K15" s="1">
        <v>266408989</v>
      </c>
    </row>
    <row r="16" spans="1:11" x14ac:dyDescent="0.2">
      <c r="A16" s="20">
        <f t="shared" si="1"/>
        <v>1984</v>
      </c>
      <c r="B16" s="21">
        <v>11530782</v>
      </c>
      <c r="C16" s="21">
        <v>148481507</v>
      </c>
      <c r="D16" s="21">
        <v>14949133</v>
      </c>
      <c r="E16" s="21">
        <v>6041837</v>
      </c>
      <c r="F16" s="21">
        <v>83682000</v>
      </c>
      <c r="G16" s="21">
        <v>14098416</v>
      </c>
      <c r="H16" s="21">
        <v>2312336</v>
      </c>
      <c r="I16" s="21">
        <v>76661</v>
      </c>
      <c r="J16" s="1">
        <f t="shared" si="0"/>
        <v>269641890</v>
      </c>
      <c r="K16" s="1">
        <v>287083688</v>
      </c>
    </row>
    <row r="17" spans="1:11" x14ac:dyDescent="0.2">
      <c r="A17" s="20">
        <f t="shared" si="1"/>
        <v>1985</v>
      </c>
      <c r="B17" s="21">
        <v>7789423</v>
      </c>
      <c r="C17" s="21">
        <v>112488683</v>
      </c>
      <c r="D17" s="21">
        <v>12350278</v>
      </c>
      <c r="E17" s="21">
        <v>12744199</v>
      </c>
      <c r="F17" s="21">
        <v>82830856</v>
      </c>
      <c r="G17" s="21">
        <v>14688558</v>
      </c>
      <c r="H17" s="21">
        <v>2451699</v>
      </c>
      <c r="I17" s="21">
        <v>79390</v>
      </c>
      <c r="J17" s="1">
        <f t="shared" si="0"/>
        <v>237633663</v>
      </c>
      <c r="K17" s="1">
        <v>268745153</v>
      </c>
    </row>
    <row r="18" spans="1:11" x14ac:dyDescent="0.2">
      <c r="A18" s="20">
        <f t="shared" si="1"/>
        <v>1986</v>
      </c>
      <c r="B18" s="21">
        <v>9271080</v>
      </c>
      <c r="C18" s="21">
        <v>125042696</v>
      </c>
      <c r="D18" s="21">
        <v>26558878</v>
      </c>
      <c r="E18" s="21">
        <v>10258635</v>
      </c>
      <c r="F18" s="21">
        <v>93391238</v>
      </c>
      <c r="G18" s="21">
        <v>17188076</v>
      </c>
      <c r="H18" s="21">
        <v>7914942</v>
      </c>
      <c r="I18" s="21">
        <v>1707</v>
      </c>
      <c r="J18" s="1">
        <f t="shared" si="0"/>
        <v>280356172</v>
      </c>
      <c r="K18" s="1">
        <v>302262518</v>
      </c>
    </row>
    <row r="19" spans="1:11" x14ac:dyDescent="0.2">
      <c r="A19" s="20">
        <f t="shared" si="1"/>
        <v>1987</v>
      </c>
      <c r="B19" s="21">
        <v>11925585</v>
      </c>
      <c r="C19" s="21">
        <v>135318446</v>
      </c>
      <c r="D19" s="21">
        <v>33253369</v>
      </c>
      <c r="E19" s="21">
        <v>8551725</v>
      </c>
      <c r="F19" s="21">
        <v>103903536</v>
      </c>
      <c r="G19" s="21">
        <v>19807142</v>
      </c>
      <c r="H19" s="21">
        <v>12156198</v>
      </c>
      <c r="I19" s="21">
        <v>0</v>
      </c>
      <c r="J19" s="1">
        <f t="shared" si="0"/>
        <v>312990416</v>
      </c>
      <c r="K19" s="1">
        <v>333053288</v>
      </c>
    </row>
    <row r="20" spans="1:11" x14ac:dyDescent="0.2">
      <c r="A20" s="20">
        <f t="shared" si="1"/>
        <v>1988</v>
      </c>
      <c r="B20" s="21">
        <v>17210639</v>
      </c>
      <c r="C20" s="21">
        <v>157129915</v>
      </c>
      <c r="D20" s="21">
        <v>20035316</v>
      </c>
      <c r="E20" s="21">
        <v>17202075</v>
      </c>
      <c r="F20" s="21">
        <v>108257898</v>
      </c>
      <c r="G20" s="21">
        <v>23627456</v>
      </c>
      <c r="H20" s="21">
        <v>6233205</v>
      </c>
      <c r="I20" s="21">
        <v>0</v>
      </c>
      <c r="J20" s="1">
        <f t="shared" si="0"/>
        <v>332485865</v>
      </c>
      <c r="K20" s="1">
        <v>358490559</v>
      </c>
    </row>
    <row r="21" spans="1:11" x14ac:dyDescent="0.2">
      <c r="A21" s="20">
        <f t="shared" si="1"/>
        <v>1989</v>
      </c>
      <c r="B21" s="21">
        <v>12834350</v>
      </c>
      <c r="C21" s="21">
        <v>155408185</v>
      </c>
      <c r="D21" s="21">
        <v>24710122</v>
      </c>
      <c r="E21" s="21">
        <v>23302293</v>
      </c>
      <c r="F21" s="21">
        <v>108068490</v>
      </c>
      <c r="G21" s="21">
        <v>24647604</v>
      </c>
      <c r="H21" s="21">
        <v>6522085</v>
      </c>
      <c r="I21" s="21">
        <v>114400</v>
      </c>
      <c r="J21" s="1">
        <f t="shared" si="0"/>
        <v>342773179</v>
      </c>
      <c r="K21" s="1">
        <v>351604103</v>
      </c>
    </row>
    <row r="22" spans="1:11" x14ac:dyDescent="0.2">
      <c r="A22" s="20">
        <f t="shared" si="1"/>
        <v>1990</v>
      </c>
      <c r="B22" s="21">
        <v>16576283</v>
      </c>
      <c r="C22" s="21">
        <v>139086953</v>
      </c>
      <c r="D22" s="21">
        <v>16887306</v>
      </c>
      <c r="E22" s="21">
        <v>20826712</v>
      </c>
      <c r="F22" s="21">
        <v>110175782</v>
      </c>
      <c r="G22" s="21">
        <v>26328758</v>
      </c>
      <c r="H22" s="21">
        <v>9839868</v>
      </c>
      <c r="I22" s="21">
        <v>0</v>
      </c>
      <c r="J22" s="1">
        <f t="shared" si="0"/>
        <v>323145379</v>
      </c>
      <c r="K22" s="1">
        <v>348036506</v>
      </c>
    </row>
    <row r="23" spans="1:11" x14ac:dyDescent="0.2">
      <c r="A23" s="20">
        <f t="shared" si="1"/>
        <v>1991</v>
      </c>
      <c r="B23" s="21">
        <v>10248643</v>
      </c>
      <c r="C23" s="21">
        <v>152325248</v>
      </c>
      <c r="D23" s="21">
        <v>14700322</v>
      </c>
      <c r="E23" s="21">
        <v>15122586</v>
      </c>
      <c r="F23" s="21">
        <v>104534803</v>
      </c>
      <c r="G23" s="21">
        <v>25537465</v>
      </c>
      <c r="H23" s="21">
        <v>5959842</v>
      </c>
      <c r="I23" s="21">
        <v>42368</v>
      </c>
      <c r="J23" s="1">
        <f t="shared" si="0"/>
        <v>318222634</v>
      </c>
      <c r="K23" s="1">
        <v>349033340</v>
      </c>
    </row>
    <row r="24" spans="1:11" x14ac:dyDescent="0.2">
      <c r="A24" s="20">
        <f t="shared" si="1"/>
        <v>1992</v>
      </c>
      <c r="B24" s="21">
        <v>10436330</v>
      </c>
      <c r="C24" s="21">
        <v>149076767</v>
      </c>
      <c r="D24" s="21">
        <v>11450613</v>
      </c>
      <c r="E24" s="21">
        <v>17792064</v>
      </c>
      <c r="F24" s="21">
        <v>94831391</v>
      </c>
      <c r="G24" s="21">
        <v>23695910</v>
      </c>
      <c r="H24" s="21">
        <v>8201646</v>
      </c>
      <c r="I24" s="21">
        <v>94691</v>
      </c>
      <c r="J24" s="1">
        <f t="shared" si="0"/>
        <v>305143082</v>
      </c>
      <c r="K24" s="1">
        <v>337346739</v>
      </c>
    </row>
    <row r="25" spans="1:11" x14ac:dyDescent="0.2">
      <c r="A25" s="20">
        <f t="shared" si="1"/>
        <v>1993</v>
      </c>
      <c r="B25" s="21">
        <v>6224984</v>
      </c>
      <c r="C25" s="21">
        <v>121875026</v>
      </c>
      <c r="D25" s="21">
        <v>13904814</v>
      </c>
      <c r="E25" s="21">
        <v>20366588</v>
      </c>
      <c r="F25" s="21">
        <v>81191712</v>
      </c>
      <c r="G25" s="21">
        <v>23634120</v>
      </c>
      <c r="H25" s="21">
        <v>11791651</v>
      </c>
      <c r="I25" s="21">
        <v>68950</v>
      </c>
      <c r="J25" s="1">
        <f t="shared" si="0"/>
        <v>272832861</v>
      </c>
      <c r="K25" s="1">
        <v>293912601</v>
      </c>
    </row>
    <row r="26" spans="1:11" x14ac:dyDescent="0.2">
      <c r="A26" s="20">
        <f t="shared" si="1"/>
        <v>1994</v>
      </c>
      <c r="B26" s="21">
        <v>10676013</v>
      </c>
      <c r="C26" s="21">
        <v>133142652</v>
      </c>
      <c r="D26" s="21">
        <v>14152488</v>
      </c>
      <c r="E26" s="21">
        <v>19991874</v>
      </c>
      <c r="F26" s="21">
        <v>71504717</v>
      </c>
      <c r="G26" s="21">
        <v>21416221</v>
      </c>
      <c r="H26" s="21">
        <v>9833415</v>
      </c>
      <c r="I26" s="21">
        <v>90500</v>
      </c>
      <c r="J26" s="1">
        <f t="shared" si="0"/>
        <v>270131867</v>
      </c>
      <c r="K26" s="1">
        <v>295391286</v>
      </c>
    </row>
    <row r="27" spans="1:11" x14ac:dyDescent="0.2">
      <c r="A27" s="20">
        <f t="shared" si="1"/>
        <v>1995</v>
      </c>
      <c r="B27" s="21">
        <v>9988191</v>
      </c>
      <c r="C27" s="21">
        <v>147946993</v>
      </c>
      <c r="D27" s="21">
        <v>18123572</v>
      </c>
      <c r="E27" s="21">
        <v>16506863</v>
      </c>
      <c r="F27" s="21">
        <v>86561038</v>
      </c>
      <c r="G27" s="21">
        <v>22181087</v>
      </c>
      <c r="H27" s="21">
        <v>7174914</v>
      </c>
      <c r="I27" s="21">
        <v>78973</v>
      </c>
      <c r="J27" s="1">
        <f t="shared" si="0"/>
        <v>298573440</v>
      </c>
      <c r="K27" s="1">
        <v>325880926</v>
      </c>
    </row>
    <row r="28" spans="1:11" x14ac:dyDescent="0.2">
      <c r="A28" s="20">
        <f t="shared" si="1"/>
        <v>1996</v>
      </c>
      <c r="B28" s="21">
        <v>2815329</v>
      </c>
      <c r="C28" s="21">
        <v>131181143</v>
      </c>
      <c r="D28" s="21">
        <v>19167321</v>
      </c>
      <c r="E28" s="21">
        <v>15463411</v>
      </c>
      <c r="F28" s="21">
        <v>80192678</v>
      </c>
      <c r="G28" s="21">
        <v>17847354</v>
      </c>
      <c r="H28" s="21">
        <v>7290255</v>
      </c>
      <c r="I28" s="21">
        <v>113220</v>
      </c>
      <c r="J28" s="1">
        <f t="shared" si="0"/>
        <v>271255382</v>
      </c>
      <c r="K28" s="1">
        <v>305017051</v>
      </c>
    </row>
    <row r="29" spans="1:11" x14ac:dyDescent="0.2">
      <c r="A29" s="20">
        <f t="shared" si="1"/>
        <v>1997</v>
      </c>
      <c r="B29" s="21">
        <v>1886110</v>
      </c>
      <c r="C29" s="21">
        <v>104949187</v>
      </c>
      <c r="D29" s="21">
        <v>16996465</v>
      </c>
      <c r="E29" s="21">
        <v>16711804</v>
      </c>
      <c r="F29" s="21">
        <v>89527144</v>
      </c>
      <c r="G29" s="21">
        <v>21714151</v>
      </c>
      <c r="H29" s="21">
        <v>7516643</v>
      </c>
      <c r="I29" s="21">
        <v>0</v>
      </c>
      <c r="J29" s="1">
        <f t="shared" si="0"/>
        <v>257415394</v>
      </c>
      <c r="K29" s="1">
        <v>285578339</v>
      </c>
    </row>
    <row r="30" spans="1:11" x14ac:dyDescent="0.2">
      <c r="A30" s="20">
        <f t="shared" si="1"/>
        <v>1998</v>
      </c>
      <c r="B30" s="21">
        <v>5746645</v>
      </c>
      <c r="C30" s="21">
        <v>103576285</v>
      </c>
      <c r="D30" s="21">
        <v>16903060</v>
      </c>
      <c r="E30" s="21">
        <v>17342256</v>
      </c>
      <c r="F30" s="21">
        <v>82087575</v>
      </c>
      <c r="G30" s="21">
        <v>19701516</v>
      </c>
      <c r="H30" s="21">
        <v>8773746</v>
      </c>
      <c r="I30" s="21">
        <v>0</v>
      </c>
      <c r="J30" s="1">
        <f t="shared" si="0"/>
        <v>248384438</v>
      </c>
      <c r="K30" s="1">
        <v>292825331</v>
      </c>
    </row>
    <row r="31" spans="1:11" x14ac:dyDescent="0.2">
      <c r="A31" s="20">
        <f t="shared" si="1"/>
        <v>1999</v>
      </c>
      <c r="B31" s="21">
        <v>10513079</v>
      </c>
      <c r="C31" s="21">
        <v>97889049</v>
      </c>
      <c r="D31" s="21">
        <v>15572238</v>
      </c>
      <c r="E31" s="21">
        <v>10945345</v>
      </c>
      <c r="F31" s="21">
        <v>85567434</v>
      </c>
      <c r="G31" s="21">
        <v>21416022</v>
      </c>
      <c r="H31" s="21">
        <v>9668794</v>
      </c>
      <c r="I31" s="21">
        <v>0</v>
      </c>
      <c r="J31" s="1">
        <f t="shared" si="0"/>
        <v>241058882</v>
      </c>
      <c r="K31" s="1">
        <v>270292952</v>
      </c>
    </row>
    <row r="32" spans="1:11" x14ac:dyDescent="0.2">
      <c r="A32" s="20">
        <f t="shared" si="1"/>
        <v>2000</v>
      </c>
      <c r="B32" s="21">
        <v>10532227</v>
      </c>
      <c r="C32" s="21">
        <v>97955794</v>
      </c>
      <c r="D32" s="21">
        <v>13526965</v>
      </c>
      <c r="E32" s="21">
        <v>8392264</v>
      </c>
      <c r="F32" s="21">
        <v>80338898</v>
      </c>
      <c r="G32" s="21">
        <v>21476698</v>
      </c>
      <c r="H32" s="21">
        <v>14417763</v>
      </c>
      <c r="I32" s="21">
        <v>0</v>
      </c>
      <c r="J32" s="1">
        <f t="shared" si="0"/>
        <v>236108382</v>
      </c>
      <c r="K32" s="1">
        <v>258121149</v>
      </c>
    </row>
    <row r="33" spans="1:11" x14ac:dyDescent="0.2">
      <c r="A33" s="20">
        <f t="shared" si="1"/>
        <v>2001</v>
      </c>
      <c r="B33" s="21">
        <v>8112987</v>
      </c>
      <c r="C33" s="21">
        <v>93482349</v>
      </c>
      <c r="D33" s="21">
        <v>17749282</v>
      </c>
      <c r="E33" s="21">
        <v>11448253</v>
      </c>
      <c r="F33" s="21">
        <v>74096527</v>
      </c>
      <c r="G33" s="21">
        <v>15981522</v>
      </c>
      <c r="H33" s="21">
        <v>15877619</v>
      </c>
      <c r="I33" s="21">
        <v>0</v>
      </c>
      <c r="J33" s="1">
        <f t="shared" si="0"/>
        <v>228635552</v>
      </c>
      <c r="K33" s="1">
        <v>256544821</v>
      </c>
    </row>
    <row r="34" spans="1:11" x14ac:dyDescent="0.2">
      <c r="A34" s="20">
        <f t="shared" si="1"/>
        <v>2002</v>
      </c>
      <c r="B34" s="21">
        <v>16174813</v>
      </c>
      <c r="C34" s="21">
        <v>105648558</v>
      </c>
      <c r="D34" s="21">
        <v>18388850</v>
      </c>
      <c r="E34" s="21">
        <v>12749724</v>
      </c>
      <c r="F34" s="21">
        <v>82058319</v>
      </c>
      <c r="G34" s="21">
        <v>18073961</v>
      </c>
      <c r="H34" s="21">
        <v>13608517</v>
      </c>
      <c r="I34" s="21">
        <v>60400</v>
      </c>
      <c r="J34" s="1">
        <f t="shared" si="0"/>
        <v>250588329</v>
      </c>
      <c r="K34" s="1">
        <v>276492389</v>
      </c>
    </row>
    <row r="35" spans="1:11" x14ac:dyDescent="0.2">
      <c r="A35" s="20">
        <f t="shared" si="1"/>
        <v>2003</v>
      </c>
      <c r="B35" s="21">
        <v>16650190</v>
      </c>
      <c r="C35" s="21">
        <v>107879695</v>
      </c>
      <c r="D35" s="21">
        <v>18940383</v>
      </c>
      <c r="E35" s="21">
        <v>12019826</v>
      </c>
      <c r="F35" s="21">
        <v>71890077</v>
      </c>
      <c r="G35" s="21">
        <v>19606499</v>
      </c>
      <c r="H35" s="21">
        <v>15944919</v>
      </c>
      <c r="I35" s="21">
        <v>32554</v>
      </c>
      <c r="J35" s="1">
        <f t="shared" si="0"/>
        <v>246313953</v>
      </c>
      <c r="K35" s="1">
        <v>282812938</v>
      </c>
    </row>
    <row r="36" spans="1:11" x14ac:dyDescent="0.2">
      <c r="A36" s="20">
        <f t="shared" si="1"/>
        <v>2004</v>
      </c>
      <c r="B36" s="21">
        <v>13943482</v>
      </c>
      <c r="C36" s="21">
        <v>100504853</v>
      </c>
      <c r="D36" s="21">
        <v>19399133</v>
      </c>
      <c r="E36" s="21">
        <v>11234337</v>
      </c>
      <c r="F36" s="21">
        <v>71843454</v>
      </c>
      <c r="G36" s="21">
        <v>18978405</v>
      </c>
      <c r="H36" s="21">
        <v>13201686</v>
      </c>
      <c r="I36" s="21">
        <v>11252</v>
      </c>
      <c r="J36" s="1">
        <f t="shared" si="0"/>
        <v>235173120</v>
      </c>
      <c r="K36" s="1">
        <v>266944285</v>
      </c>
    </row>
    <row r="37" spans="1:11" x14ac:dyDescent="0.2">
      <c r="A37" s="20">
        <f t="shared" si="1"/>
        <v>2005</v>
      </c>
      <c r="B37" s="21">
        <v>14906530</v>
      </c>
      <c r="C37" s="21">
        <v>102386230</v>
      </c>
      <c r="D37" s="21">
        <v>18849034</v>
      </c>
      <c r="E37" s="21">
        <v>13278948</v>
      </c>
      <c r="F37" s="21">
        <v>65300897</v>
      </c>
      <c r="G37" s="21">
        <v>15246970</v>
      </c>
      <c r="H37" s="21">
        <v>12350918</v>
      </c>
      <c r="I37" s="21">
        <v>72068</v>
      </c>
      <c r="J37" s="1">
        <f t="shared" si="0"/>
        <v>227485065</v>
      </c>
      <c r="K37" s="1">
        <v>266162412</v>
      </c>
    </row>
    <row r="38" spans="1:11" x14ac:dyDescent="0.2">
      <c r="A38" s="20">
        <f t="shared" si="1"/>
        <v>2006</v>
      </c>
      <c r="B38" s="21">
        <v>16143962</v>
      </c>
      <c r="C38" s="21">
        <v>99475333</v>
      </c>
      <c r="D38" s="21">
        <v>18273291</v>
      </c>
      <c r="E38" s="21">
        <v>12059315</v>
      </c>
      <c r="F38" s="21">
        <v>64371513</v>
      </c>
      <c r="G38" s="21">
        <v>13122146</v>
      </c>
      <c r="H38" s="21">
        <v>18306158</v>
      </c>
      <c r="I38" s="21">
        <v>29153</v>
      </c>
      <c r="J38" s="1">
        <f t="shared" si="0"/>
        <v>225636909</v>
      </c>
      <c r="K38" s="1">
        <v>262115370</v>
      </c>
    </row>
    <row r="39" spans="1:11" x14ac:dyDescent="0.2">
      <c r="A39" s="20">
        <f t="shared" si="1"/>
        <v>2007</v>
      </c>
      <c r="B39" s="21">
        <v>14458779</v>
      </c>
      <c r="C39" s="21">
        <v>105762263</v>
      </c>
      <c r="D39" s="21">
        <v>17150059</v>
      </c>
      <c r="E39" s="21">
        <v>13089098</v>
      </c>
      <c r="F39" s="21">
        <v>68050902</v>
      </c>
      <c r="G39" s="21">
        <v>15680546</v>
      </c>
      <c r="H39" s="21">
        <v>17619440</v>
      </c>
      <c r="I39" s="21">
        <v>219400</v>
      </c>
      <c r="J39" s="1">
        <f t="shared" si="0"/>
        <v>237571708</v>
      </c>
      <c r="K39" s="1">
        <v>281173804</v>
      </c>
    </row>
    <row r="40" spans="1:11" x14ac:dyDescent="0.2">
      <c r="A40" s="20">
        <f t="shared" si="1"/>
        <v>2008</v>
      </c>
      <c r="B40" s="21">
        <v>15206373</v>
      </c>
      <c r="C40" s="21">
        <v>95258914</v>
      </c>
      <c r="D40" s="21">
        <v>16721661</v>
      </c>
      <c r="E40" s="21">
        <v>10125788</v>
      </c>
      <c r="F40" s="21">
        <v>67497543</v>
      </c>
      <c r="G40" s="21">
        <v>13209217</v>
      </c>
      <c r="H40" s="21">
        <v>20764005</v>
      </c>
      <c r="I40" s="21">
        <v>148280</v>
      </c>
      <c r="J40" s="1">
        <f t="shared" si="0"/>
        <v>223725408</v>
      </c>
      <c r="K40" s="1">
        <v>266403655</v>
      </c>
    </row>
    <row r="41" spans="1:11" x14ac:dyDescent="0.2">
      <c r="A41" s="20">
        <f t="shared" si="1"/>
        <v>2009</v>
      </c>
      <c r="B41" s="21">
        <v>17943339</v>
      </c>
      <c r="C41" s="21">
        <v>103565857</v>
      </c>
      <c r="D41" s="21">
        <v>15304103</v>
      </c>
      <c r="E41" s="21">
        <v>10357852</v>
      </c>
      <c r="F41" s="21">
        <v>65801910</v>
      </c>
      <c r="G41" s="21">
        <v>15437274</v>
      </c>
      <c r="H41" s="21">
        <v>14501119</v>
      </c>
      <c r="I41" s="21">
        <v>184928</v>
      </c>
      <c r="J41" s="1">
        <f t="shared" si="0"/>
        <v>225153043</v>
      </c>
      <c r="K41" s="1">
        <v>261834664</v>
      </c>
    </row>
    <row r="42" spans="1:11" x14ac:dyDescent="0.2">
      <c r="A42" s="20">
        <f t="shared" si="1"/>
        <v>2010</v>
      </c>
      <c r="B42" s="21">
        <v>19497292</v>
      </c>
      <c r="C42" s="21">
        <v>108186393</v>
      </c>
      <c r="D42" s="21">
        <v>16174840</v>
      </c>
      <c r="E42" s="21">
        <v>9202126</v>
      </c>
      <c r="F42" s="21">
        <v>64119900</v>
      </c>
      <c r="G42" s="21">
        <v>16729692</v>
      </c>
      <c r="H42" s="21">
        <v>13525503</v>
      </c>
      <c r="I42" s="21">
        <v>237820</v>
      </c>
      <c r="J42" s="1">
        <f t="shared" si="0"/>
        <v>228176274</v>
      </c>
      <c r="K42" s="1">
        <v>267827441</v>
      </c>
    </row>
    <row r="43" spans="1:11" x14ac:dyDescent="0.2">
      <c r="A43" s="20">
        <f t="shared" si="1"/>
        <v>2011</v>
      </c>
      <c r="B43" s="21">
        <v>19614959</v>
      </c>
      <c r="C43" s="21">
        <v>102447422</v>
      </c>
      <c r="D43" s="21">
        <v>15146977</v>
      </c>
      <c r="E43" s="21">
        <v>11197030</v>
      </c>
      <c r="F43" s="21">
        <v>63872243</v>
      </c>
      <c r="G43" s="21">
        <v>15658871</v>
      </c>
      <c r="H43" s="21">
        <v>10817920</v>
      </c>
      <c r="I43" s="21">
        <v>58958</v>
      </c>
      <c r="J43" s="1">
        <f t="shared" si="0"/>
        <v>219199421</v>
      </c>
      <c r="K43" s="1">
        <v>264476790</v>
      </c>
    </row>
    <row r="44" spans="1:11" x14ac:dyDescent="0.2">
      <c r="A44" s="20">
        <f t="shared" si="1"/>
        <v>2012</v>
      </c>
      <c r="B44" s="21">
        <v>19789539</v>
      </c>
      <c r="C44" s="21">
        <v>104411147</v>
      </c>
      <c r="D44" s="21">
        <v>16476173</v>
      </c>
      <c r="E44" s="21">
        <v>11248489</v>
      </c>
      <c r="F44" s="21">
        <v>63594500</v>
      </c>
      <c r="G44" s="21">
        <v>14560037</v>
      </c>
      <c r="H44" s="21">
        <v>10858821</v>
      </c>
      <c r="I44" s="21">
        <v>113805</v>
      </c>
      <c r="J44" s="1">
        <f t="shared" si="0"/>
        <v>221262972</v>
      </c>
      <c r="K44" s="1">
        <v>268643057</v>
      </c>
    </row>
    <row r="45" spans="1:11" x14ac:dyDescent="0.2">
      <c r="A45" s="20">
        <f t="shared" si="1"/>
        <v>2013</v>
      </c>
      <c r="B45" s="21">
        <v>19146872</v>
      </c>
      <c r="C45" s="21">
        <v>103975597</v>
      </c>
      <c r="D45" s="21">
        <v>15502765</v>
      </c>
      <c r="E45" s="21">
        <v>9872485</v>
      </c>
      <c r="F45" s="21">
        <v>59489766</v>
      </c>
      <c r="G45" s="21">
        <v>15786795</v>
      </c>
      <c r="H45" s="21">
        <v>14045247</v>
      </c>
      <c r="I45" s="21">
        <v>141279</v>
      </c>
      <c r="J45" s="1">
        <f t="shared" si="0"/>
        <v>218813934</v>
      </c>
      <c r="K45" s="1">
        <v>256592906</v>
      </c>
    </row>
    <row r="46" spans="1:11" x14ac:dyDescent="0.2">
      <c r="A46" s="20">
        <f t="shared" si="1"/>
        <v>2014</v>
      </c>
      <c r="B46" s="21">
        <v>20935604</v>
      </c>
      <c r="C46" s="21">
        <v>99195699</v>
      </c>
      <c r="D46" s="21">
        <v>17416941</v>
      </c>
      <c r="E46" s="21">
        <v>11422843</v>
      </c>
      <c r="F46" s="21">
        <v>56863335</v>
      </c>
      <c r="G46" s="21">
        <v>14307329</v>
      </c>
      <c r="H46" s="21">
        <v>12858349</v>
      </c>
      <c r="I46" s="21">
        <v>272561</v>
      </c>
      <c r="J46" s="1">
        <f t="shared" si="0"/>
        <v>212337057</v>
      </c>
      <c r="K46" s="1">
        <v>254759484</v>
      </c>
    </row>
    <row r="47" spans="1:11" x14ac:dyDescent="0.2">
      <c r="A47" s="20">
        <f t="shared" si="1"/>
        <v>2015</v>
      </c>
      <c r="B47" s="21">
        <v>19299729</v>
      </c>
      <c r="C47" s="21">
        <v>100410782</v>
      </c>
      <c r="D47" s="21">
        <v>13894870</v>
      </c>
      <c r="E47" s="21">
        <v>11311230</v>
      </c>
      <c r="F47" s="21">
        <v>60101968</v>
      </c>
      <c r="G47" s="21">
        <v>13130709</v>
      </c>
      <c r="H47" s="21">
        <v>6483938</v>
      </c>
      <c r="I47" s="21">
        <v>294440</v>
      </c>
      <c r="J47" s="1">
        <f t="shared" si="0"/>
        <v>205627937</v>
      </c>
      <c r="K47" s="1">
        <v>244824081</v>
      </c>
    </row>
    <row r="48" spans="1:11" x14ac:dyDescent="0.2">
      <c r="A48" s="20">
        <f t="shared" si="1"/>
        <v>2016</v>
      </c>
      <c r="B48" s="21">
        <v>20937707</v>
      </c>
      <c r="C48" s="19">
        <v>95007562</v>
      </c>
      <c r="D48" s="21">
        <v>15066544</v>
      </c>
      <c r="E48" s="21">
        <v>8842142</v>
      </c>
      <c r="F48" s="21">
        <v>59764974</v>
      </c>
      <c r="G48" s="18">
        <v>15593665</v>
      </c>
      <c r="H48" s="19">
        <v>8100182</v>
      </c>
      <c r="I48" s="19">
        <v>26671</v>
      </c>
      <c r="J48" s="1">
        <f t="shared" si="0"/>
        <v>202401740</v>
      </c>
      <c r="K48" s="1">
        <v>245558001</v>
      </c>
    </row>
    <row r="49" spans="1:11" x14ac:dyDescent="0.2">
      <c r="A49" s="20">
        <f t="shared" si="1"/>
        <v>2017</v>
      </c>
      <c r="B49" s="21">
        <v>21029488</v>
      </c>
      <c r="C49" s="19">
        <v>97941292</v>
      </c>
      <c r="D49" s="21">
        <v>9572261</v>
      </c>
      <c r="E49" s="18">
        <v>10059269</v>
      </c>
      <c r="F49" s="21">
        <v>59527964</v>
      </c>
      <c r="G49" s="18">
        <v>16158774</v>
      </c>
      <c r="H49" s="19">
        <v>7226193</v>
      </c>
      <c r="I49" s="19">
        <v>73547</v>
      </c>
      <c r="J49" s="1">
        <f t="shared" si="0"/>
        <v>200559300</v>
      </c>
      <c r="K49" s="1">
        <v>238534147</v>
      </c>
    </row>
    <row r="50" spans="1:11" x14ac:dyDescent="0.2">
      <c r="A50" s="20">
        <f t="shared" si="1"/>
        <v>2018</v>
      </c>
      <c r="B50" s="21">
        <v>21385175</v>
      </c>
      <c r="C50" s="19">
        <v>97840806</v>
      </c>
      <c r="D50" s="21">
        <v>15568696</v>
      </c>
      <c r="E50" s="18">
        <v>9696522</v>
      </c>
      <c r="F50" s="21">
        <v>64804424</v>
      </c>
      <c r="G50" s="18">
        <v>15510456</v>
      </c>
      <c r="H50" s="19">
        <v>6464232</v>
      </c>
      <c r="I50" s="19">
        <v>127548</v>
      </c>
      <c r="J50" s="1">
        <f t="shared" si="0"/>
        <v>210012684</v>
      </c>
      <c r="K50" s="1">
        <v>245170225</v>
      </c>
    </row>
    <row r="51" spans="1:11" x14ac:dyDescent="0.2">
      <c r="A51" s="20">
        <v>2019</v>
      </c>
      <c r="B51" s="21">
        <v>20171878</v>
      </c>
      <c r="C51" s="19">
        <v>92555688</v>
      </c>
      <c r="D51" s="21">
        <v>10822364</v>
      </c>
      <c r="E51" s="18">
        <v>11044692</v>
      </c>
      <c r="F51" s="21">
        <v>66091970</v>
      </c>
      <c r="G51" s="21">
        <v>15028365</v>
      </c>
      <c r="H51" s="19">
        <v>4340344</v>
      </c>
      <c r="I51" s="21" t="s">
        <v>422</v>
      </c>
      <c r="J51" s="1">
        <f t="shared" si="0"/>
        <v>199883423</v>
      </c>
      <c r="K51" s="1">
        <v>232654346</v>
      </c>
    </row>
    <row r="55" spans="1:11" x14ac:dyDescent="0.2">
      <c r="E55" s="16"/>
    </row>
    <row r="56" spans="1:11" x14ac:dyDescent="0.2">
      <c r="C56" s="16"/>
      <c r="D56" s="17"/>
      <c r="E56" s="16"/>
    </row>
    <row r="57" spans="1:11" x14ac:dyDescent="0.2">
      <c r="C57" s="16"/>
      <c r="D57" s="17"/>
      <c r="E57" s="16"/>
    </row>
    <row r="58" spans="1:11" x14ac:dyDescent="0.2">
      <c r="C58" s="16"/>
      <c r="D58" s="17"/>
      <c r="E58" s="16"/>
    </row>
    <row r="59" spans="1:11" x14ac:dyDescent="0.2">
      <c r="C59" s="16"/>
      <c r="D59" s="17"/>
      <c r="E59" s="16"/>
    </row>
    <row r="62" spans="1:11" x14ac:dyDescent="0.2">
      <c r="E62" s="16"/>
    </row>
    <row r="63" spans="1:11" x14ac:dyDescent="0.2">
      <c r="C63" s="16"/>
      <c r="D63" s="17"/>
      <c r="E63" s="16"/>
    </row>
    <row r="64" spans="1:11" x14ac:dyDescent="0.2">
      <c r="C64" s="16"/>
      <c r="D64" s="17"/>
      <c r="E64" s="16"/>
    </row>
    <row r="65" spans="3:5" x14ac:dyDescent="0.2">
      <c r="C65" s="16"/>
      <c r="D65" s="17"/>
      <c r="E65" s="16"/>
    </row>
    <row r="66" spans="3:5" x14ac:dyDescent="0.2">
      <c r="C66" s="16"/>
      <c r="D66" s="17"/>
      <c r="E66" s="16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="82" workbookViewId="0">
      <selection activeCell="L28" sqref="L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6" x14ac:dyDescent="0.2"/>
  <sheetData>
    <row r="1" spans="1:5" x14ac:dyDescent="0.2">
      <c r="A1" t="s">
        <v>429</v>
      </c>
    </row>
    <row r="3" spans="1:5" x14ac:dyDescent="0.2">
      <c r="B3" s="19"/>
      <c r="C3" s="19" t="s">
        <v>427</v>
      </c>
      <c r="D3" s="16" t="s">
        <v>428</v>
      </c>
      <c r="E3" s="19" t="s">
        <v>426</v>
      </c>
    </row>
    <row r="4" spans="1:5" x14ac:dyDescent="0.2">
      <c r="B4" s="18">
        <v>2016</v>
      </c>
      <c r="C4" s="16">
        <v>9160218</v>
      </c>
      <c r="D4" s="16">
        <v>5906326</v>
      </c>
      <c r="E4" s="19">
        <v>15066544</v>
      </c>
    </row>
    <row r="5" spans="1:5" x14ac:dyDescent="0.2">
      <c r="B5" s="18">
        <v>2017</v>
      </c>
      <c r="C5" s="16">
        <v>4111098</v>
      </c>
      <c r="D5" s="16">
        <v>5461163</v>
      </c>
      <c r="E5" s="19">
        <v>9572261</v>
      </c>
    </row>
    <row r="6" spans="1:5" x14ac:dyDescent="0.2">
      <c r="B6" s="18">
        <v>2018</v>
      </c>
      <c r="C6" s="16">
        <v>9669723</v>
      </c>
      <c r="D6" s="16">
        <v>5898973</v>
      </c>
      <c r="E6" s="19">
        <v>15568696</v>
      </c>
    </row>
    <row r="7" spans="1:5" x14ac:dyDescent="0.2">
      <c r="B7" s="18">
        <v>2019</v>
      </c>
      <c r="C7" s="16">
        <v>6722720</v>
      </c>
      <c r="D7" s="16">
        <v>4099644</v>
      </c>
      <c r="E7" s="19">
        <v>10822364</v>
      </c>
    </row>
    <row r="8" spans="1:5" x14ac:dyDescent="0.2">
      <c r="B8" s="19"/>
      <c r="C8" s="19"/>
      <c r="D8" s="19"/>
      <c r="E8" s="19"/>
    </row>
    <row r="9" spans="1:5" x14ac:dyDescent="0.2">
      <c r="B9" s="19"/>
      <c r="C9" s="19"/>
      <c r="D9" s="19"/>
      <c r="E9" s="19"/>
    </row>
    <row r="10" spans="1:5" x14ac:dyDescent="0.2">
      <c r="B10" s="19"/>
      <c r="C10" s="19" t="s">
        <v>424</v>
      </c>
      <c r="D10" s="16" t="s">
        <v>425</v>
      </c>
      <c r="E10" s="19" t="s">
        <v>426</v>
      </c>
    </row>
    <row r="11" spans="1:5" x14ac:dyDescent="0.2">
      <c r="B11" s="18">
        <v>2016</v>
      </c>
      <c r="C11" s="16">
        <v>41697315</v>
      </c>
      <c r="D11" s="16">
        <v>18067659</v>
      </c>
      <c r="E11" s="19">
        <v>59764974</v>
      </c>
    </row>
    <row r="12" spans="1:5" x14ac:dyDescent="0.2">
      <c r="B12" s="18">
        <v>2017</v>
      </c>
      <c r="C12" s="16">
        <v>41502591</v>
      </c>
      <c r="D12" s="16">
        <v>18025373</v>
      </c>
      <c r="E12" s="19">
        <v>59527964</v>
      </c>
    </row>
    <row r="13" spans="1:5" x14ac:dyDescent="0.2">
      <c r="B13" s="18">
        <v>2018</v>
      </c>
      <c r="C13" s="16">
        <v>46164908</v>
      </c>
      <c r="D13" s="16">
        <v>18639516</v>
      </c>
      <c r="E13" s="19">
        <v>64804424</v>
      </c>
    </row>
    <row r="14" spans="1:5" x14ac:dyDescent="0.2">
      <c r="B14" s="18">
        <v>2019</v>
      </c>
      <c r="C14" s="16">
        <v>47430530</v>
      </c>
      <c r="D14" s="16">
        <v>18661440</v>
      </c>
      <c r="E14" s="19">
        <v>66091970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baseColWidth="10" defaultRowHeight="16" x14ac:dyDescent="0.2"/>
  <sheetData>
    <row r="1" spans="1:2" x14ac:dyDescent="0.2">
      <c r="A1" t="s">
        <v>411</v>
      </c>
    </row>
    <row r="2" spans="1:2" x14ac:dyDescent="0.2">
      <c r="A2" s="15" t="s">
        <v>412</v>
      </c>
    </row>
    <row r="3" spans="1:2" x14ac:dyDescent="0.2">
      <c r="A3" t="s">
        <v>414</v>
      </c>
      <c r="B3" t="s">
        <v>413</v>
      </c>
    </row>
    <row r="4" spans="1:2" x14ac:dyDescent="0.2">
      <c r="A4" t="s">
        <v>415</v>
      </c>
    </row>
    <row r="5" spans="1:2" x14ac:dyDescent="0.2">
      <c r="A5" t="s">
        <v>416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Chasco_Pred_Abund</vt:lpstr>
      <vt:lpstr>Harvest_Landed_PSCJTC</vt:lpstr>
      <vt:lpstr>RMIS_Hatcheries</vt:lpstr>
      <vt:lpstr>where_harv_salmon_originate</vt:lpstr>
      <vt:lpstr>workspace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 Ingeman</dc:creator>
  <cp:lastModifiedBy>Kurt E Ingeman</cp:lastModifiedBy>
  <dcterms:created xsi:type="dcterms:W3CDTF">2020-02-25T19:13:16Z</dcterms:created>
  <dcterms:modified xsi:type="dcterms:W3CDTF">2020-02-28T23:03:38Z</dcterms:modified>
</cp:coreProperties>
</file>