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son\PycharmProjects\ML_APP_UL\WEEK_3\PEER_REVIEW\RepMLA_Etivity_3_Ciaran_Cox_19170157\"/>
    </mc:Choice>
  </mc:AlternateContent>
  <xr:revisionPtr revIDLastSave="0" documentId="13_ncr:1_{94D305F8-0C26-4806-B3B0-104D419338EC}" xr6:coauthVersionLast="47" xr6:coauthVersionMax="47" xr10:uidLastSave="{00000000-0000-0000-0000-000000000000}"/>
  <bookViews>
    <workbookView xWindow="32460" yWindow="1905" windowWidth="21660" windowHeight="11385" xr2:uid="{7C7FCD33-04D1-014C-8796-22E437F4773A}"/>
  </bookViews>
  <sheets>
    <sheet name="PeerMarks" sheetId="1" r:id="rId1"/>
  </sheets>
  <definedNames>
    <definedName name="_xlnm._FilterDatabase" localSheetId="0" hidden="1">PeerMarks!$B$8:$E$18</definedName>
    <definedName name="_xlnm.Print_Area" localSheetId="0">PeerMarks!$B$2:$D$44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27" i="1"/>
  <c r="E26" i="1"/>
  <c r="E25" i="1"/>
  <c r="E24" i="1"/>
  <c r="E23" i="1"/>
  <c r="E15" i="1"/>
  <c r="E12" i="1"/>
  <c r="E13" i="1"/>
  <c r="E14" i="1"/>
  <c r="E11" i="1"/>
  <c r="E39" i="1" l="1"/>
  <c r="E41" i="1" s="1"/>
  <c r="E28" i="1"/>
  <c r="E30" i="1" s="1"/>
  <c r="E16" i="1"/>
  <c r="E18" i="1" s="1"/>
  <c r="D44" i="1" l="1"/>
</calcChain>
</file>

<file path=xl/sharedStrings.xml><?xml version="1.0" encoding="utf-8"?>
<sst xmlns="http://schemas.openxmlformats.org/spreadsheetml/2006/main" count="65" uniqueCount="43">
  <si>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</si>
  <si>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</si>
  <si>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</si>
  <si>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</si>
  <si>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</si>
  <si>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</si>
  <si>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</si>
  <si>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</si>
  <si>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</si>
  <si>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</si>
  <si>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</si>
  <si>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</si>
  <si>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</si>
  <si>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</si>
  <si>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</si>
  <si>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</si>
  <si>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</si>
  <si>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</si>
  <si>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Discussion</t>
  </si>
  <si>
    <t>Conclusions</t>
  </si>
  <si>
    <t>Future Work</t>
  </si>
  <si>
    <t>Contributions</t>
  </si>
  <si>
    <t>Highlights</t>
  </si>
  <si>
    <t>ID:</t>
  </si>
  <si>
    <t>Name:</t>
  </si>
  <si>
    <t>Surname:</t>
  </si>
  <si>
    <t>Etivity-</t>
  </si>
  <si>
    <t xml:space="preserve">&lt; -- 1. Enter the number of the Etivity </t>
  </si>
  <si>
    <t>&lt; -- 3.  Enter the name of the student</t>
  </si>
  <si>
    <t>&lt; -- 2. Enter the ID of the student</t>
  </si>
  <si>
    <t>&lt; -- 4.  Enter the surname of the student</t>
  </si>
  <si>
    <t>&lt; -- 8.  Write this number in Sulis</t>
  </si>
  <si>
    <t xml:space="preserve"> ---- 9.  Lastly, upload this file in Sulis</t>
  </si>
  <si>
    <t xml:space="preserve">&lt; -- </t>
  </si>
  <si>
    <t>Scores</t>
  </si>
  <si>
    <r>
      <t xml:space="preserve">&lt; -- 5.  Give  scores for the </t>
    </r>
    <r>
      <rPr>
        <b/>
        <sz val="18"/>
        <color theme="1"/>
        <rFont val="Calibri"/>
        <family val="2"/>
        <scheme val="minor"/>
      </rPr>
      <t>Structure</t>
    </r>
  </si>
  <si>
    <r>
      <t xml:space="preserve">&lt; -- 6.  Give the scores for the </t>
    </r>
    <r>
      <rPr>
        <b/>
        <sz val="18"/>
        <color theme="1"/>
        <rFont val="Calibri"/>
        <family val="2"/>
        <scheme val="minor"/>
      </rPr>
      <t>Coding</t>
    </r>
  </si>
  <si>
    <r>
      <t xml:space="preserve">&lt; -- 7.  Give the scores for the </t>
    </r>
    <r>
      <rPr>
        <b/>
        <sz val="18"/>
        <color theme="1"/>
        <rFont val="Calibri"/>
        <family val="2"/>
        <scheme val="minor"/>
      </rPr>
      <t>Summary</t>
    </r>
  </si>
  <si>
    <t>Maximum points for this Etivity:</t>
  </si>
  <si>
    <t>Total marks:</t>
  </si>
  <si>
    <r>
      <t xml:space="preserve">Scores are from </t>
    </r>
    <r>
      <rPr>
        <b/>
        <sz val="18"/>
        <color theme="1"/>
        <rFont val="Calibri"/>
        <family val="2"/>
        <scheme val="minor"/>
      </rPr>
      <t>0 -10</t>
    </r>
    <r>
      <rPr>
        <sz val="18"/>
        <color theme="1"/>
        <rFont val="Calibri"/>
        <family val="2"/>
        <scheme val="minor"/>
      </rPr>
      <t>, from the drop list</t>
    </r>
  </si>
  <si>
    <t>Ciaran</t>
  </si>
  <si>
    <t>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</si>
</sst>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3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4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3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4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2" fillId="0" borderId="0" xfId="0" applyFont="1" applyProtection="1"/>
    <xf numFmtId="0" fontId="13" fillId="4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right"/>
    </xf>
    <xf numFmtId="0" fontId="16" fillId="0" borderId="0" xfId="0" applyFont="1" applyAlignment="1" applyProtection="1"/>
    <xf numFmtId="0" fontId="16" fillId="0" borderId="0" xfId="0" quotePrefix="1" applyFont="1" applyAlignment="1" applyProtection="1"/>
    <xf numFmtId="0" fontId="16" fillId="5" borderId="0" xfId="0" applyFont="1" applyFill="1" applyAlignment="1" applyProtection="1"/>
    <xf numFmtId="0" fontId="0" fillId="5" borderId="0" xfId="0" applyFill="1" applyProtection="1"/>
    <xf numFmtId="0" fontId="15" fillId="4" borderId="0" xfId="0" applyFont="1" applyFill="1" applyAlignment="1" applyProtection="1">
      <alignment horizontal="right"/>
    </xf>
    <xf numFmtId="1" fontId="8" fillId="2" borderId="0" xfId="1" applyNumberFormat="1" applyFont="1" applyFill="1" applyAlignment="1" applyProtection="1">
      <alignment horizontal="left" vertical="center"/>
    </xf>
    <xf numFmtId="165" fontId="8" fillId="8" borderId="0" xfId="1" applyNumberFormat="1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left" vertical="center"/>
    </xf>
    <xf numFmtId="9" fontId="8" fillId="8" borderId="0" xfId="0" applyNumberFormat="1" applyFont="1" applyFill="1" applyAlignment="1" applyProtection="1">
      <alignment horizontal="center" vertical="center"/>
    </xf>
    <xf numFmtId="0" fontId="9" fillId="9" borderId="0" xfId="0" applyFont="1" applyFill="1" applyAlignment="1" applyProtection="1">
      <alignment horizontal="center" vertical="center"/>
    </xf>
    <xf numFmtId="165" fontId="5" fillId="7" borderId="0" xfId="0" applyNumberFormat="1" applyFont="1" applyFill="1" applyAlignment="1" applyProtection="1">
      <alignment horizontal="center"/>
    </xf>
    <xf numFmtId="9" fontId="9" fillId="9" borderId="0" xfId="2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5" fillId="6" borderId="0" xfId="0" applyFont="1" applyFill="1" applyAlignment="1" applyProtection="1">
      <alignment horizontal="center"/>
      <protection locked="0"/>
    </xf>
    <xf numFmtId="165" fontId="13" fillId="4" borderId="0" xfId="0" applyNumberFormat="1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L45"/>
  <sheetViews>
    <sheetView showGridLines="0" tabSelected="1" topLeftCell="A28" workbookViewId="0">
      <selection activeCell="I17" sqref="I17"/>
    </sheetView>
  </sheetViews>
  <sheetFormatPr defaultColWidth="10.875" defaultRowHeight="15.75" x14ac:dyDescent="0.25"/>
  <cols>
    <col min="1" max="1" width="10.875" style="3"/>
    <col min="2" max="2" width="27.125" style="3" customWidth="1"/>
    <col min="3" max="5" width="13.625" style="3" customWidth="1"/>
    <col min="6" max="11" width="10.875" style="3"/>
    <col min="12" max="12" width="7.375" style="3" customWidth="1"/>
    <col min="13" max="16384" width="10.875" style="3"/>
  </cols>
  <sheetData>
    <row r="2" spans="2:12" ht="31.5" x14ac:dyDescent="0.5">
      <c r="B2" s="29" t="s">
        <v>26</v>
      </c>
      <c r="C2" s="42">
        <v>3</v>
      </c>
      <c r="D2" s="10"/>
      <c r="E2" s="10"/>
      <c r="F2" s="21"/>
      <c r="G2" s="30" t="s">
        <v>27</v>
      </c>
    </row>
    <row r="3" spans="2:12" ht="31.5" x14ac:dyDescent="0.5">
      <c r="B3" s="27"/>
      <c r="C3" s="21"/>
      <c r="D3" s="21"/>
      <c r="E3" s="21"/>
      <c r="F3" s="21"/>
    </row>
    <row r="4" spans="2:12" ht="23.25" x14ac:dyDescent="0.35">
      <c r="B4" s="26" t="s">
        <v>23</v>
      </c>
      <c r="C4" s="43">
        <v>19170157</v>
      </c>
      <c r="D4" s="26"/>
      <c r="E4" s="26"/>
      <c r="F4" s="26"/>
      <c r="G4" s="30" t="s">
        <v>29</v>
      </c>
    </row>
    <row r="5" spans="2:12" ht="23.25" x14ac:dyDescent="0.35">
      <c r="B5" s="26" t="s">
        <v>24</v>
      </c>
      <c r="C5" s="43" t="s">
        <v>41</v>
      </c>
      <c r="D5" s="26"/>
      <c r="E5" s="26"/>
      <c r="F5" s="26"/>
      <c r="G5" s="30" t="s">
        <v>28</v>
      </c>
    </row>
    <row r="6" spans="2:12" ht="23.25" x14ac:dyDescent="0.35">
      <c r="B6" s="26" t="s">
        <v>25</v>
      </c>
      <c r="C6" s="43" t="s">
        <v>42</v>
      </c>
      <c r="D6" s="26"/>
      <c r="E6" s="26"/>
      <c r="F6" s="26"/>
      <c r="G6" s="30" t="s">
        <v>30</v>
      </c>
    </row>
    <row r="7" spans="2:12" ht="28.5" x14ac:dyDescent="0.45">
      <c r="B7" s="20"/>
      <c r="C7" s="21"/>
      <c r="D7" s="21"/>
      <c r="E7" s="21"/>
      <c r="F7" s="21"/>
      <c r="G7" s="22"/>
    </row>
    <row r="8" spans="2:12" ht="28.5" x14ac:dyDescent="0.45">
      <c r="B8" s="34"/>
      <c r="C8" s="34"/>
      <c r="D8" s="34" t="s">
        <v>38</v>
      </c>
      <c r="E8" s="23">
        <v>15</v>
      </c>
      <c r="F8" s="21"/>
    </row>
    <row r="9" spans="2:12" ht="25.5" x14ac:dyDescent="0.35">
      <c r="B9" s="24" t="s">
        <v>0</v>
      </c>
    </row>
    <row r="10" spans="2:12" ht="23.25" x14ac:dyDescent="0.35">
      <c r="B10" s="8" t="s">
        <v>5</v>
      </c>
      <c r="C10" s="9" t="s">
        <v>11</v>
      </c>
      <c r="D10" s="14" t="s">
        <v>34</v>
      </c>
      <c r="E10" s="41" t="s">
        <v>12</v>
      </c>
      <c r="F10" s="25"/>
      <c r="G10" s="32" t="s">
        <v>40</v>
      </c>
      <c r="H10" s="33"/>
      <c r="I10" s="33"/>
      <c r="J10" s="33"/>
      <c r="K10" s="33"/>
    </row>
    <row r="11" spans="2:12" ht="23.25" x14ac:dyDescent="0.35">
      <c r="B11" s="13" t="s">
        <v>15</v>
      </c>
      <c r="C11" s="12">
        <v>5</v>
      </c>
      <c r="D11" s="44">
        <v>10</v>
      </c>
      <c r="E11" s="40">
        <f>C11*D11/10</f>
        <v>5</v>
      </c>
      <c r="F11" s="19"/>
      <c r="G11" s="30" t="s">
        <v>35</v>
      </c>
      <c r="L11" s="19">
        <v>1</v>
      </c>
    </row>
    <row r="12" spans="2:12" ht="23.25" x14ac:dyDescent="0.35">
      <c r="B12" s="11" t="s">
        <v>1</v>
      </c>
      <c r="C12" s="12">
        <v>20</v>
      </c>
      <c r="D12" s="44">
        <v>10</v>
      </c>
      <c r="E12" s="40">
        <f t="shared" ref="E12:E15" si="0">C12*D12/10</f>
        <v>20</v>
      </c>
      <c r="F12" s="19"/>
      <c r="G12" s="30" t="s">
        <v>33</v>
      </c>
      <c r="L12" s="19">
        <v>2</v>
      </c>
    </row>
    <row r="13" spans="2:12" ht="23.25" x14ac:dyDescent="0.35">
      <c r="B13" s="11" t="s">
        <v>2</v>
      </c>
      <c r="C13" s="12">
        <v>30</v>
      </c>
      <c r="D13" s="44">
        <v>10</v>
      </c>
      <c r="E13" s="40">
        <f t="shared" si="0"/>
        <v>30</v>
      </c>
      <c r="F13" s="19"/>
      <c r="G13" s="30" t="s">
        <v>33</v>
      </c>
      <c r="L13" s="19">
        <v>3</v>
      </c>
    </row>
    <row r="14" spans="2:12" ht="23.25" x14ac:dyDescent="0.35">
      <c r="B14" s="11" t="s">
        <v>3</v>
      </c>
      <c r="C14" s="12">
        <v>40</v>
      </c>
      <c r="D14" s="44">
        <v>9</v>
      </c>
      <c r="E14" s="40">
        <f t="shared" si="0"/>
        <v>36</v>
      </c>
      <c r="F14" s="19"/>
      <c r="G14" s="30" t="s">
        <v>33</v>
      </c>
      <c r="L14" s="19">
        <v>4</v>
      </c>
    </row>
    <row r="15" spans="2:12" ht="23.25" x14ac:dyDescent="0.35">
      <c r="B15" s="11" t="s">
        <v>4</v>
      </c>
      <c r="C15" s="12">
        <v>5</v>
      </c>
      <c r="D15" s="44">
        <v>1</v>
      </c>
      <c r="E15" s="40">
        <f t="shared" si="0"/>
        <v>0.5</v>
      </c>
      <c r="F15" s="19"/>
      <c r="G15" s="30" t="s">
        <v>33</v>
      </c>
      <c r="L15" s="19">
        <v>5</v>
      </c>
    </row>
    <row r="16" spans="2:12" ht="21" x14ac:dyDescent="0.35">
      <c r="B16" s="1"/>
      <c r="C16" s="2"/>
      <c r="D16" s="35" t="s">
        <v>9</v>
      </c>
      <c r="E16" s="36">
        <f>SUM(E11:E15)</f>
        <v>91.5</v>
      </c>
      <c r="F16" s="15"/>
      <c r="L16" s="19">
        <v>6</v>
      </c>
    </row>
    <row r="17" spans="2:12" ht="21" x14ac:dyDescent="0.35">
      <c r="B17" s="4"/>
      <c r="C17" s="5"/>
      <c r="D17" s="37" t="s">
        <v>13</v>
      </c>
      <c r="E17" s="38">
        <v>0.3</v>
      </c>
      <c r="F17" s="16"/>
      <c r="L17" s="19">
        <v>7</v>
      </c>
    </row>
    <row r="18" spans="2:12" ht="21" x14ac:dyDescent="0.35">
      <c r="B18" s="4"/>
      <c r="C18" s="6"/>
      <c r="D18" s="7" t="s">
        <v>10</v>
      </c>
      <c r="E18" s="39">
        <f>$E$8*E16*E17/100</f>
        <v>4.1174999999999997</v>
      </c>
      <c r="F18" s="16"/>
      <c r="L18" s="19">
        <v>8</v>
      </c>
    </row>
    <row r="19" spans="2:12" ht="21" x14ac:dyDescent="0.35">
      <c r="B19" s="4"/>
      <c r="C19" s="6"/>
      <c r="D19" s="6"/>
      <c r="E19" s="6"/>
      <c r="F19" s="16"/>
      <c r="L19" s="19">
        <v>9</v>
      </c>
    </row>
    <row r="20" spans="2:12" ht="21" x14ac:dyDescent="0.35">
      <c r="B20" s="4"/>
      <c r="C20" s="6"/>
      <c r="D20" s="6"/>
      <c r="E20" s="6"/>
      <c r="F20" s="16"/>
      <c r="L20" s="19">
        <v>10</v>
      </c>
    </row>
    <row r="21" spans="2:12" x14ac:dyDescent="0.25">
      <c r="C21" s="17"/>
      <c r="D21" s="18"/>
      <c r="E21" s="18"/>
    </row>
    <row r="22" spans="2:12" ht="23.25" x14ac:dyDescent="0.35">
      <c r="B22" s="8" t="s">
        <v>6</v>
      </c>
      <c r="C22" s="9" t="s">
        <v>11</v>
      </c>
      <c r="D22" s="14" t="s">
        <v>12</v>
      </c>
      <c r="E22" s="14"/>
    </row>
    <row r="23" spans="2:12" ht="23.25" x14ac:dyDescent="0.35">
      <c r="B23" s="13" t="s">
        <v>15</v>
      </c>
      <c r="C23" s="12">
        <v>5</v>
      </c>
      <c r="D23" s="44">
        <v>5</v>
      </c>
      <c r="E23" s="40">
        <f>C23*D23/10</f>
        <v>2.5</v>
      </c>
      <c r="G23" s="30" t="s">
        <v>36</v>
      </c>
    </row>
    <row r="24" spans="2:12" ht="23.25" x14ac:dyDescent="0.35">
      <c r="B24" s="11" t="s">
        <v>16</v>
      </c>
      <c r="C24" s="12">
        <v>10</v>
      </c>
      <c r="D24" s="44">
        <v>10</v>
      </c>
      <c r="E24" s="40">
        <f t="shared" ref="E24:E27" si="1">C24*D24/10</f>
        <v>10</v>
      </c>
      <c r="G24" s="30" t="s">
        <v>33</v>
      </c>
    </row>
    <row r="25" spans="2:12" ht="23.25" x14ac:dyDescent="0.35">
      <c r="B25" s="11" t="s">
        <v>8</v>
      </c>
      <c r="C25" s="12">
        <v>30</v>
      </c>
      <c r="D25" s="44">
        <v>10</v>
      </c>
      <c r="E25" s="40">
        <f t="shared" si="1"/>
        <v>30</v>
      </c>
      <c r="G25" s="30" t="s">
        <v>33</v>
      </c>
    </row>
    <row r="26" spans="2:12" ht="23.25" x14ac:dyDescent="0.35">
      <c r="B26" s="11" t="s">
        <v>17</v>
      </c>
      <c r="C26" s="12">
        <v>15</v>
      </c>
      <c r="D26" s="44">
        <v>10</v>
      </c>
      <c r="E26" s="40">
        <f t="shared" si="1"/>
        <v>15</v>
      </c>
      <c r="G26" s="30" t="s">
        <v>33</v>
      </c>
    </row>
    <row r="27" spans="2:12" ht="23.25" x14ac:dyDescent="0.35">
      <c r="B27" s="11" t="s">
        <v>14</v>
      </c>
      <c r="C27" s="12">
        <v>40</v>
      </c>
      <c r="D27" s="44">
        <v>10</v>
      </c>
      <c r="E27" s="40">
        <f t="shared" si="1"/>
        <v>40</v>
      </c>
      <c r="G27" s="30" t="s">
        <v>33</v>
      </c>
    </row>
    <row r="28" spans="2:12" ht="21" x14ac:dyDescent="0.25">
      <c r="B28" s="1"/>
      <c r="C28" s="2"/>
      <c r="D28" s="35" t="s">
        <v>9</v>
      </c>
      <c r="E28" s="36">
        <f>SUM(E23:E27)</f>
        <v>97.5</v>
      </c>
    </row>
    <row r="29" spans="2:12" ht="21" x14ac:dyDescent="0.25">
      <c r="B29" s="4"/>
      <c r="C29" s="5"/>
      <c r="D29" s="37" t="s">
        <v>13</v>
      </c>
      <c r="E29" s="38">
        <v>0.4</v>
      </c>
    </row>
    <row r="30" spans="2:12" ht="21" x14ac:dyDescent="0.35">
      <c r="B30" s="4"/>
      <c r="C30" s="6"/>
      <c r="D30" s="7" t="s">
        <v>10</v>
      </c>
      <c r="E30" s="39">
        <f>$E$8*E28*E29/100</f>
        <v>5.85</v>
      </c>
    </row>
    <row r="31" spans="2:12" ht="23.25" x14ac:dyDescent="0.35">
      <c r="B31" s="8"/>
      <c r="C31" s="9"/>
      <c r="D31" s="9"/>
      <c r="E31" s="9"/>
    </row>
    <row r="32" spans="2:12" ht="23.25" x14ac:dyDescent="0.35">
      <c r="B32" s="8"/>
      <c r="C32" s="9"/>
      <c r="D32" s="9"/>
      <c r="E32" s="9"/>
    </row>
    <row r="33" spans="2:7" ht="23.25" x14ac:dyDescent="0.35">
      <c r="B33" s="8" t="s">
        <v>7</v>
      </c>
      <c r="C33" s="9" t="s">
        <v>11</v>
      </c>
      <c r="D33" s="14" t="s">
        <v>12</v>
      </c>
      <c r="E33" s="14"/>
    </row>
    <row r="34" spans="2:7" ht="23.25" x14ac:dyDescent="0.35">
      <c r="B34" s="13" t="s">
        <v>22</v>
      </c>
      <c r="C34" s="12">
        <v>5</v>
      </c>
      <c r="D34" s="44">
        <v>3</v>
      </c>
      <c r="E34" s="40">
        <f>C34*D34/10</f>
        <v>1.5</v>
      </c>
      <c r="G34" s="30" t="s">
        <v>37</v>
      </c>
    </row>
    <row r="35" spans="2:7" ht="23.25" x14ac:dyDescent="0.35">
      <c r="B35" s="11" t="s">
        <v>18</v>
      </c>
      <c r="C35" s="12">
        <v>10</v>
      </c>
      <c r="D35" s="44">
        <v>8</v>
      </c>
      <c r="E35" s="40">
        <f t="shared" ref="E35:E38" si="2">C35*D35/10</f>
        <v>8</v>
      </c>
      <c r="G35" s="30" t="s">
        <v>33</v>
      </c>
    </row>
    <row r="36" spans="2:7" ht="23.25" x14ac:dyDescent="0.35">
      <c r="B36" s="11" t="s">
        <v>21</v>
      </c>
      <c r="C36" s="12">
        <v>30</v>
      </c>
      <c r="D36" s="44">
        <v>10</v>
      </c>
      <c r="E36" s="40">
        <f t="shared" si="2"/>
        <v>30</v>
      </c>
      <c r="G36" s="30" t="s">
        <v>33</v>
      </c>
    </row>
    <row r="37" spans="2:7" ht="23.25" x14ac:dyDescent="0.35">
      <c r="B37" s="11" t="s">
        <v>19</v>
      </c>
      <c r="C37" s="12">
        <v>15</v>
      </c>
      <c r="D37" s="44">
        <v>5</v>
      </c>
      <c r="E37" s="40">
        <f t="shared" si="2"/>
        <v>7.5</v>
      </c>
      <c r="G37" s="30" t="s">
        <v>33</v>
      </c>
    </row>
    <row r="38" spans="2:7" ht="23.25" x14ac:dyDescent="0.35">
      <c r="B38" s="11" t="s">
        <v>20</v>
      </c>
      <c r="C38" s="12">
        <v>40</v>
      </c>
      <c r="D38" s="44">
        <v>1</v>
      </c>
      <c r="E38" s="40">
        <f t="shared" si="2"/>
        <v>4</v>
      </c>
      <c r="G38" s="30" t="s">
        <v>33</v>
      </c>
    </row>
    <row r="39" spans="2:7" ht="21" x14ac:dyDescent="0.25">
      <c r="B39" s="1"/>
      <c r="C39" s="2"/>
      <c r="D39" s="35" t="s">
        <v>9</v>
      </c>
      <c r="E39" s="36">
        <f>SUM(E34:E38)</f>
        <v>51</v>
      </c>
    </row>
    <row r="40" spans="2:7" ht="21" x14ac:dyDescent="0.25">
      <c r="B40" s="4"/>
      <c r="C40" s="5"/>
      <c r="D40" s="37" t="s">
        <v>13</v>
      </c>
      <c r="E40" s="38">
        <v>0.3</v>
      </c>
    </row>
    <row r="41" spans="2:7" ht="21" x14ac:dyDescent="0.35">
      <c r="B41" s="4"/>
      <c r="C41" s="6"/>
      <c r="D41" s="7" t="s">
        <v>10</v>
      </c>
      <c r="E41" s="39">
        <f>$E$8*E39*E40/100</f>
        <v>2.2949999999999999</v>
      </c>
    </row>
    <row r="42" spans="2:7" ht="23.25" x14ac:dyDescent="0.35">
      <c r="B42" s="8"/>
      <c r="C42" s="9"/>
      <c r="D42" s="9"/>
      <c r="E42" s="9"/>
    </row>
    <row r="43" spans="2:7" ht="23.25" x14ac:dyDescent="0.35">
      <c r="B43" s="8"/>
      <c r="C43" s="9"/>
      <c r="D43" s="9"/>
      <c r="E43" s="9"/>
    </row>
    <row r="44" spans="2:7" ht="31.5" x14ac:dyDescent="0.5">
      <c r="B44" s="10"/>
      <c r="C44" s="29" t="s">
        <v>39</v>
      </c>
      <c r="D44" s="45">
        <f>E18+E30+E41</f>
        <v>12.262499999999999</v>
      </c>
      <c r="E44" s="28"/>
      <c r="G44" s="30" t="s">
        <v>31</v>
      </c>
    </row>
    <row r="45" spans="2:7" ht="23.25" x14ac:dyDescent="0.35">
      <c r="G45" s="31" t="s">
        <v>32</v>
      </c>
    </row>
  </sheetData>
  <sheetProtection algorithmName="SHA-512" hashValue="FdHL3Mj00sB8pXKiEA7cZCPg5qaZJbde/nT0i07kLwXei102QuAfaXiyNiQWy2gbTz6oWSL2gSMhBXbRF8Duog==" saltValue="M8AemZECA0MsphnA8n5i7Q==" spinCount="100000" sheet="1" objects="1" scenarios="1"/>
  <dataValidations count="1">
    <dataValidation type="list" allowBlank="1" showInputMessage="1" showErrorMessage="1" sqref="D11:D15 D23:D27 D34:D38" xr:uid="{F97DD147-1D11-F540-A342-85B58BA87672}">
      <formula1>$L$11:$L$20</formula1>
    </dataValidation>
  </dataValidations>
  <pageMargins left="2" right="1" top="1" bottom="1" header="0.5" footer="0.5"/>
  <pageSetup paperSize="9" scale="7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PeerMarks</vt:lpstr>
      <vt:lpstr>PeerMarks!Print_Area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Alison O'Connor</cp:lastModifiedBy>
  <dcterms:created xsi:type="dcterms:W3CDTF">2021-07-26T16:21:04Z</dcterms:created>
  <dcterms:modified xsi:type="dcterms:W3CDTF">2021-08-12T16:51:06Z</dcterms:modified>
</cp:coreProperties>
</file>