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son\PycharmProjects\ML_APP_UL\WEEK_2\RMLA_Etivity2_PaerhatiRemutula_16099958\"/>
    </mc:Choice>
  </mc:AlternateContent>
  <xr:revisionPtr revIDLastSave="0" documentId="13_ncr:1_{63853C0E-C9D5-4856-9E9C-E69D34D346E5}" xr6:coauthVersionLast="47" xr6:coauthVersionMax="47" xr10:uidLastSave="{00000000-0000-0000-0000-000000000000}"/>
  <bookViews>
    <workbookView xWindow="28680" yWindow="-120" windowWidth="29040" windowHeight="15840" xr2:uid="{7C7FCD33-04D1-014C-8796-22E437F4773A}"/>
  </bookViews>
  <sheets>
    <sheet name="PeerReview" sheetId="1" r:id="rId1"/>
  </sheets>
  <definedNames>
    <definedName name="_xlnm.Print_Area" localSheetId="0">PeerReview!$B$2:$D$44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8" i="1"/>
  <c r="D39" i="1"/>
  <c r="D40" i="1" s="1"/>
  <c r="C39" i="1"/>
  <c r="D28" i="1"/>
  <c r="D29" i="1" s="1"/>
  <c r="D30" i="1" s="1"/>
  <c r="C28" i="1"/>
  <c r="D16" i="1"/>
  <c r="D17" i="1" s="1"/>
  <c r="D18" i="1" s="1"/>
  <c r="C16" i="1"/>
  <c r="D41" i="1" l="1"/>
  <c r="D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tc={3F209694-6614-6145-A3BB-39183BEEB368}</author>
    <author>tc={AEA127B4-ECC4-D746-BF46-9DA5833BDBCB}</author>
    <author>tc={897CD236-DC10-E449-B523-9E9B159E6EAC}</author>
  </authors>
  <commentList>
    <comment ref="C2" authorId="0" shapeId="0" xr:uid="{3F209694-6614-6145-A3BB-39183BEEB3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number of the Etivity.</t>
      </text>
    </comment>
    <comment ref="C4" authorId="1" shapeId="0" xr:uid="{AEA127B4-ECC4-D746-BF46-9DA5833B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add the details from the student you are reviewing.</t>
      </text>
    </comment>
    <comment ref="D44" authorId="2" shapeId="0" xr:uid="{897CD236-DC10-E449-B523-9E9B159E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points you give to your peer and you need to assign this mark in Sulis for the Etivity-1 to the corresponding student.</t>
      </text>
    </comment>
  </commentList>
</comments>
</file>

<file path=xl/sharedStrings.xml><?xml version="1.0" encoding="utf-8"?>
<sst xmlns="http://schemas.openxmlformats.org/spreadsheetml/2006/main" count="52" uniqueCount="41">
  <si>
    <t>This rubric applies to both the instructor and peer-review marks.</t>
  </si>
  <si>
    <t>Introduction</t>
  </si>
  <si>
    <t>Dataset</t>
  </si>
  <si>
    <t>Method</t>
  </si>
  <si>
    <t>References</t>
  </si>
  <si>
    <t>1. Structure</t>
  </si>
  <si>
    <t>2. Coding</t>
  </si>
  <si>
    <t xml:space="preserve">3. Summary </t>
  </si>
  <si>
    <t>Fit for purpose</t>
  </si>
  <si>
    <t>Subtotal:</t>
  </si>
  <si>
    <t>Points:</t>
  </si>
  <si>
    <t>Max</t>
  </si>
  <si>
    <t>Marks</t>
  </si>
  <si>
    <t>Weight:</t>
  </si>
  <si>
    <t>Results</t>
  </si>
  <si>
    <t>Organization</t>
  </si>
  <si>
    <t>Self-explanatory</t>
  </si>
  <si>
    <t>Graphs &amp; Plots</t>
  </si>
  <si>
    <t>Discussion</t>
  </si>
  <si>
    <t>Conclusions</t>
  </si>
  <si>
    <t>Future Work</t>
  </si>
  <si>
    <t>Contributions</t>
  </si>
  <si>
    <t>Highlights</t>
  </si>
  <si>
    <t>Total points:</t>
  </si>
  <si>
    <t>Maximum points:</t>
  </si>
  <si>
    <t>ID:</t>
  </si>
  <si>
    <t>Name:</t>
  </si>
  <si>
    <t>Surname:</t>
  </si>
  <si>
    <t>Etivity-</t>
  </si>
  <si>
    <t>?</t>
  </si>
  <si>
    <t xml:space="preserve">&lt; -- 1. Enter the number of the Etivity </t>
  </si>
  <si>
    <t>&lt; -- 3.  Enter the name of the student</t>
  </si>
  <si>
    <t>&lt; -- 2. Enter the ID of the student</t>
  </si>
  <si>
    <t>&lt; -- 4.  Enter the surname of the student</t>
  </si>
  <si>
    <t>&lt; -- 5.  Give the marks for the Structure</t>
  </si>
  <si>
    <t>&lt; -- 6.  Give the marks for the Coding</t>
  </si>
  <si>
    <t>&lt; -- 7.  Give the marks for the Summary</t>
  </si>
  <si>
    <t>&lt; -- 8.  Write this number in Sulis</t>
  </si>
  <si>
    <t xml:space="preserve"> ---- 9.  Lastly, upload this file in Sulis</t>
  </si>
  <si>
    <t>Paerhati</t>
  </si>
  <si>
    <t>Remutula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</si>
</sst>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20"/>
      <color rgb="FFFFFFFF"/>
      <name val="Arial"/>
      <family val="2"/>
    </font>
    <font>
      <b/>
      <sz val="18"/>
      <color rgb="FF000044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44"/>
      <name val="Arial"/>
      <family val="2"/>
    </font>
    <font>
      <i/>
      <sz val="16"/>
      <color rgb="FF000044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8" fillId="0" borderId="0" xfId="0" applyNumberFormat="1" applyFont="1" applyAlignment="1" applyProtection="1">
      <alignment horizontal="right" vertical="center"/>
    </xf>
    <xf numFmtId="1" fontId="8" fillId="0" borderId="0" xfId="1" applyNumberFormat="1" applyFont="1" applyAlignment="1" applyProtection="1">
      <alignment horizontal="center" vertical="center"/>
    </xf>
    <xf numFmtId="1" fontId="8" fillId="3" borderId="0" xfId="1" applyNumberFormat="1" applyFont="1" applyFill="1" applyAlignment="1" applyProtection="1">
      <alignment horizontal="center" vertical="center"/>
    </xf>
    <xf numFmtId="0" fontId="0" fillId="0" borderId="0" xfId="0" applyProtection="1"/>
    <xf numFmtId="0" fontId="8" fillId="0" borderId="0" xfId="0" applyFont="1" applyAlignment="1" applyProtection="1">
      <alignment horizontal="right" vertical="center"/>
    </xf>
    <xf numFmtId="9" fontId="8" fillId="0" borderId="0" xfId="2" applyFont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1" fontId="8" fillId="0" borderId="0" xfId="1" applyNumberFormat="1" applyFont="1" applyAlignment="1" applyProtection="1">
      <alignment horizontal="center"/>
    </xf>
    <xf numFmtId="0" fontId="9" fillId="4" borderId="0" xfId="0" applyFont="1" applyFill="1" applyAlignment="1" applyProtection="1">
      <alignment horizontal="center" vertical="center"/>
    </xf>
    <xf numFmtId="0" fontId="4" fillId="0" borderId="0" xfId="0" applyFont="1" applyProtection="1"/>
    <xf numFmtId="9" fontId="5" fillId="0" borderId="0" xfId="2" applyFont="1" applyAlignment="1" applyProtection="1">
      <alignment horizontal="center" vertical="center"/>
    </xf>
    <xf numFmtId="0" fontId="13" fillId="5" borderId="0" xfId="0" applyFont="1" applyFill="1" applyAlignment="1" applyProtection="1"/>
    <xf numFmtId="0" fontId="11" fillId="0" borderId="0" xfId="0" applyFont="1" applyAlignment="1" applyProtection="1">
      <alignment horizontal="left" indent="2"/>
    </xf>
    <xf numFmtId="1" fontId="5" fillId="0" borderId="0" xfId="2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 indent="2"/>
    </xf>
    <xf numFmtId="9" fontId="9" fillId="4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2" fillId="0" borderId="0" xfId="0" applyFont="1" applyProtection="1"/>
    <xf numFmtId="0" fontId="15" fillId="5" borderId="0" xfId="0" applyFont="1" applyFill="1" applyProtection="1"/>
    <xf numFmtId="0" fontId="15" fillId="5" borderId="0" xfId="0" applyFont="1" applyFill="1" applyAlignment="1" applyProtection="1">
      <alignment horizontal="center"/>
    </xf>
    <xf numFmtId="0" fontId="3" fillId="0" borderId="0" xfId="0" applyFont="1" applyProtection="1"/>
    <xf numFmtId="0" fontId="5" fillId="0" borderId="0" xfId="0" applyFont="1" applyProtection="1"/>
    <xf numFmtId="0" fontId="14" fillId="0" borderId="0" xfId="0" applyFont="1" applyProtection="1"/>
    <xf numFmtId="0" fontId="12" fillId="0" borderId="0" xfId="0" applyFont="1" applyProtection="1"/>
    <xf numFmtId="0" fontId="14" fillId="0" borderId="0" xfId="0" applyFont="1" applyProtection="1">
      <protection locked="0"/>
    </xf>
    <xf numFmtId="1" fontId="8" fillId="2" borderId="0" xfId="2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right"/>
    </xf>
    <xf numFmtId="0" fontId="16" fillId="0" borderId="0" xfId="0" applyFont="1" applyAlignment="1" applyProtection="1"/>
    <xf numFmtId="0" fontId="16" fillId="0" borderId="0" xfId="0" quotePrefix="1" applyFont="1" applyAlignment="1" applyProtection="1"/>
    <xf numFmtId="0" fontId="13" fillId="5" borderId="0" xfId="0" applyFont="1" applyFill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Percent" xfId="2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rique.Naredo" id="{71C5732F-5F62-2340-8C1F-BC25A63350A9}" userId="S::enrique.naredo@ul.ie::556377c3-e331-4d69-9372-a757ed544e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28T20:06:21.25" personId="{71C5732F-5F62-2340-8C1F-BC25A63350A9}" id="{3F209694-6614-6145-A3BB-39183BEEB368}">
    <text>Add the number of the Etivity.</text>
  </threadedComment>
  <threadedComment ref="C4" dT="2021-07-26T23:20:31.14" personId="{71C5732F-5F62-2340-8C1F-BC25A63350A9}" id="{AEA127B4-ECC4-D746-BF46-9DA5833BDBCB}">
    <text>Here add the details from the student you are reviewing.</text>
  </threadedComment>
  <threadedComment ref="D44" dT="2021-07-26T23:07:13.16" personId="{71C5732F-5F62-2340-8C1F-BC25A63350A9}" id="{897CD236-DC10-E449-B523-9E9B159E6EAC}">
    <text>This is the total points you give to your peer and you need to assign this mark in Sulis for the Etivity-1 to the corresponding student.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2541-0A2D-F340-8FC8-003B2274A532}">
  <sheetPr codeName="Sheet1">
    <pageSetUpPr fitToPage="1"/>
  </sheetPr>
  <dimension ref="B2:F45"/>
  <sheetViews>
    <sheetView showGridLines="0" tabSelected="1" topLeftCell="A28" workbookViewId="0">
      <selection activeCell="I37" sqref="I37"/>
    </sheetView>
  </sheetViews>
  <sheetFormatPr defaultColWidth="10.875" defaultRowHeight="15.75" x14ac:dyDescent="0.25"/>
  <cols>
    <col min="1" max="1" width="10.875" style="4"/>
    <col min="2" max="2" width="27.125" style="4" customWidth="1"/>
    <col min="3" max="4" width="13.625" style="4" customWidth="1"/>
    <col min="5" max="16384" width="10.875" style="4"/>
  </cols>
  <sheetData>
    <row r="2" spans="2:6" ht="31.5" x14ac:dyDescent="0.5">
      <c r="B2" s="34" t="s">
        <v>28</v>
      </c>
      <c r="C2" s="37" t="s">
        <v>29</v>
      </c>
      <c r="D2" s="12"/>
      <c r="E2" s="23"/>
      <c r="F2" s="35" t="s">
        <v>30</v>
      </c>
    </row>
    <row r="3" spans="2:6" ht="31.5" x14ac:dyDescent="0.5">
      <c r="B3" s="30"/>
      <c r="C3" s="23"/>
      <c r="D3" s="23"/>
      <c r="E3" s="23"/>
    </row>
    <row r="4" spans="2:6" ht="23.25" x14ac:dyDescent="0.35">
      <c r="B4" s="29" t="s">
        <v>25</v>
      </c>
      <c r="C4" s="31">
        <v>16099958</v>
      </c>
      <c r="D4" s="29"/>
      <c r="E4" s="29"/>
      <c r="F4" s="35" t="s">
        <v>32</v>
      </c>
    </row>
    <row r="5" spans="2:6" ht="23.25" x14ac:dyDescent="0.35">
      <c r="B5" s="29" t="s">
        <v>26</v>
      </c>
      <c r="C5" s="31" t="s">
        <v>39</v>
      </c>
      <c r="D5" s="29"/>
      <c r="E5" s="29"/>
      <c r="F5" s="35" t="s">
        <v>31</v>
      </c>
    </row>
    <row r="6" spans="2:6" ht="23.25" x14ac:dyDescent="0.35">
      <c r="B6" s="29" t="s">
        <v>27</v>
      </c>
      <c r="C6" s="31" t="s">
        <v>40</v>
      </c>
      <c r="D6" s="29"/>
      <c r="E6" s="29"/>
      <c r="F6" s="35" t="s">
        <v>33</v>
      </c>
    </row>
    <row r="7" spans="2:6" ht="28.5" x14ac:dyDescent="0.45">
      <c r="B7" s="22"/>
      <c r="C7" s="23"/>
      <c r="D7" s="23"/>
      <c r="E7" s="23"/>
      <c r="F7" s="24"/>
    </row>
    <row r="8" spans="2:6" ht="28.5" x14ac:dyDescent="0.45">
      <c r="B8" s="25" t="s">
        <v>24</v>
      </c>
      <c r="C8" s="25"/>
      <c r="D8" s="26">
        <v>15</v>
      </c>
      <c r="E8" s="23"/>
    </row>
    <row r="9" spans="2:6" ht="25.5" x14ac:dyDescent="0.35">
      <c r="B9" s="27" t="s">
        <v>0</v>
      </c>
    </row>
    <row r="10" spans="2:6" ht="23.25" x14ac:dyDescent="0.35">
      <c r="B10" s="10" t="s">
        <v>5</v>
      </c>
      <c r="C10" s="11" t="s">
        <v>11</v>
      </c>
      <c r="D10" s="16" t="s">
        <v>12</v>
      </c>
      <c r="E10" s="28"/>
      <c r="F10" s="35"/>
    </row>
    <row r="11" spans="2:6" ht="23.25" x14ac:dyDescent="0.35">
      <c r="B11" s="15" t="s">
        <v>15</v>
      </c>
      <c r="C11" s="14">
        <v>5</v>
      </c>
      <c r="D11" s="32">
        <v>5</v>
      </c>
      <c r="E11" s="21"/>
      <c r="F11" s="35" t="s">
        <v>34</v>
      </c>
    </row>
    <row r="12" spans="2:6" ht="21" x14ac:dyDescent="0.35">
      <c r="B12" s="13" t="s">
        <v>1</v>
      </c>
      <c r="C12" s="14">
        <v>20</v>
      </c>
      <c r="D12" s="32">
        <v>20</v>
      </c>
      <c r="E12" s="21"/>
    </row>
    <row r="13" spans="2:6" ht="21" x14ac:dyDescent="0.35">
      <c r="B13" s="13" t="s">
        <v>2</v>
      </c>
      <c r="C13" s="14">
        <v>30</v>
      </c>
      <c r="D13" s="32">
        <v>30</v>
      </c>
      <c r="E13" s="21"/>
    </row>
    <row r="14" spans="2:6" ht="21" x14ac:dyDescent="0.35">
      <c r="B14" s="13" t="s">
        <v>3</v>
      </c>
      <c r="C14" s="14">
        <v>40</v>
      </c>
      <c r="D14" s="32">
        <v>40</v>
      </c>
      <c r="E14" s="21"/>
    </row>
    <row r="15" spans="2:6" ht="21" x14ac:dyDescent="0.35">
      <c r="B15" s="13" t="s">
        <v>4</v>
      </c>
      <c r="C15" s="14">
        <v>5</v>
      </c>
      <c r="D15" s="32">
        <v>5</v>
      </c>
      <c r="E15" s="21"/>
    </row>
    <row r="16" spans="2:6" ht="21" x14ac:dyDescent="0.35">
      <c r="B16" s="1" t="s">
        <v>9</v>
      </c>
      <c r="C16" s="2">
        <f>SUM(C11:C15)</f>
        <v>100</v>
      </c>
      <c r="D16" s="3">
        <f>SUM(D11:D15)</f>
        <v>100</v>
      </c>
      <c r="E16" s="17"/>
    </row>
    <row r="17" spans="2:6" ht="21" x14ac:dyDescent="0.35">
      <c r="B17" s="5" t="s">
        <v>13</v>
      </c>
      <c r="C17" s="6">
        <v>0.3</v>
      </c>
      <c r="D17" s="7">
        <f>D16*C17</f>
        <v>30</v>
      </c>
      <c r="E17" s="18"/>
    </row>
    <row r="18" spans="2:6" ht="21" x14ac:dyDescent="0.35">
      <c r="B18" s="5" t="s">
        <v>10</v>
      </c>
      <c r="C18" s="8">
        <f>$D$8</f>
        <v>15</v>
      </c>
      <c r="D18" s="9">
        <f>D17*C18/100</f>
        <v>4.5</v>
      </c>
      <c r="E18" s="18"/>
    </row>
    <row r="19" spans="2:6" ht="21" x14ac:dyDescent="0.35">
      <c r="B19" s="5"/>
      <c r="C19" s="8"/>
      <c r="D19" s="8"/>
      <c r="E19" s="18"/>
    </row>
    <row r="20" spans="2:6" ht="21" x14ac:dyDescent="0.35">
      <c r="B20" s="5"/>
      <c r="C20" s="8"/>
      <c r="D20" s="8"/>
      <c r="E20" s="18"/>
    </row>
    <row r="21" spans="2:6" x14ac:dyDescent="0.25">
      <c r="C21" s="19"/>
      <c r="D21" s="20"/>
    </row>
    <row r="22" spans="2:6" ht="23.25" x14ac:dyDescent="0.35">
      <c r="B22" s="10" t="s">
        <v>6</v>
      </c>
      <c r="C22" s="11" t="s">
        <v>11</v>
      </c>
      <c r="D22" s="16" t="s">
        <v>12</v>
      </c>
    </row>
    <row r="23" spans="2:6" ht="23.25" x14ac:dyDescent="0.35">
      <c r="B23" s="15" t="s">
        <v>15</v>
      </c>
      <c r="C23" s="14">
        <v>5</v>
      </c>
      <c r="D23" s="32">
        <v>5</v>
      </c>
      <c r="F23" s="35" t="s">
        <v>35</v>
      </c>
    </row>
    <row r="24" spans="2:6" ht="21" x14ac:dyDescent="0.35">
      <c r="B24" s="13" t="s">
        <v>16</v>
      </c>
      <c r="C24" s="14">
        <v>10</v>
      </c>
      <c r="D24" s="32">
        <v>10</v>
      </c>
    </row>
    <row r="25" spans="2:6" ht="21" x14ac:dyDescent="0.35">
      <c r="B25" s="13" t="s">
        <v>8</v>
      </c>
      <c r="C25" s="14">
        <v>30</v>
      </c>
      <c r="D25" s="32">
        <v>30</v>
      </c>
    </row>
    <row r="26" spans="2:6" ht="21" x14ac:dyDescent="0.35">
      <c r="B26" s="13" t="s">
        <v>17</v>
      </c>
      <c r="C26" s="14">
        <v>15</v>
      </c>
      <c r="D26" s="32">
        <v>15</v>
      </c>
    </row>
    <row r="27" spans="2:6" ht="21" x14ac:dyDescent="0.35">
      <c r="B27" s="13" t="s">
        <v>14</v>
      </c>
      <c r="C27" s="14">
        <v>40</v>
      </c>
      <c r="D27" s="32">
        <v>40</v>
      </c>
    </row>
    <row r="28" spans="2:6" ht="21" x14ac:dyDescent="0.25">
      <c r="B28" s="1" t="s">
        <v>9</v>
      </c>
      <c r="C28" s="2">
        <f>SUM(C23:C27)</f>
        <v>100</v>
      </c>
      <c r="D28" s="3">
        <f>SUM(D23:D27)</f>
        <v>100</v>
      </c>
    </row>
    <row r="29" spans="2:6" ht="21" x14ac:dyDescent="0.25">
      <c r="B29" s="5" t="s">
        <v>13</v>
      </c>
      <c r="C29" s="6">
        <v>0.4</v>
      </c>
      <c r="D29" s="7">
        <f>D28*C29</f>
        <v>40</v>
      </c>
    </row>
    <row r="30" spans="2:6" ht="21" x14ac:dyDescent="0.35">
      <c r="B30" s="5" t="s">
        <v>10</v>
      </c>
      <c r="C30" s="8">
        <f>$D$8</f>
        <v>15</v>
      </c>
      <c r="D30" s="9">
        <f>D29*C30/100</f>
        <v>6</v>
      </c>
    </row>
    <row r="31" spans="2:6" ht="23.25" x14ac:dyDescent="0.35">
      <c r="B31" s="10"/>
      <c r="C31" s="11"/>
      <c r="D31" s="11"/>
    </row>
    <row r="32" spans="2:6" ht="23.25" x14ac:dyDescent="0.35">
      <c r="B32" s="10"/>
      <c r="C32" s="11"/>
      <c r="D32" s="11"/>
    </row>
    <row r="33" spans="2:6" ht="23.25" x14ac:dyDescent="0.35">
      <c r="B33" s="10" t="s">
        <v>7</v>
      </c>
      <c r="C33" s="11" t="s">
        <v>11</v>
      </c>
      <c r="D33" s="16" t="s">
        <v>12</v>
      </c>
    </row>
    <row r="34" spans="2:6" ht="23.25" x14ac:dyDescent="0.35">
      <c r="B34" s="15" t="s">
        <v>22</v>
      </c>
      <c r="C34" s="14">
        <v>5</v>
      </c>
      <c r="D34" s="32">
        <v>5</v>
      </c>
      <c r="F34" s="35" t="s">
        <v>36</v>
      </c>
    </row>
    <row r="35" spans="2:6" ht="21" x14ac:dyDescent="0.35">
      <c r="B35" s="13" t="s">
        <v>18</v>
      </c>
      <c r="C35" s="14">
        <v>10</v>
      </c>
      <c r="D35" s="32">
        <v>10</v>
      </c>
    </row>
    <row r="36" spans="2:6" ht="21" x14ac:dyDescent="0.35">
      <c r="B36" s="13" t="s">
        <v>21</v>
      </c>
      <c r="C36" s="14">
        <v>30</v>
      </c>
      <c r="D36" s="32">
        <v>30</v>
      </c>
    </row>
    <row r="37" spans="2:6" ht="21" x14ac:dyDescent="0.35">
      <c r="B37" s="13" t="s">
        <v>19</v>
      </c>
      <c r="C37" s="14">
        <v>15</v>
      </c>
      <c r="D37" s="32">
        <v>15</v>
      </c>
    </row>
    <row r="38" spans="2:6" ht="21" x14ac:dyDescent="0.35">
      <c r="B38" s="13" t="s">
        <v>20</v>
      </c>
      <c r="C38" s="14">
        <v>40</v>
      </c>
      <c r="D38" s="32">
        <v>0</v>
      </c>
    </row>
    <row r="39" spans="2:6" ht="21" x14ac:dyDescent="0.25">
      <c r="B39" s="1" t="s">
        <v>9</v>
      </c>
      <c r="C39" s="2">
        <f>SUM(C34:C38)</f>
        <v>100</v>
      </c>
      <c r="D39" s="3">
        <f>SUM(D34:D38)</f>
        <v>60</v>
      </c>
    </row>
    <row r="40" spans="2:6" ht="21" x14ac:dyDescent="0.25">
      <c r="B40" s="5" t="s">
        <v>13</v>
      </c>
      <c r="C40" s="6">
        <v>0.3</v>
      </c>
      <c r="D40" s="7">
        <f>D39*C40</f>
        <v>18</v>
      </c>
    </row>
    <row r="41" spans="2:6" ht="21" x14ac:dyDescent="0.35">
      <c r="B41" s="5" t="s">
        <v>10</v>
      </c>
      <c r="C41" s="8">
        <f>$D$8</f>
        <v>15</v>
      </c>
      <c r="D41" s="9">
        <f>D40*C41/100</f>
        <v>2.7</v>
      </c>
    </row>
    <row r="42" spans="2:6" ht="23.25" x14ac:dyDescent="0.35">
      <c r="B42" s="10"/>
      <c r="C42" s="11"/>
      <c r="D42" s="11"/>
    </row>
    <row r="43" spans="2:6" ht="23.25" x14ac:dyDescent="0.35">
      <c r="B43" s="10"/>
      <c r="C43" s="11"/>
      <c r="D43" s="11"/>
    </row>
    <row r="44" spans="2:6" ht="31.5" x14ac:dyDescent="0.5">
      <c r="B44" s="12" t="s">
        <v>23</v>
      </c>
      <c r="C44" s="12"/>
      <c r="D44" s="33">
        <f>D18+D30+D41</f>
        <v>13.2</v>
      </c>
      <c r="F44" s="35" t="s">
        <v>37</v>
      </c>
    </row>
    <row r="45" spans="2:6" ht="23.25" x14ac:dyDescent="0.35">
      <c r="F45" s="36" t="s">
        <v>38</v>
      </c>
    </row>
  </sheetData>
  <sheetProtection algorithmName="SHA-512" hashValue="PBayeBsE66Bz4hMVlKgwA7ymZ4qt60y7aM/xwoUy3BG4BF++qD7aXCeVQ5x8Yp3sX4WI0WTNnMeaqVvgzQexqQ==" saltValue="xtl0vnFevhqxC5Y/MTTaHw==" spinCount="100000" sheet="1" objects="1" scenarios="1"/>
  <conditionalFormatting sqref="D11">
    <cfRule type="containsBlanks" dxfId="29" priority="32">
      <formula>LEN(TRIM(D11))=0</formula>
    </cfRule>
    <cfRule type="cellIs" dxfId="28" priority="33" operator="between">
      <formula>0</formula>
      <formula>$C$12</formula>
    </cfRule>
  </conditionalFormatting>
  <conditionalFormatting sqref="D12">
    <cfRule type="containsBlanks" dxfId="27" priority="29">
      <formula>LEN(TRIM(D12))=0</formula>
    </cfRule>
    <cfRule type="cellIs" dxfId="26" priority="30" operator="between">
      <formula>0</formula>
      <formula>$C$12</formula>
    </cfRule>
  </conditionalFormatting>
  <conditionalFormatting sqref="D13">
    <cfRule type="containsBlanks" dxfId="25" priority="27">
      <formula>LEN(TRIM(D13))=0</formula>
    </cfRule>
    <cfRule type="cellIs" dxfId="24" priority="28" operator="between">
      <formula>0</formula>
      <formula>$C$13</formula>
    </cfRule>
  </conditionalFormatting>
  <conditionalFormatting sqref="D14">
    <cfRule type="containsBlanks" dxfId="23" priority="23">
      <formula>LEN(TRIM(D14))=0</formula>
    </cfRule>
    <cfRule type="cellIs" dxfId="22" priority="24" operator="between">
      <formula>0</formula>
      <formula>$C$14</formula>
    </cfRule>
  </conditionalFormatting>
  <conditionalFormatting sqref="D15">
    <cfRule type="containsBlanks" dxfId="21" priority="21">
      <formula>LEN(TRIM(D15))=0</formula>
    </cfRule>
    <cfRule type="cellIs" dxfId="20" priority="22" operator="between">
      <formula>0</formula>
      <formula>$C$15</formula>
    </cfRule>
  </conditionalFormatting>
  <conditionalFormatting sqref="D23">
    <cfRule type="containsBlanks" dxfId="19" priority="19">
      <formula>LEN(TRIM(D23))=0</formula>
    </cfRule>
    <cfRule type="cellIs" dxfId="18" priority="20" operator="between">
      <formula>0</formula>
      <formula>$C$23</formula>
    </cfRule>
  </conditionalFormatting>
  <conditionalFormatting sqref="D24">
    <cfRule type="containsBlanks" dxfId="17" priority="17">
      <formula>LEN(TRIM(D24))=0</formula>
    </cfRule>
    <cfRule type="cellIs" dxfId="16" priority="18" operator="between">
      <formula>0</formula>
      <formula>$C$24</formula>
    </cfRule>
  </conditionalFormatting>
  <conditionalFormatting sqref="D25">
    <cfRule type="containsBlanks" dxfId="15" priority="15">
      <formula>LEN(TRIM(D25))=0</formula>
    </cfRule>
    <cfRule type="cellIs" dxfId="14" priority="16" operator="between">
      <formula>0</formula>
      <formula>$C$25</formula>
    </cfRule>
  </conditionalFormatting>
  <conditionalFormatting sqref="D26">
    <cfRule type="containsBlanks" dxfId="13" priority="13">
      <formula>LEN(TRIM(D26))=0</formula>
    </cfRule>
    <cfRule type="cellIs" dxfId="12" priority="14" operator="between">
      <formula>0</formula>
      <formula>$C$26</formula>
    </cfRule>
  </conditionalFormatting>
  <conditionalFormatting sqref="D27">
    <cfRule type="containsBlanks" dxfId="11" priority="11">
      <formula>LEN(TRIM(D27))=0</formula>
    </cfRule>
    <cfRule type="cellIs" dxfId="10" priority="12" operator="between">
      <formula>0</formula>
      <formula>$C$27</formula>
    </cfRule>
  </conditionalFormatting>
  <conditionalFormatting sqref="D34">
    <cfRule type="containsBlanks" dxfId="9" priority="9">
      <formula>LEN(TRIM(D34))=0</formula>
    </cfRule>
    <cfRule type="cellIs" dxfId="8" priority="10" operator="between">
      <formula>0</formula>
      <formula>$C$23</formula>
    </cfRule>
  </conditionalFormatting>
  <conditionalFormatting sqref="D35">
    <cfRule type="containsBlanks" dxfId="7" priority="7">
      <formula>LEN(TRIM(D35))=0</formula>
    </cfRule>
    <cfRule type="cellIs" dxfId="6" priority="8" operator="between">
      <formula>0</formula>
      <formula>$C$24</formula>
    </cfRule>
  </conditionalFormatting>
  <conditionalFormatting sqref="D36">
    <cfRule type="containsBlanks" dxfId="5" priority="5">
      <formula>LEN(TRIM(D36))=0</formula>
    </cfRule>
    <cfRule type="cellIs" dxfId="4" priority="6" operator="between">
      <formula>0</formula>
      <formula>$C$25</formula>
    </cfRule>
  </conditionalFormatting>
  <conditionalFormatting sqref="D37">
    <cfRule type="containsBlanks" dxfId="3" priority="3">
      <formula>LEN(TRIM(D37))=0</formula>
    </cfRule>
    <cfRule type="cellIs" dxfId="2" priority="4" operator="between">
      <formula>0</formula>
      <formula>$C$26</formula>
    </cfRule>
  </conditionalFormatting>
  <conditionalFormatting sqref="D38">
    <cfRule type="containsBlanks" dxfId="1" priority="1">
      <formula>LEN(TRIM(D38))=0</formula>
    </cfRule>
    <cfRule type="cellIs" dxfId="0" priority="2" operator="between">
      <formula>0</formula>
      <formula>$C$27</formula>
    </cfRule>
  </conditionalFormatting>
  <dataValidations count="1">
    <dataValidation type="whole" allowBlank="1" showInputMessage="1" showErrorMessage="1" promptTitle="Marks" prompt="Enter your mark here, between zero and the max value given at the left." sqref="D11:D15 D23:D27 D34:D38" xr:uid="{8419EDB5-FE56-DB4C-A364-A444A3E3B0AF}">
      <formula1>0</formula1>
      <formula2>C11</formula2>
    </dataValidation>
  </dataValidations>
  <pageMargins left="2" right="1" top="1" bottom="1" header="0.5" footer="0.5"/>
  <pageSetup paperSize="9" scale="77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PeerReview</vt:lpstr>
      <vt:lpstr>PeerReview!Print_Area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Enrique.Naredo</dc:creator>
  <cp:lastModifiedBy>Alison O'Connor</cp:lastModifiedBy>
  <dcterms:created xsi:type="dcterms:W3CDTF">2021-07-26T16:21:04Z</dcterms:created>
  <dcterms:modified xsi:type="dcterms:W3CDTF">2021-08-09T08:27:34Z</dcterms:modified>
</cp:coreProperties>
</file>