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3040" windowHeight="13860" tabRatio="500"/>
  </bookViews>
  <sheets>
    <sheet name="piercestrangulation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E2" i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<sst xmlns="http://schemas.openxmlformats.org/spreadsheetml/2006/main" count="68" uniqueCount="35">
  <si>
    <t>id</t>
  </si>
  <si>
    <t>year</t>
  </si>
  <si>
    <t>month</t>
  </si>
  <si>
    <t>vicage</t>
  </si>
  <si>
    <t>vicsex</t>
  </si>
  <si>
    <t>vicrace</t>
  </si>
  <si>
    <t>weapon</t>
  </si>
  <si>
    <t>filedate</t>
  </si>
  <si>
    <t>Female</t>
  </si>
  <si>
    <t>White</t>
  </si>
  <si>
    <t>Unknown</t>
  </si>
  <si>
    <t>Strangulation - hanging</t>
  </si>
  <si>
    <t>198303002WA02700</t>
  </si>
  <si>
    <t>March</t>
  </si>
  <si>
    <t>198306001WA02700</t>
  </si>
  <si>
    <t>June</t>
  </si>
  <si>
    <t>198408002WA02700</t>
  </si>
  <si>
    <t>August</t>
  </si>
  <si>
    <t>198603004WA02700</t>
  </si>
  <si>
    <t>198804001WA02700</t>
  </si>
  <si>
    <t>April</t>
  </si>
  <si>
    <t>198808001WA02700</t>
  </si>
  <si>
    <t>198904001WA02707</t>
  </si>
  <si>
    <t>199301002WA02700</t>
  </si>
  <si>
    <t>January</t>
  </si>
  <si>
    <t>199512003WA02703</t>
  </si>
  <si>
    <t>December</t>
  </si>
  <si>
    <t>Black</t>
  </si>
  <si>
    <t>200108001WA02701</t>
  </si>
  <si>
    <t>200203001WA02700</t>
  </si>
  <si>
    <t>date_combined</t>
  </si>
  <si>
    <t>month_decimal</t>
  </si>
  <si>
    <t>date_occurred</t>
  </si>
  <si>
    <t>date_filed</t>
  </si>
  <si>
    <t>file_delay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</si>
</sst>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F23" sqref="F23"/>
    </sheetView>
  </sheetViews>
  <sheetFormatPr baseColWidth="10" defaultRowHeight="15" x14ac:dyDescent="0"/>
  <cols>
    <col min="1" max="1" width="18.33203125" bestFit="1" customWidth="1"/>
    <col min="2" max="2" width="5.1640625" bestFit="1" customWidth="1"/>
    <col min="3" max="3" width="10.1640625" bestFit="1" customWidth="1"/>
    <col min="4" max="4" width="14" bestFit="1" customWidth="1"/>
    <col min="5" max="5" width="14.6640625" bestFit="1" customWidth="1"/>
    <col min="6" max="6" width="14.6640625" style="1" customWidth="1"/>
    <col min="7" max="7" width="6.33203125" bestFit="1" customWidth="1"/>
    <col min="8" max="9" width="9" bestFit="1" customWidth="1"/>
    <col min="10" max="10" width="20.1640625" bestFit="1" customWidth="1"/>
    <col min="11" max="11" width="7.5" bestFit="1" customWidth="1"/>
    <col min="12" max="12" width="9.5" bestFit="1" customWidth="1"/>
  </cols>
  <sheetData>
    <row r="1" spans="1:13">
      <c r="A1" t="s">
        <v>0</v>
      </c>
      <c r="B1" t="s">
        <v>1</v>
      </c>
      <c r="C1" t="s">
        <v>2</v>
      </c>
      <c r="D1" t="s">
        <v>31</v>
      </c>
      <c r="E1" t="s">
        <v>30</v>
      </c>
      <c r="F1" s="1" t="s">
        <v>32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33</v>
      </c>
      <c r="M1" t="s">
        <v>34</v>
      </c>
    </row>
    <row r="2" spans="1:13">
      <c r="A2" t="s">
        <v>12</v>
      </c>
      <c r="B2">
        <v>1983</v>
      </c>
      <c r="C2" t="s">
        <v>13</v>
      </c>
      <c r="D2">
        <v>3</v>
      </c>
      <c r="E2" t="str">
        <f t="shared" ref="E2:E12" si="0">D2&amp;"/1/"&amp;(RIGHT(B2,2))</f>
        <v>3/1/83</v>
      </c>
      <c r="F2" s="1">
        <v>28914</v>
      </c>
      <c r="G2">
        <v>31</v>
      </c>
      <c r="H2" t="s">
        <v>8</v>
      </c>
      <c r="I2" t="s">
        <v>9</v>
      </c>
      <c r="J2" t="s">
        <v>11</v>
      </c>
      <c r="K2">
        <v>80583</v>
      </c>
      <c r="L2" s="1">
        <v>29071</v>
      </c>
      <c r="M2">
        <f>L2-F2</f>
        <v>157</v>
      </c>
    </row>
    <row r="3" spans="1:13">
      <c r="A3" t="s">
        <v>14</v>
      </c>
      <c r="B3">
        <v>1983</v>
      </c>
      <c r="C3" t="s">
        <v>15</v>
      </c>
      <c r="D3">
        <v>6</v>
      </c>
      <c r="E3" t="str">
        <f t="shared" si="0"/>
        <v>6/1/83</v>
      </c>
      <c r="F3" s="1">
        <v>29006</v>
      </c>
      <c r="G3">
        <v>26</v>
      </c>
      <c r="H3" t="s">
        <v>8</v>
      </c>
      <c r="I3" t="s">
        <v>9</v>
      </c>
      <c r="J3" t="s">
        <v>11</v>
      </c>
      <c r="K3">
        <v>120783</v>
      </c>
      <c r="L3" s="1">
        <v>29195</v>
      </c>
      <c r="M3">
        <f>L3-F3</f>
        <v>189</v>
      </c>
    </row>
    <row r="4" spans="1:13">
      <c r="A4" t="s">
        <v>16</v>
      </c>
      <c r="B4">
        <v>1984</v>
      </c>
      <c r="C4" t="s">
        <v>17</v>
      </c>
      <c r="D4">
        <v>8</v>
      </c>
      <c r="E4" t="str">
        <f t="shared" si="0"/>
        <v>8/1/84</v>
      </c>
      <c r="F4" s="1">
        <v>29433</v>
      </c>
      <c r="G4">
        <v>27</v>
      </c>
      <c r="H4" t="s">
        <v>8</v>
      </c>
      <c r="I4" t="s">
        <v>9</v>
      </c>
      <c r="J4" t="s">
        <v>11</v>
      </c>
      <c r="K4">
        <v>11185</v>
      </c>
      <c r="L4" s="1">
        <v>29596</v>
      </c>
      <c r="M4">
        <f>L4-F4</f>
        <v>163</v>
      </c>
    </row>
    <row r="5" spans="1:13">
      <c r="A5" t="s">
        <v>18</v>
      </c>
      <c r="B5">
        <v>1986</v>
      </c>
      <c r="C5" t="s">
        <v>13</v>
      </c>
      <c r="D5">
        <v>3</v>
      </c>
      <c r="E5" t="str">
        <f t="shared" si="0"/>
        <v>3/1/86</v>
      </c>
      <c r="F5" s="1">
        <v>30010</v>
      </c>
      <c r="G5">
        <v>17</v>
      </c>
      <c r="H5" t="s">
        <v>8</v>
      </c>
      <c r="I5" t="s">
        <v>9</v>
      </c>
      <c r="J5" t="s">
        <v>11</v>
      </c>
      <c r="K5">
        <v>81186</v>
      </c>
      <c r="L5" s="1">
        <v>30173</v>
      </c>
      <c r="M5">
        <f>L5-F5</f>
        <v>163</v>
      </c>
    </row>
    <row r="6" spans="1:13">
      <c r="A6" t="s">
        <v>19</v>
      </c>
      <c r="B6">
        <v>1988</v>
      </c>
      <c r="C6" t="s">
        <v>20</v>
      </c>
      <c r="D6">
        <v>4</v>
      </c>
      <c r="E6" t="str">
        <f t="shared" si="0"/>
        <v>4/1/88</v>
      </c>
      <c r="F6" s="1">
        <v>30772</v>
      </c>
      <c r="G6">
        <v>15</v>
      </c>
      <c r="H6" t="s">
        <v>8</v>
      </c>
      <c r="I6" t="s">
        <v>9</v>
      </c>
      <c r="J6" t="s">
        <v>11</v>
      </c>
      <c r="K6">
        <v>112888</v>
      </c>
      <c r="L6" s="1">
        <v>31013</v>
      </c>
      <c r="M6">
        <f>L6-F6</f>
        <v>241</v>
      </c>
    </row>
    <row r="7" spans="1:13">
      <c r="A7" t="s">
        <v>21</v>
      </c>
      <c r="B7">
        <v>1988</v>
      </c>
      <c r="C7" t="s">
        <v>17</v>
      </c>
      <c r="D7">
        <v>8</v>
      </c>
      <c r="E7" t="str">
        <f t="shared" si="0"/>
        <v>8/1/88</v>
      </c>
      <c r="F7" s="1">
        <v>30894</v>
      </c>
      <c r="H7" t="s">
        <v>8</v>
      </c>
      <c r="I7" t="s">
        <v>9</v>
      </c>
      <c r="J7" t="s">
        <v>11</v>
      </c>
      <c r="K7">
        <v>122088</v>
      </c>
      <c r="L7" s="1">
        <v>31035</v>
      </c>
      <c r="M7">
        <f>L7-F7</f>
        <v>141</v>
      </c>
    </row>
    <row r="8" spans="1:13">
      <c r="A8" t="s">
        <v>22</v>
      </c>
      <c r="B8">
        <v>1989</v>
      </c>
      <c r="C8" t="s">
        <v>20</v>
      </c>
      <c r="D8">
        <v>4</v>
      </c>
      <c r="E8" t="str">
        <f t="shared" si="0"/>
        <v>4/1/89</v>
      </c>
      <c r="F8" s="1">
        <v>31137</v>
      </c>
      <c r="G8">
        <v>24</v>
      </c>
      <c r="H8" t="s">
        <v>8</v>
      </c>
      <c r="I8" t="s">
        <v>9</v>
      </c>
      <c r="J8" t="s">
        <v>11</v>
      </c>
      <c r="K8">
        <v>82289</v>
      </c>
      <c r="L8" s="1">
        <v>31280</v>
      </c>
      <c r="M8">
        <f>L8-F8</f>
        <v>143</v>
      </c>
    </row>
    <row r="9" spans="1:13">
      <c r="A9" t="s">
        <v>23</v>
      </c>
      <c r="B9">
        <v>1993</v>
      </c>
      <c r="C9" t="s">
        <v>24</v>
      </c>
      <c r="D9">
        <v>1</v>
      </c>
      <c r="E9" t="str">
        <f t="shared" si="0"/>
        <v>1/1/93</v>
      </c>
      <c r="F9" s="1">
        <v>32508</v>
      </c>
      <c r="G9">
        <v>40</v>
      </c>
      <c r="H9" t="s">
        <v>8</v>
      </c>
      <c r="I9" t="s">
        <v>9</v>
      </c>
      <c r="J9" t="s">
        <v>11</v>
      </c>
      <c r="K9">
        <v>92393</v>
      </c>
      <c r="L9" s="1">
        <v>32773</v>
      </c>
      <c r="M9">
        <f>L9-F9</f>
        <v>265</v>
      </c>
    </row>
    <row r="10" spans="1:13">
      <c r="A10" t="s">
        <v>25</v>
      </c>
      <c r="B10">
        <v>1995</v>
      </c>
      <c r="C10" t="s">
        <v>26</v>
      </c>
      <c r="D10">
        <v>12</v>
      </c>
      <c r="E10" t="str">
        <f t="shared" si="0"/>
        <v>12/1/95</v>
      </c>
      <c r="F10" s="1">
        <v>33572</v>
      </c>
      <c r="G10">
        <v>24</v>
      </c>
      <c r="H10" t="s">
        <v>8</v>
      </c>
      <c r="I10" t="s">
        <v>27</v>
      </c>
      <c r="J10" t="s">
        <v>11</v>
      </c>
      <c r="K10">
        <v>41896</v>
      </c>
      <c r="L10" s="1">
        <v>33694</v>
      </c>
      <c r="M10">
        <f>L10-F10</f>
        <v>122</v>
      </c>
    </row>
    <row r="11" spans="1:13">
      <c r="A11" t="s">
        <v>28</v>
      </c>
      <c r="B11">
        <v>2001</v>
      </c>
      <c r="C11" t="s">
        <v>17</v>
      </c>
      <c r="D11">
        <v>8</v>
      </c>
      <c r="E11" t="str">
        <f t="shared" si="0"/>
        <v>8/1/01</v>
      </c>
      <c r="F11" s="1">
        <v>35642</v>
      </c>
      <c r="G11">
        <v>30</v>
      </c>
      <c r="H11" t="s">
        <v>8</v>
      </c>
      <c r="I11" t="s">
        <v>9</v>
      </c>
      <c r="J11" t="s">
        <v>11</v>
      </c>
      <c r="K11">
        <v>30502</v>
      </c>
      <c r="L11" s="1">
        <v>35858</v>
      </c>
      <c r="M11">
        <f>L11-F11</f>
        <v>216</v>
      </c>
    </row>
    <row r="12" spans="1:13">
      <c r="A12" t="s">
        <v>29</v>
      </c>
      <c r="B12">
        <v>2002</v>
      </c>
      <c r="C12" t="s">
        <v>13</v>
      </c>
      <c r="D12">
        <v>3</v>
      </c>
      <c r="E12" t="str">
        <f t="shared" si="0"/>
        <v>3/1/02</v>
      </c>
      <c r="F12" s="1">
        <v>35854</v>
      </c>
      <c r="G12">
        <v>39</v>
      </c>
      <c r="H12" t="s">
        <v>10</v>
      </c>
      <c r="I12" t="s">
        <v>10</v>
      </c>
      <c r="J12" t="s">
        <v>11</v>
      </c>
      <c r="K12">
        <v>80902</v>
      </c>
      <c r="L12" s="1">
        <v>36015</v>
      </c>
      <c r="M12">
        <f>L12-F12</f>
        <v>161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piercestrangulation.csv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Hartman</dc:creator>
  <cp:lastModifiedBy>Alissa Hartman</cp:lastModifiedBy>
  <dcterms:created xsi:type="dcterms:W3CDTF">2019-06-09T03:31:40Z</dcterms:created>
  <dcterms:modified xsi:type="dcterms:W3CDTF">2019-06-09T03:58:23Z</dcterms:modified>
</cp:coreProperties>
</file>