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F:\Data Analytics Courses\Excel\COMPLETED\"/>
    </mc:Choice>
  </mc:AlternateContent>
  <xr:revisionPtr revIDLastSave="0" documentId="13_ncr:1_{B634E39F-096F-43F4-B880-D270035C87DA}" xr6:coauthVersionLast="47" xr6:coauthVersionMax="47" xr10:uidLastSave="{00000000-0000-0000-0000-000000000000}"/>
  <bookViews>
    <workbookView xWindow="-108" yWindow="-108" windowWidth="23256" windowHeight="12576" activeTab="5" xr2:uid="{00000000-000D-0000-FFFF-FFFF00000000}"/>
  </bookViews>
  <sheets>
    <sheet name="TotalSales" sheetId="19" r:id="rId1"/>
    <sheet name="CountryBarChart" sheetId="22" r:id="rId2"/>
    <sheet name="Top5Customers" sheetId="25" r:id="rId3"/>
    <sheet name="customers" sheetId="13" r:id="rId4"/>
    <sheet name="products" sheetId="2" r:id="rId5"/>
    <sheet name="orders" sheetId="17" r:id="rId6"/>
    <sheet name="Dashboard" sheetId="26" r:id="rId7"/>
  </sheets>
  <definedNames>
    <definedName name="_xlnm._FilterDatabase" localSheetId="5"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N2" i="17"/>
  <c r="M2" i="17"/>
  <c r="L2" i="17"/>
  <c r="K2" i="17"/>
  <c r="F2" i="17"/>
  <c r="G2" i="17"/>
  <c r="H2" i="17"/>
  <c r="J2" i="17"/>
  <c r="I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c r="F1003" i="17"/>
  <c r="G1003" i="17"/>
  <c r="H1003" i="17"/>
  <c r="I1003" i="17"/>
  <c r="N1003" i="17" s="1"/>
  <c r="J1003" i="17"/>
  <c r="O1003" i="17" s="1"/>
  <c r="K1003" i="17"/>
  <c r="L1003" i="17"/>
  <c r="M1003" i="17" s="1"/>
  <c r="F1004" i="17"/>
  <c r="G1004" i="17"/>
  <c r="H1004" i="17"/>
  <c r="I1004" i="17"/>
  <c r="J1004" i="17"/>
  <c r="K1004" i="17"/>
  <c r="L1004" i="17"/>
  <c r="M1004" i="17" s="1"/>
  <c r="N1004" i="17"/>
  <c r="O1004" i="17"/>
  <c r="F1005" i="17"/>
  <c r="G1005" i="17"/>
  <c r="H1005" i="17"/>
  <c r="I1005" i="17"/>
  <c r="N1005" i="17" s="1"/>
  <c r="J1005" i="17"/>
  <c r="O1005" i="17" s="1"/>
  <c r="K1005" i="17"/>
  <c r="L1005" i="17"/>
  <c r="M1005" i="17"/>
  <c r="F1006" i="17"/>
  <c r="G1006" i="17"/>
  <c r="H1006" i="17"/>
  <c r="I1006" i="17"/>
  <c r="J1006" i="17"/>
  <c r="K1006" i="17"/>
  <c r="L1006" i="17"/>
  <c r="M1006" i="17" s="1"/>
  <c r="N1006" i="17"/>
  <c r="O1006" i="17"/>
  <c r="F1007" i="17"/>
  <c r="G1007" i="17"/>
  <c r="H1007" i="17"/>
  <c r="I1007" i="17"/>
  <c r="N1007" i="17" s="1"/>
  <c r="J1007" i="17"/>
  <c r="O1007" i="17" s="1"/>
  <c r="K1007" i="17"/>
  <c r="L1007" i="17"/>
  <c r="M1007" i="17" s="1"/>
  <c r="F1008" i="17"/>
  <c r="G1008" i="17"/>
  <c r="H1008" i="17"/>
  <c r="I1008" i="17"/>
  <c r="J1008" i="17"/>
  <c r="K1008" i="17"/>
  <c r="L1008" i="17"/>
  <c r="M1008" i="17" s="1"/>
  <c r="N1008" i="17"/>
  <c r="O1008" i="17"/>
  <c r="F1009" i="17"/>
  <c r="G1009" i="17"/>
  <c r="H1009" i="17"/>
  <c r="I1009" i="17"/>
  <c r="N1009" i="17" s="1"/>
  <c r="J1009" i="17"/>
  <c r="O1009" i="17" s="1"/>
  <c r="K1009" i="17"/>
  <c r="L1009" i="17"/>
  <c r="M1009" i="17" s="1"/>
  <c r="F1010" i="17"/>
  <c r="G1010" i="17"/>
  <c r="H1010" i="17"/>
  <c r="I1010" i="17"/>
  <c r="J1010" i="17"/>
  <c r="K1010" i="17"/>
  <c r="L1010" i="17"/>
  <c r="M1010" i="17" s="1"/>
  <c r="N1010" i="17"/>
  <c r="O1010" i="17"/>
  <c r="F1011" i="17"/>
  <c r="G1011" i="17"/>
  <c r="H1011" i="17"/>
  <c r="I1011" i="17"/>
  <c r="J1011" i="17"/>
  <c r="O1011" i="17" s="1"/>
  <c r="K1011" i="17"/>
  <c r="L1011" i="17"/>
  <c r="M1011" i="17" s="1"/>
  <c r="N1011" i="17"/>
  <c r="F1012" i="17"/>
  <c r="G1012" i="17"/>
  <c r="H1012" i="17"/>
  <c r="I1012" i="17"/>
  <c r="J1012" i="17"/>
  <c r="O1012" i="17" s="1"/>
  <c r="K1012" i="17"/>
  <c r="L1012" i="17"/>
  <c r="M1012" i="17" s="1"/>
  <c r="N1012" i="17"/>
  <c r="F1013" i="17"/>
  <c r="G1013" i="17"/>
  <c r="H1013" i="17"/>
  <c r="I1013" i="17"/>
  <c r="J1013" i="17"/>
  <c r="O1013" i="17" s="1"/>
  <c r="K1013" i="17"/>
  <c r="L1013" i="17"/>
  <c r="M1013" i="17" s="1"/>
  <c r="N1013" i="17"/>
  <c r="F1014" i="17"/>
  <c r="G1014" i="17"/>
  <c r="H1014" i="17"/>
  <c r="I1014" i="17"/>
  <c r="J1014" i="17"/>
  <c r="O1014" i="17" s="1"/>
  <c r="K1014" i="17"/>
  <c r="L1014" i="17"/>
  <c r="M1014" i="17" s="1"/>
  <c r="N1014" i="17"/>
  <c r="F1015" i="17"/>
  <c r="G1015" i="17"/>
  <c r="H1015" i="17"/>
  <c r="I1015" i="17"/>
  <c r="J1015" i="17"/>
  <c r="O1015" i="17" s="1"/>
  <c r="K1015" i="17"/>
  <c r="L1015" i="17"/>
  <c r="M1015" i="17" s="1"/>
  <c r="N1015" i="17"/>
  <c r="F1016" i="17"/>
  <c r="G1016" i="17"/>
  <c r="H1016" i="17"/>
  <c r="I1016" i="17"/>
  <c r="J1016" i="17"/>
  <c r="O1016" i="17" s="1"/>
  <c r="K1016" i="17"/>
  <c r="L1016" i="17"/>
  <c r="M1016" i="17" s="1"/>
  <c r="N1016" i="17"/>
  <c r="F1017" i="17"/>
  <c r="G1017" i="17"/>
  <c r="H1017" i="17"/>
  <c r="I1017" i="17"/>
  <c r="J1017" i="17"/>
  <c r="O1017" i="17" s="1"/>
  <c r="K1017" i="17"/>
  <c r="L1017" i="17"/>
  <c r="M1017" i="17" s="1"/>
  <c r="N1017" i="17"/>
  <c r="F1018" i="17"/>
  <c r="G1018" i="17"/>
  <c r="H1018" i="17"/>
  <c r="I1018" i="17"/>
  <c r="J1018" i="17"/>
  <c r="O1018" i="17" s="1"/>
  <c r="K1018" i="17"/>
  <c r="L1018" i="17"/>
  <c r="M1018" i="17" s="1"/>
  <c r="N1018" i="17"/>
  <c r="F1019" i="17"/>
  <c r="G1019" i="17"/>
  <c r="H1019" i="17"/>
  <c r="I1019" i="17"/>
  <c r="J1019" i="17"/>
  <c r="O1019" i="17" s="1"/>
  <c r="K1019" i="17"/>
  <c r="L1019" i="17"/>
  <c r="M1019" i="17" s="1"/>
  <c r="N1019" i="17"/>
  <c r="F1020" i="17"/>
  <c r="G1020" i="17"/>
  <c r="H1020" i="17"/>
  <c r="I1020" i="17"/>
  <c r="J1020" i="17"/>
  <c r="O1020" i="17" s="1"/>
  <c r="K1020" i="17"/>
  <c r="L1020" i="17"/>
  <c r="M1020" i="17" s="1"/>
  <c r="N1020" i="17"/>
  <c r="F1021" i="17"/>
  <c r="G1021" i="17"/>
  <c r="H1021" i="17"/>
  <c r="I1021" i="17"/>
  <c r="J1021" i="17"/>
  <c r="O1021" i="17" s="1"/>
  <c r="K1021" i="17"/>
  <c r="L1021" i="17"/>
  <c r="M1021" i="17" s="1"/>
  <c r="N1021" i="17"/>
  <c r="F1022" i="17"/>
  <c r="G1022" i="17"/>
  <c r="H1022" i="17"/>
  <c r="I1022" i="17"/>
  <c r="J1022" i="17"/>
  <c r="O1022" i="17" s="1"/>
  <c r="K1022" i="17"/>
  <c r="L1022" i="17"/>
  <c r="M1022" i="17" s="1"/>
  <c r="N1022" i="17"/>
  <c r="F1023" i="17"/>
  <c r="G1023" i="17"/>
  <c r="H1023" i="17"/>
  <c r="I1023" i="17"/>
  <c r="J1023" i="17"/>
  <c r="O1023" i="17" s="1"/>
  <c r="K1023" i="17"/>
  <c r="L1023" i="17"/>
  <c r="M1023" i="17" s="1"/>
  <c r="N1023" i="17"/>
  <c r="F1024" i="17"/>
  <c r="G1024" i="17"/>
  <c r="H1024" i="17"/>
  <c r="I1024" i="17"/>
  <c r="J1024" i="17"/>
  <c r="O1024" i="17" s="1"/>
  <c r="K1024" i="17"/>
  <c r="L1024" i="17"/>
  <c r="M1024" i="17" s="1"/>
  <c r="N1024" i="17"/>
  <c r="F1025" i="17"/>
  <c r="G1025" i="17"/>
  <c r="H1025" i="17"/>
  <c r="I1025" i="17"/>
  <c r="J1025" i="17"/>
  <c r="O1025" i="17" s="1"/>
  <c r="K1025" i="17"/>
  <c r="L1025" i="17"/>
  <c r="M1025" i="17" s="1"/>
  <c r="N1025" i="17"/>
  <c r="F1026" i="17"/>
  <c r="G1026" i="17"/>
  <c r="H1026" i="17"/>
  <c r="I1026" i="17"/>
  <c r="J1026" i="17"/>
  <c r="O1026" i="17" s="1"/>
  <c r="K1026" i="17"/>
  <c r="L1026" i="17"/>
  <c r="M1026" i="17" s="1"/>
  <c r="N1026" i="17"/>
  <c r="F1027" i="17"/>
  <c r="G1027" i="17"/>
  <c r="H1027" i="17"/>
  <c r="I1027" i="17"/>
  <c r="J1027" i="17"/>
  <c r="O1027" i="17" s="1"/>
  <c r="K1027" i="17"/>
  <c r="L1027" i="17"/>
  <c r="M1027" i="17" s="1"/>
  <c r="N1027" i="17"/>
  <c r="F1028" i="17"/>
  <c r="G1028" i="17"/>
  <c r="H1028" i="17"/>
  <c r="I1028" i="17"/>
  <c r="J1028" i="17"/>
  <c r="O1028" i="17" s="1"/>
  <c r="K1028" i="17"/>
  <c r="L1028" i="17"/>
  <c r="M1028" i="17" s="1"/>
  <c r="N1028" i="17"/>
  <c r="F1029" i="17"/>
  <c r="G1029" i="17"/>
  <c r="H1029" i="17"/>
  <c r="I1029" i="17"/>
  <c r="J1029" i="17"/>
  <c r="O1029" i="17" s="1"/>
  <c r="K1029" i="17"/>
  <c r="L1029" i="17"/>
  <c r="M1029" i="17" s="1"/>
  <c r="N1029" i="17"/>
  <c r="F1030" i="17"/>
  <c r="G1030" i="17"/>
  <c r="H1030" i="17"/>
  <c r="I1030" i="17"/>
  <c r="J1030" i="17"/>
  <c r="O1030" i="17" s="1"/>
  <c r="K1030" i="17"/>
  <c r="L1030" i="17"/>
  <c r="M1030" i="17" s="1"/>
  <c r="N1030" i="17"/>
  <c r="F1031" i="17"/>
  <c r="G1031" i="17"/>
  <c r="H1031" i="17"/>
  <c r="I1031" i="17"/>
  <c r="J1031" i="17"/>
  <c r="O1031" i="17" s="1"/>
  <c r="K1031" i="17"/>
  <c r="L1031" i="17"/>
  <c r="M1031" i="17" s="1"/>
  <c r="N1031" i="17"/>
  <c r="F1032" i="17"/>
  <c r="G1032" i="17"/>
  <c r="H1032" i="17"/>
  <c r="I1032" i="17"/>
  <c r="J1032" i="17"/>
  <c r="O1032" i="17" s="1"/>
  <c r="K1032" i="17"/>
  <c r="L1032" i="17"/>
  <c r="M1032" i="17" s="1"/>
  <c r="N1032" i="17"/>
  <c r="F1033" i="17"/>
  <c r="G1033" i="17"/>
  <c r="H1033" i="17"/>
  <c r="I1033" i="17"/>
  <c r="J1033" i="17"/>
  <c r="O1033" i="17" s="1"/>
  <c r="K1033" i="17"/>
  <c r="L1033" i="17"/>
  <c r="M1033" i="17" s="1"/>
  <c r="N1033" i="17"/>
  <c r="F1034" i="17"/>
  <c r="G1034" i="17"/>
  <c r="H1034" i="17"/>
  <c r="I1034" i="17"/>
  <c r="J1034" i="17"/>
  <c r="K1034" i="17"/>
  <c r="L1034" i="17"/>
  <c r="M1034" i="17" s="1"/>
  <c r="N1034" i="17"/>
  <c r="O1034" i="17"/>
  <c r="F1035" i="17"/>
  <c r="G1035" i="17"/>
  <c r="H1035" i="17"/>
  <c r="I1035" i="17"/>
  <c r="N1035" i="17" s="1"/>
  <c r="J1035" i="17"/>
  <c r="O1035" i="17" s="1"/>
  <c r="K1035" i="17"/>
  <c r="L1035" i="17"/>
  <c r="M1035" i="17" s="1"/>
  <c r="F1036" i="17"/>
  <c r="G1036" i="17"/>
  <c r="H1036" i="17"/>
  <c r="I1036" i="17"/>
  <c r="J1036" i="17"/>
  <c r="K1036" i="17"/>
  <c r="L1036" i="17"/>
  <c r="M1036" i="17" s="1"/>
  <c r="N1036" i="17"/>
  <c r="O1036" i="17"/>
  <c r="F1037" i="17"/>
  <c r="G1037" i="17"/>
  <c r="H1037" i="17"/>
  <c r="I1037" i="17"/>
  <c r="N1037" i="17" s="1"/>
  <c r="J1037" i="17"/>
  <c r="O1037" i="17" s="1"/>
  <c r="K1037" i="17"/>
  <c r="L1037" i="17"/>
  <c r="M1037" i="17" s="1"/>
  <c r="F1038" i="17"/>
  <c r="G1038" i="17"/>
  <c r="H1038" i="17"/>
  <c r="I1038" i="17"/>
  <c r="J1038" i="17"/>
  <c r="K1038" i="17"/>
  <c r="L1038" i="17"/>
  <c r="M1038" i="17" s="1"/>
  <c r="N1038" i="17"/>
  <c r="O1038" i="17"/>
  <c r="F1039" i="17"/>
  <c r="G1039" i="17"/>
  <c r="H1039" i="17"/>
  <c r="I1039" i="17"/>
  <c r="N1039" i="17" s="1"/>
  <c r="J1039" i="17"/>
  <c r="O1039" i="17" s="1"/>
  <c r="K1039" i="17"/>
  <c r="L1039" i="17"/>
  <c r="M1039" i="17" s="1"/>
  <c r="F1040" i="17"/>
  <c r="G1040" i="17"/>
  <c r="H1040" i="17"/>
  <c r="I1040" i="17"/>
  <c r="J1040" i="17"/>
  <c r="K1040" i="17"/>
  <c r="L1040" i="17"/>
  <c r="M1040" i="17" s="1"/>
  <c r="N1040" i="17"/>
  <c r="O1040" i="17"/>
  <c r="F1041" i="17"/>
  <c r="G1041" i="17"/>
  <c r="H1041" i="17"/>
  <c r="I1041" i="17"/>
  <c r="N1041" i="17" s="1"/>
  <c r="J1041" i="17"/>
  <c r="O1041" i="17" s="1"/>
  <c r="K1041" i="17"/>
  <c r="L1041" i="17"/>
  <c r="M1041" i="17" s="1"/>
  <c r="F1042" i="17"/>
  <c r="G1042" i="17"/>
  <c r="H1042" i="17"/>
  <c r="I1042" i="17"/>
  <c r="J1042" i="17"/>
  <c r="K1042" i="17"/>
  <c r="L1042" i="17"/>
  <c r="M1042" i="17" s="1"/>
  <c r="N1042" i="17"/>
  <c r="O1042" i="17"/>
  <c r="F1043" i="17"/>
  <c r="G1043" i="17"/>
  <c r="H1043" i="17"/>
  <c r="I1043" i="17"/>
  <c r="N1043" i="17" s="1"/>
  <c r="J1043" i="17"/>
  <c r="O1043" i="17" s="1"/>
  <c r="K1043" i="17"/>
  <c r="L1043" i="17"/>
  <c r="M1043" i="17" s="1"/>
  <c r="F1044" i="17"/>
  <c r="G1044" i="17"/>
  <c r="H1044" i="17"/>
  <c r="I1044" i="17"/>
  <c r="J1044" i="17"/>
  <c r="K1044" i="17"/>
  <c r="L1044" i="17"/>
  <c r="M1044" i="17" s="1"/>
  <c r="N1044" i="17"/>
  <c r="O1044" i="17"/>
  <c r="F1045" i="17"/>
  <c r="G1045" i="17"/>
  <c r="H1045" i="17"/>
  <c r="I1045" i="17"/>
  <c r="N1045" i="17" s="1"/>
  <c r="J1045" i="17"/>
  <c r="O1045" i="17" s="1"/>
  <c r="K1045" i="17"/>
  <c r="L1045" i="17"/>
  <c r="M1045" i="17" s="1"/>
  <c r="F1046" i="17"/>
  <c r="G1046" i="17"/>
  <c r="H1046" i="17"/>
  <c r="I1046" i="17"/>
  <c r="J1046" i="17"/>
  <c r="K1046" i="17"/>
  <c r="L1046" i="17"/>
  <c r="M1046" i="17" s="1"/>
  <c r="N1046" i="17"/>
  <c r="O1046" i="17"/>
  <c r="F1047" i="17"/>
  <c r="G1047" i="17"/>
  <c r="H1047" i="17"/>
  <c r="I1047" i="17"/>
  <c r="N1047" i="17" s="1"/>
  <c r="J1047" i="17"/>
  <c r="O1047" i="17" s="1"/>
  <c r="K1047" i="17"/>
  <c r="L1047" i="17"/>
  <c r="M1047" i="17" s="1"/>
  <c r="F1048" i="17"/>
  <c r="G1048" i="17"/>
  <c r="H1048" i="17"/>
  <c r="I1048" i="17"/>
  <c r="J1048" i="17"/>
  <c r="K1048" i="17"/>
  <c r="L1048" i="17"/>
  <c r="M1048" i="17" s="1"/>
  <c r="N1048" i="17"/>
  <c r="O1048" i="17"/>
  <c r="F1049" i="17"/>
  <c r="G1049" i="17"/>
  <c r="H1049" i="17"/>
  <c r="I1049" i="17"/>
  <c r="N1049" i="17" s="1"/>
  <c r="J1049" i="17"/>
  <c r="O1049" i="17" s="1"/>
  <c r="K1049" i="17"/>
  <c r="L1049" i="17"/>
  <c r="M1049" i="17" s="1"/>
  <c r="F1050" i="17"/>
  <c r="G1050" i="17"/>
  <c r="H1050" i="17"/>
  <c r="I1050" i="17"/>
  <c r="J1050" i="17"/>
  <c r="K1050" i="17"/>
  <c r="L1050" i="17"/>
  <c r="M1050" i="17" s="1"/>
  <c r="N1050" i="17"/>
  <c r="O1050" i="17"/>
  <c r="F1051" i="17"/>
  <c r="G1051" i="17"/>
  <c r="H1051" i="17"/>
  <c r="I1051" i="17"/>
  <c r="N1051" i="17" s="1"/>
  <c r="J1051" i="17"/>
  <c r="O1051" i="17" s="1"/>
  <c r="K1051" i="17"/>
  <c r="L1051" i="17"/>
  <c r="M1051" i="17" s="1"/>
  <c r="F1052" i="17"/>
  <c r="G1052" i="17"/>
  <c r="H1052" i="17"/>
  <c r="I1052" i="17"/>
  <c r="J1052" i="17"/>
  <c r="K1052" i="17"/>
  <c r="L1052" i="17"/>
  <c r="M1052" i="17" s="1"/>
  <c r="N1052" i="17"/>
  <c r="O1052" i="17"/>
  <c r="F1053" i="17"/>
  <c r="G1053" i="17"/>
  <c r="H1053" i="17"/>
  <c r="I1053" i="17"/>
  <c r="N1053" i="17" s="1"/>
  <c r="J1053" i="17"/>
  <c r="O1053" i="17" s="1"/>
  <c r="K1053" i="17"/>
  <c r="L1053" i="17"/>
  <c r="M1053" i="17" s="1"/>
  <c r="F1054" i="17"/>
  <c r="G1054" i="17"/>
  <c r="H1054" i="17"/>
  <c r="I1054" i="17"/>
  <c r="J1054" i="17"/>
  <c r="K1054" i="17"/>
  <c r="L1054" i="17"/>
  <c r="M1054" i="17" s="1"/>
  <c r="N1054" i="17"/>
  <c r="O1054" i="17"/>
  <c r="F1055" i="17"/>
  <c r="G1055" i="17"/>
  <c r="H1055" i="17"/>
  <c r="I1055" i="17"/>
  <c r="N1055" i="17" s="1"/>
  <c r="J1055" i="17"/>
  <c r="O1055" i="17" s="1"/>
  <c r="K1055" i="17"/>
  <c r="L1055" i="17"/>
  <c r="M1055" i="17"/>
  <c r="F1056" i="17"/>
  <c r="G1056" i="17"/>
  <c r="H1056" i="17"/>
  <c r="I1056" i="17"/>
  <c r="J1056" i="17"/>
  <c r="K1056" i="17"/>
  <c r="L1056" i="17"/>
  <c r="M1056" i="17" s="1"/>
  <c r="N1056" i="17"/>
  <c r="O1056" i="17"/>
  <c r="F1057" i="17"/>
  <c r="G1057" i="17"/>
  <c r="H1057" i="17"/>
  <c r="I1057" i="17"/>
  <c r="N1057" i="17" s="1"/>
  <c r="J1057" i="17"/>
  <c r="O1057" i="17" s="1"/>
  <c r="K1057" i="17"/>
  <c r="L1057" i="17"/>
  <c r="M1057" i="17" s="1"/>
  <c r="F1058" i="17"/>
  <c r="G1058" i="17"/>
  <c r="H1058" i="17"/>
  <c r="I1058" i="17"/>
  <c r="J1058" i="17"/>
  <c r="K1058" i="17"/>
  <c r="L1058" i="17"/>
  <c r="M1058" i="17" s="1"/>
  <c r="N1058" i="17"/>
  <c r="O1058" i="17"/>
  <c r="F1059" i="17"/>
  <c r="G1059" i="17"/>
  <c r="H1059" i="17"/>
  <c r="I1059" i="17"/>
  <c r="N1059" i="17" s="1"/>
  <c r="J1059" i="17"/>
  <c r="O1059" i="17" s="1"/>
  <c r="K1059" i="17"/>
  <c r="L1059" i="17"/>
  <c r="M1059" i="17" s="1"/>
  <c r="F1060" i="17"/>
  <c r="G1060" i="17"/>
  <c r="H1060" i="17"/>
  <c r="I1060" i="17"/>
  <c r="J1060" i="17"/>
  <c r="K1060" i="17"/>
  <c r="L1060" i="17"/>
  <c r="M1060" i="17" s="1"/>
  <c r="N1060" i="17"/>
  <c r="O1060" i="17"/>
  <c r="F1061" i="17"/>
  <c r="G1061" i="17"/>
  <c r="H1061" i="17"/>
  <c r="I1061" i="17"/>
  <c r="N1061" i="17" s="1"/>
  <c r="J1061" i="17"/>
  <c r="O1061" i="17" s="1"/>
  <c r="K1061" i="17"/>
  <c r="L1061" i="17"/>
  <c r="M1061" i="17" s="1"/>
  <c r="F1062" i="17"/>
  <c r="G1062" i="17"/>
  <c r="H1062" i="17"/>
  <c r="I1062" i="17"/>
  <c r="J1062" i="17"/>
  <c r="K1062" i="17"/>
  <c r="L1062" i="17"/>
  <c r="M1062" i="17" s="1"/>
  <c r="N1062" i="17"/>
  <c r="O1062" i="17"/>
  <c r="F1063" i="17"/>
  <c r="G1063" i="17"/>
  <c r="H1063" i="17"/>
  <c r="I1063" i="17"/>
  <c r="N1063" i="17" s="1"/>
  <c r="J1063" i="17"/>
  <c r="O1063" i="17" s="1"/>
  <c r="K1063" i="17"/>
  <c r="L1063" i="17"/>
  <c r="M1063" i="17" s="1"/>
  <c r="F1064" i="17"/>
  <c r="G1064" i="17"/>
  <c r="H1064" i="17"/>
  <c r="I1064" i="17"/>
  <c r="J1064" i="17"/>
  <c r="K1064" i="17"/>
  <c r="L1064" i="17"/>
  <c r="M1064" i="17" s="1"/>
  <c r="N1064" i="17"/>
  <c r="O1064" i="17"/>
  <c r="F1065" i="17"/>
  <c r="G1065" i="17"/>
  <c r="H1065" i="17"/>
  <c r="I1065" i="17"/>
  <c r="J1065" i="17"/>
  <c r="O1065" i="17" s="1"/>
  <c r="K1065" i="17"/>
  <c r="L1065" i="17"/>
  <c r="M1065" i="17" s="1"/>
  <c r="N1065" i="17"/>
  <c r="F1066" i="17"/>
  <c r="G1066" i="17"/>
  <c r="H1066" i="17"/>
  <c r="I1066" i="17"/>
  <c r="J1066" i="17"/>
  <c r="K1066" i="17"/>
  <c r="L1066" i="17"/>
  <c r="M1066" i="17" s="1"/>
  <c r="N1066" i="17"/>
  <c r="O1066" i="17"/>
  <c r="F1067" i="17"/>
  <c r="G1067" i="17"/>
  <c r="H1067" i="17"/>
  <c r="I1067" i="17"/>
  <c r="J1067" i="17"/>
  <c r="O1067" i="17" s="1"/>
  <c r="K1067" i="17"/>
  <c r="L1067" i="17"/>
  <c r="M1067" i="17" s="1"/>
  <c r="N1067" i="17"/>
  <c r="F1068" i="17"/>
  <c r="G1068" i="17"/>
  <c r="H1068" i="17"/>
  <c r="I1068" i="17"/>
  <c r="J1068" i="17"/>
  <c r="K1068" i="17"/>
  <c r="L1068" i="17"/>
  <c r="M1068" i="17" s="1"/>
  <c r="N1068" i="17"/>
  <c r="O1068" i="17"/>
  <c r="F1069" i="17"/>
  <c r="G1069" i="17"/>
  <c r="H1069" i="17"/>
  <c r="I1069" i="17"/>
  <c r="J1069" i="17"/>
  <c r="O1069" i="17" s="1"/>
  <c r="K1069" i="17"/>
  <c r="L1069" i="17"/>
  <c r="M1069" i="17" s="1"/>
  <c r="N1069" i="17"/>
  <c r="F1070" i="17"/>
  <c r="G1070" i="17"/>
  <c r="H1070" i="17"/>
  <c r="I1070" i="17"/>
  <c r="J1070" i="17"/>
  <c r="K1070" i="17"/>
  <c r="L1070" i="17"/>
  <c r="M1070" i="17" s="1"/>
  <c r="N1070" i="17"/>
  <c r="O1070" i="17"/>
  <c r="F1071" i="17"/>
  <c r="G1071" i="17"/>
  <c r="H1071" i="17"/>
  <c r="I1071" i="17"/>
  <c r="J1071" i="17"/>
  <c r="O1071" i="17" s="1"/>
  <c r="K1071" i="17"/>
  <c r="L1071" i="17"/>
  <c r="M1071" i="17" s="1"/>
  <c r="N1071" i="17"/>
  <c r="F1072" i="17"/>
  <c r="G1072" i="17"/>
  <c r="H1072" i="17"/>
  <c r="I1072" i="17"/>
  <c r="J1072" i="17"/>
  <c r="K1072" i="17"/>
  <c r="L1072" i="17"/>
  <c r="M1072" i="17" s="1"/>
  <c r="N1072" i="17"/>
  <c r="O1072" i="17"/>
  <c r="F1073" i="17"/>
  <c r="G1073" i="17"/>
  <c r="H1073" i="17"/>
  <c r="I1073" i="17"/>
  <c r="J1073" i="17"/>
  <c r="O1073" i="17" s="1"/>
  <c r="K1073" i="17"/>
  <c r="L1073" i="17"/>
  <c r="M1073" i="17" s="1"/>
  <c r="N1073" i="17"/>
  <c r="F1074" i="17"/>
  <c r="G1074" i="17"/>
  <c r="H1074" i="17"/>
  <c r="I1074" i="17"/>
  <c r="J1074" i="17"/>
  <c r="K1074" i="17"/>
  <c r="L1074" i="17"/>
  <c r="M1074" i="17" s="1"/>
  <c r="N1074" i="17"/>
  <c r="O1074" i="17"/>
  <c r="F1075" i="17"/>
  <c r="G1075" i="17"/>
  <c r="H1075" i="17"/>
  <c r="I1075" i="17"/>
  <c r="J1075" i="17"/>
  <c r="O1075" i="17" s="1"/>
  <c r="K1075" i="17"/>
  <c r="L1075" i="17"/>
  <c r="M1075" i="17" s="1"/>
  <c r="N1075" i="17"/>
  <c r="F1076" i="17"/>
  <c r="G1076" i="17"/>
  <c r="H1076" i="17"/>
  <c r="I1076" i="17"/>
  <c r="J1076" i="17"/>
  <c r="K1076" i="17"/>
  <c r="L1076" i="17"/>
  <c r="M1076" i="17" s="1"/>
  <c r="N1076" i="17"/>
  <c r="O1076" i="17"/>
  <c r="F1077" i="17"/>
  <c r="G1077" i="17"/>
  <c r="H1077" i="17"/>
  <c r="I1077" i="17"/>
  <c r="J1077" i="17"/>
  <c r="O1077" i="17" s="1"/>
  <c r="K1077" i="17"/>
  <c r="L1077" i="17"/>
  <c r="M1077" i="17" s="1"/>
  <c r="N1077" i="17"/>
  <c r="F1078" i="17"/>
  <c r="G1078" i="17"/>
  <c r="H1078" i="17"/>
  <c r="I1078" i="17"/>
  <c r="J1078" i="17"/>
  <c r="K1078" i="17"/>
  <c r="L1078" i="17"/>
  <c r="M1078" i="17" s="1"/>
  <c r="N1078" i="17"/>
  <c r="O1078" i="17"/>
  <c r="F1079" i="17"/>
  <c r="G1079" i="17"/>
  <c r="H1079" i="17"/>
  <c r="I1079" i="17"/>
  <c r="J1079" i="17"/>
  <c r="O1079" i="17" s="1"/>
  <c r="K1079" i="17"/>
  <c r="L1079" i="17"/>
  <c r="M1079" i="17" s="1"/>
  <c r="N1079" i="17"/>
  <c r="F1080" i="17"/>
  <c r="G1080" i="17"/>
  <c r="H1080" i="17"/>
  <c r="I1080" i="17"/>
  <c r="J1080" i="17"/>
  <c r="K1080" i="17"/>
  <c r="L1080" i="17"/>
  <c r="M1080" i="17" s="1"/>
  <c r="N1080" i="17"/>
  <c r="O1080" i="17"/>
  <c r="F1081" i="17"/>
  <c r="G1081" i="17"/>
  <c r="H1081" i="17"/>
  <c r="I1081" i="17"/>
  <c r="J1081" i="17"/>
  <c r="O1081" i="17" s="1"/>
  <c r="K1081" i="17"/>
  <c r="L1081" i="17"/>
  <c r="M1081" i="17" s="1"/>
  <c r="N1081" i="17"/>
  <c r="F1082" i="17"/>
  <c r="G1082" i="17"/>
  <c r="H1082" i="17"/>
  <c r="I1082" i="17"/>
  <c r="J1082" i="17"/>
  <c r="K1082" i="17"/>
  <c r="L1082" i="17"/>
  <c r="M1082" i="17" s="1"/>
  <c r="N1082" i="17"/>
  <c r="O1082" i="17"/>
  <c r="F1083" i="17"/>
  <c r="G1083" i="17"/>
  <c r="H1083" i="17"/>
  <c r="I1083" i="17"/>
  <c r="J1083" i="17"/>
  <c r="O1083" i="17" s="1"/>
  <c r="K1083" i="17"/>
  <c r="L1083" i="17"/>
  <c r="M1083" i="17" s="1"/>
  <c r="N1083" i="17"/>
  <c r="F1084" i="17"/>
  <c r="G1084" i="17"/>
  <c r="H1084" i="17"/>
  <c r="I1084" i="17"/>
  <c r="J1084" i="17"/>
  <c r="K1084" i="17"/>
  <c r="L1084" i="17"/>
  <c r="M1084" i="17" s="1"/>
  <c r="N1084" i="17"/>
  <c r="O1084" i="17"/>
  <c r="F1085" i="17"/>
  <c r="G1085" i="17"/>
  <c r="H1085" i="17"/>
  <c r="I1085" i="17"/>
  <c r="J1085" i="17"/>
  <c r="O1085" i="17" s="1"/>
  <c r="K1085" i="17"/>
  <c r="L1085" i="17"/>
  <c r="M1085" i="17" s="1"/>
  <c r="N1085" i="17"/>
  <c r="F1086" i="17"/>
  <c r="G1086" i="17"/>
  <c r="H1086" i="17"/>
  <c r="I1086" i="17"/>
  <c r="J1086" i="17"/>
  <c r="K1086" i="17"/>
  <c r="L1086" i="17"/>
  <c r="M1086" i="17" s="1"/>
  <c r="N1086" i="17"/>
  <c r="O1086" i="17"/>
  <c r="F1087" i="17"/>
  <c r="G1087" i="17"/>
  <c r="H1087" i="17"/>
  <c r="I1087" i="17"/>
  <c r="J1087" i="17"/>
  <c r="O1087" i="17" s="1"/>
  <c r="K1087" i="17"/>
  <c r="L1087" i="17"/>
  <c r="M1087" i="17" s="1"/>
  <c r="N1087" i="17"/>
  <c r="F1088" i="17"/>
  <c r="G1088" i="17"/>
  <c r="H1088" i="17"/>
  <c r="I1088" i="17"/>
  <c r="J1088" i="17"/>
  <c r="K1088" i="17"/>
  <c r="L1088" i="17"/>
  <c r="M1088" i="17" s="1"/>
  <c r="N1088" i="17"/>
  <c r="O1088" i="17"/>
  <c r="F1089" i="17"/>
  <c r="G1089" i="17"/>
  <c r="H1089" i="17"/>
  <c r="I1089" i="17"/>
  <c r="J1089" i="17"/>
  <c r="O1089" i="17" s="1"/>
  <c r="K1089" i="17"/>
  <c r="L1089" i="17"/>
  <c r="M1089" i="17" s="1"/>
  <c r="N1089" i="17"/>
  <c r="F1090" i="17"/>
  <c r="G1090" i="17"/>
  <c r="H1090" i="17"/>
  <c r="I1090" i="17"/>
  <c r="J1090" i="17"/>
  <c r="O1090" i="17" s="1"/>
  <c r="K1090" i="17"/>
  <c r="L1090" i="17"/>
  <c r="M1090" i="17" s="1"/>
  <c r="N1090" i="17"/>
  <c r="F1091" i="17"/>
  <c r="G1091" i="17"/>
  <c r="H1091" i="17"/>
  <c r="I1091" i="17"/>
  <c r="J1091" i="17"/>
  <c r="O1091" i="17" s="1"/>
  <c r="K1091" i="17"/>
  <c r="L1091" i="17"/>
  <c r="M1091" i="17" s="1"/>
  <c r="N1091" i="17"/>
  <c r="F1092" i="17"/>
  <c r="G1092" i="17"/>
  <c r="H1092" i="17"/>
  <c r="I1092" i="17"/>
  <c r="J1092" i="17"/>
  <c r="O1092" i="17" s="1"/>
  <c r="K1092" i="17"/>
  <c r="L1092" i="17"/>
  <c r="M1092" i="17" s="1"/>
  <c r="N1092" i="17"/>
  <c r="F1093" i="17"/>
  <c r="G1093" i="17"/>
  <c r="H1093" i="17"/>
  <c r="I1093" i="17"/>
  <c r="J1093" i="17"/>
  <c r="O1093" i="17" s="1"/>
  <c r="K1093" i="17"/>
  <c r="L1093" i="17"/>
  <c r="M1093" i="17" s="1"/>
  <c r="N1093" i="17"/>
  <c r="F1094" i="17"/>
  <c r="G1094" i="17"/>
  <c r="H1094" i="17"/>
  <c r="I1094" i="17"/>
  <c r="J1094" i="17"/>
  <c r="O1094" i="17" s="1"/>
  <c r="K1094" i="17"/>
  <c r="L1094" i="17"/>
  <c r="M1094" i="17" s="1"/>
  <c r="N1094" i="17"/>
  <c r="F1095" i="17"/>
  <c r="G1095" i="17"/>
  <c r="H1095" i="17"/>
  <c r="I1095" i="17"/>
  <c r="J1095" i="17"/>
  <c r="O1095" i="17" s="1"/>
  <c r="K1095" i="17"/>
  <c r="L1095" i="17"/>
  <c r="M1095" i="17" s="1"/>
  <c r="N1095" i="17"/>
  <c r="F1096" i="17"/>
  <c r="G1096" i="17"/>
  <c r="H1096" i="17"/>
  <c r="I1096" i="17"/>
  <c r="J1096" i="17"/>
  <c r="O1096" i="17" s="1"/>
  <c r="K1096" i="17"/>
  <c r="L1096" i="17"/>
  <c r="M1096" i="17" s="1"/>
  <c r="N1096" i="17"/>
  <c r="F1097" i="17"/>
  <c r="G1097" i="17"/>
  <c r="H1097" i="17"/>
  <c r="I1097" i="17"/>
  <c r="J1097" i="17"/>
  <c r="O1097" i="17" s="1"/>
  <c r="K1097" i="17"/>
  <c r="L1097" i="17"/>
  <c r="M1097" i="17" s="1"/>
  <c r="N1097" i="17"/>
  <c r="F1098" i="17"/>
  <c r="G1098" i="17"/>
  <c r="H1098" i="17"/>
  <c r="I1098" i="17"/>
  <c r="J1098" i="17"/>
  <c r="O1098" i="17" s="1"/>
  <c r="K1098" i="17"/>
  <c r="L1098" i="17"/>
  <c r="M1098" i="17" s="1"/>
  <c r="N1098" i="17"/>
  <c r="F1099" i="17"/>
  <c r="G1099" i="17"/>
  <c r="H1099" i="17"/>
  <c r="I1099" i="17"/>
  <c r="J1099" i="17"/>
  <c r="O1099" i="17" s="1"/>
  <c r="K1099" i="17"/>
  <c r="L1099" i="17"/>
  <c r="M1099" i="17" s="1"/>
  <c r="N1099" i="17"/>
  <c r="F1100" i="17"/>
  <c r="G1100" i="17"/>
  <c r="H1100" i="17"/>
  <c r="I1100" i="17"/>
  <c r="J1100" i="17"/>
  <c r="O1100" i="17" s="1"/>
  <c r="K1100" i="17"/>
  <c r="L1100" i="17"/>
  <c r="M1100" i="17" s="1"/>
  <c r="N1100" i="17"/>
  <c r="F1101" i="17"/>
  <c r="G1101" i="17"/>
  <c r="H1101" i="17"/>
  <c r="I1101" i="17"/>
  <c r="J1101" i="17"/>
  <c r="O1101" i="17" s="1"/>
  <c r="K1101" i="17"/>
  <c r="L1101" i="17"/>
  <c r="M1101" i="17" s="1"/>
  <c r="N1101" i="17"/>
  <c r="F1102" i="17"/>
  <c r="G1102" i="17"/>
  <c r="H1102" i="17"/>
  <c r="I1102" i="17"/>
  <c r="J1102" i="17"/>
  <c r="O1102" i="17" s="1"/>
  <c r="K1102" i="17"/>
  <c r="L1102" i="17"/>
  <c r="M1102" i="17" s="1"/>
  <c r="N1102" i="17"/>
  <c r="F1103" i="17"/>
  <c r="G1103" i="17"/>
  <c r="H1103" i="17"/>
  <c r="I1103" i="17"/>
  <c r="J1103" i="17"/>
  <c r="O1103" i="17" s="1"/>
  <c r="K1103" i="17"/>
  <c r="L1103" i="17"/>
  <c r="M1103" i="17" s="1"/>
  <c r="N1103" i="17"/>
  <c r="F1104" i="17"/>
  <c r="G1104" i="17"/>
  <c r="H1104" i="17"/>
  <c r="I1104" i="17"/>
  <c r="J1104" i="17"/>
  <c r="O1104" i="17" s="1"/>
  <c r="K1104" i="17"/>
  <c r="L1104" i="17"/>
  <c r="M1104" i="17" s="1"/>
  <c r="N1104" i="17"/>
  <c r="F1105" i="17"/>
  <c r="G1105" i="17"/>
  <c r="H1105" i="17"/>
  <c r="I1105" i="17"/>
  <c r="J1105" i="17"/>
  <c r="O1105" i="17" s="1"/>
  <c r="K1105" i="17"/>
  <c r="L1105" i="17"/>
  <c r="M1105" i="17" s="1"/>
  <c r="N1105" i="17"/>
  <c r="F1106" i="17"/>
  <c r="G1106" i="17"/>
  <c r="H1106" i="17"/>
  <c r="I1106" i="17"/>
  <c r="J1106" i="17"/>
  <c r="O1106" i="17" s="1"/>
  <c r="K1106" i="17"/>
  <c r="L1106" i="17"/>
  <c r="M1106" i="17" s="1"/>
  <c r="N1106" i="17"/>
  <c r="F1107" i="17"/>
  <c r="G1107" i="17"/>
  <c r="H1107" i="17"/>
  <c r="I1107" i="17"/>
  <c r="J1107" i="17"/>
  <c r="O1107" i="17" s="1"/>
  <c r="K1107" i="17"/>
  <c r="L1107" i="17"/>
  <c r="M1107" i="17" s="1"/>
  <c r="N1107" i="17"/>
  <c r="F1108" i="17"/>
  <c r="G1108" i="17"/>
  <c r="H1108" i="17"/>
  <c r="I1108" i="17"/>
  <c r="J1108" i="17"/>
  <c r="O1108" i="17" s="1"/>
  <c r="K1108" i="17"/>
  <c r="L1108" i="17"/>
  <c r="M1108" i="17" s="1"/>
  <c r="N1108" i="17"/>
  <c r="F1109" i="17"/>
  <c r="G1109" i="17"/>
  <c r="H1109" i="17"/>
  <c r="I1109" i="17"/>
  <c r="J1109" i="17"/>
  <c r="O1109" i="17" s="1"/>
  <c r="K1109" i="17"/>
  <c r="L1109" i="17"/>
  <c r="M1109" i="17" s="1"/>
  <c r="N1109" i="17"/>
  <c r="F1110" i="17"/>
  <c r="G1110" i="17"/>
  <c r="H1110" i="17"/>
  <c r="I1110" i="17"/>
  <c r="J1110" i="17"/>
  <c r="O1110" i="17" s="1"/>
  <c r="K1110" i="17"/>
  <c r="L1110" i="17"/>
  <c r="M1110" i="17" s="1"/>
  <c r="N1110" i="17"/>
  <c r="F1111" i="17"/>
  <c r="G1111" i="17"/>
  <c r="H1111" i="17"/>
  <c r="I1111" i="17"/>
  <c r="J1111" i="17"/>
  <c r="O1111" i="17" s="1"/>
  <c r="K1111" i="17"/>
  <c r="L1111" i="17"/>
  <c r="M1111" i="17" s="1"/>
  <c r="N1111" i="17"/>
  <c r="F1112" i="17"/>
  <c r="G1112" i="17"/>
  <c r="H1112" i="17"/>
  <c r="I1112" i="17"/>
  <c r="J1112" i="17"/>
  <c r="O1112" i="17" s="1"/>
  <c r="K1112" i="17"/>
  <c r="L1112" i="17"/>
  <c r="M1112" i="17" s="1"/>
  <c r="N1112" i="17"/>
  <c r="F1113" i="17"/>
  <c r="G1113" i="17"/>
  <c r="H1113" i="17"/>
  <c r="I1113" i="17"/>
  <c r="J1113" i="17"/>
  <c r="O1113" i="17" s="1"/>
  <c r="K1113" i="17"/>
  <c r="L1113" i="17"/>
  <c r="M1113" i="17" s="1"/>
  <c r="N1113" i="17"/>
  <c r="F1114" i="17"/>
  <c r="G1114" i="17"/>
  <c r="H1114" i="17"/>
  <c r="I1114" i="17"/>
  <c r="J1114" i="17"/>
  <c r="O1114" i="17" s="1"/>
  <c r="K1114" i="17"/>
  <c r="L1114" i="17"/>
  <c r="M1114" i="17" s="1"/>
  <c r="N1114" i="17"/>
  <c r="F1115" i="17"/>
  <c r="G1115" i="17"/>
  <c r="H1115" i="17"/>
  <c r="I1115" i="17"/>
  <c r="J1115" i="17"/>
  <c r="O1115" i="17" s="1"/>
  <c r="K1115" i="17"/>
  <c r="L1115" i="17"/>
  <c r="M1115" i="17" s="1"/>
  <c r="N1115" i="17"/>
  <c r="F1116" i="17"/>
  <c r="G1116" i="17"/>
  <c r="H1116" i="17"/>
  <c r="I1116" i="17"/>
  <c r="J1116" i="17"/>
  <c r="O1116" i="17" s="1"/>
  <c r="K1116" i="17"/>
  <c r="L1116" i="17"/>
  <c r="M1116" i="17" s="1"/>
  <c r="N1116" i="17"/>
  <c r="F1117" i="17"/>
  <c r="G1117" i="17"/>
  <c r="H1117" i="17"/>
  <c r="I1117" i="17"/>
  <c r="J1117" i="17"/>
  <c r="O1117" i="17" s="1"/>
  <c r="K1117" i="17"/>
  <c r="L1117" i="17"/>
  <c r="M1117" i="17" s="1"/>
  <c r="N1117" i="17"/>
  <c r="F1118" i="17"/>
  <c r="G1118" i="17"/>
  <c r="H1118" i="17"/>
  <c r="I1118" i="17"/>
  <c r="J1118" i="17"/>
  <c r="O1118" i="17" s="1"/>
  <c r="K1118" i="17"/>
  <c r="L1118" i="17"/>
  <c r="M1118" i="17" s="1"/>
  <c r="N1118" i="17"/>
  <c r="F1119" i="17"/>
  <c r="G1119" i="17"/>
  <c r="H1119" i="17"/>
  <c r="I1119" i="17"/>
  <c r="J1119" i="17"/>
  <c r="O1119" i="17" s="1"/>
  <c r="K1119" i="17"/>
  <c r="L1119" i="17"/>
  <c r="M1119" i="17" s="1"/>
  <c r="N1119" i="17"/>
  <c r="F1120" i="17"/>
  <c r="G1120" i="17"/>
  <c r="H1120" i="17"/>
  <c r="I1120" i="17"/>
  <c r="J1120" i="17"/>
  <c r="O1120" i="17" s="1"/>
  <c r="K1120" i="17"/>
  <c r="L1120" i="17"/>
  <c r="M1120" i="17" s="1"/>
  <c r="N1120" i="17"/>
  <c r="F1121" i="17"/>
  <c r="G1121" i="17"/>
  <c r="H1121" i="17"/>
  <c r="I1121" i="17"/>
  <c r="J1121" i="17"/>
  <c r="O1121" i="17" s="1"/>
  <c r="K1121" i="17"/>
  <c r="L1121" i="17"/>
  <c r="M1121" i="17" s="1"/>
  <c r="N1121" i="17"/>
  <c r="F1122" i="17"/>
  <c r="G1122" i="17"/>
  <c r="H1122" i="17"/>
  <c r="I1122" i="17"/>
  <c r="J1122" i="17"/>
  <c r="O1122" i="17" s="1"/>
  <c r="K1122" i="17"/>
  <c r="L1122" i="17"/>
  <c r="M1122" i="17" s="1"/>
  <c r="N1122" i="17"/>
  <c r="F1123" i="17"/>
  <c r="G1123" i="17"/>
  <c r="H1123" i="17"/>
  <c r="I1123" i="17"/>
  <c r="J1123" i="17"/>
  <c r="O1123" i="17" s="1"/>
  <c r="K1123" i="17"/>
  <c r="L1123" i="17"/>
  <c r="M1123" i="17" s="1"/>
  <c r="N1123" i="17"/>
  <c r="F1124" i="17"/>
  <c r="G1124" i="17"/>
  <c r="H1124" i="17"/>
  <c r="I1124" i="17"/>
  <c r="J1124" i="17"/>
  <c r="O1124" i="17" s="1"/>
  <c r="K1124" i="17"/>
  <c r="L1124" i="17"/>
  <c r="M1124" i="17" s="1"/>
  <c r="N1124" i="17"/>
  <c r="F1125" i="17"/>
  <c r="G1125" i="17"/>
  <c r="H1125" i="17"/>
  <c r="I1125" i="17"/>
  <c r="J1125" i="17"/>
  <c r="O1125" i="17" s="1"/>
  <c r="K1125" i="17"/>
  <c r="L1125" i="17"/>
  <c r="M1125" i="17" s="1"/>
  <c r="N1125" i="17"/>
  <c r="F1126" i="17"/>
  <c r="G1126" i="17"/>
  <c r="H1126" i="17"/>
  <c r="I1126" i="17"/>
  <c r="J1126" i="17"/>
  <c r="O1126" i="17" s="1"/>
  <c r="K1126" i="17"/>
  <c r="L1126" i="17"/>
  <c r="M1126" i="17" s="1"/>
  <c r="N1126" i="17"/>
  <c r="F1127" i="17"/>
  <c r="G1127" i="17"/>
  <c r="H1127" i="17"/>
  <c r="I1127" i="17"/>
  <c r="J1127" i="17"/>
  <c r="O1127" i="17" s="1"/>
  <c r="K1127" i="17"/>
  <c r="L1127" i="17"/>
  <c r="M1127" i="17" s="1"/>
  <c r="N1127" i="17"/>
  <c r="F1128" i="17"/>
  <c r="G1128" i="17"/>
  <c r="H1128" i="17"/>
  <c r="I1128" i="17"/>
  <c r="J1128" i="17"/>
  <c r="O1128" i="17" s="1"/>
  <c r="K1128" i="17"/>
  <c r="L1128" i="17"/>
  <c r="M1128" i="17" s="1"/>
  <c r="N1128" i="17"/>
  <c r="F1129" i="17"/>
  <c r="G1129" i="17"/>
  <c r="H1129" i="17"/>
  <c r="I1129" i="17"/>
  <c r="J1129" i="17"/>
  <c r="O1129" i="17" s="1"/>
  <c r="K1129" i="17"/>
  <c r="L1129" i="17"/>
  <c r="M1129" i="17" s="1"/>
  <c r="N1129" i="17"/>
  <c r="F1130" i="17"/>
  <c r="G1130" i="17"/>
  <c r="H1130" i="17"/>
  <c r="I1130" i="17"/>
  <c r="J1130" i="17"/>
  <c r="O1130" i="17" s="1"/>
  <c r="K1130" i="17"/>
  <c r="L1130" i="17"/>
  <c r="M1130" i="17" s="1"/>
  <c r="N1130" i="17"/>
  <c r="F1131" i="17"/>
  <c r="G1131" i="17"/>
  <c r="H1131" i="17"/>
  <c r="I1131" i="17"/>
  <c r="J1131" i="17"/>
  <c r="O1131" i="17" s="1"/>
  <c r="K1131" i="17"/>
  <c r="L1131" i="17"/>
  <c r="M1131" i="17" s="1"/>
  <c r="N1131" i="17"/>
  <c r="F1132" i="17"/>
  <c r="G1132" i="17"/>
  <c r="H1132" i="17"/>
  <c r="I1132" i="17"/>
  <c r="J1132" i="17"/>
  <c r="O1132" i="17" s="1"/>
  <c r="K1132" i="17"/>
  <c r="L1132" i="17"/>
  <c r="M1132" i="17" s="1"/>
  <c r="N1132" i="17"/>
  <c r="F1133" i="17"/>
  <c r="G1133" i="17"/>
  <c r="H1133" i="17"/>
  <c r="I1133" i="17"/>
  <c r="J1133" i="17"/>
  <c r="O1133" i="17" s="1"/>
  <c r="K1133" i="17"/>
  <c r="L1133" i="17"/>
  <c r="M1133" i="17" s="1"/>
  <c r="N1133" i="17"/>
  <c r="F1134" i="17"/>
  <c r="G1134" i="17"/>
  <c r="H1134" i="17"/>
  <c r="I1134" i="17"/>
  <c r="J1134" i="17"/>
  <c r="O1134" i="17" s="1"/>
  <c r="K1134" i="17"/>
  <c r="L1134" i="17"/>
  <c r="M1134" i="17" s="1"/>
  <c r="N1134" i="17"/>
  <c r="F1135" i="17"/>
  <c r="G1135" i="17"/>
  <c r="H1135" i="17"/>
  <c r="I1135" i="17"/>
  <c r="J1135" i="17"/>
  <c r="O1135" i="17" s="1"/>
  <c r="K1135" i="17"/>
  <c r="L1135" i="17"/>
  <c r="M1135" i="17" s="1"/>
  <c r="N1135" i="17"/>
  <c r="F1136" i="17"/>
  <c r="G1136" i="17"/>
  <c r="H1136" i="17"/>
  <c r="I1136" i="17"/>
  <c r="J1136" i="17"/>
  <c r="O1136" i="17" s="1"/>
  <c r="K1136" i="17"/>
  <c r="L1136" i="17"/>
  <c r="M1136" i="17" s="1"/>
  <c r="N1136" i="17"/>
  <c r="F1137" i="17"/>
  <c r="G1137" i="17"/>
  <c r="H1137" i="17"/>
  <c r="I1137" i="17"/>
  <c r="J1137" i="17"/>
  <c r="O1137" i="17" s="1"/>
  <c r="K1137" i="17"/>
  <c r="L1137" i="17"/>
  <c r="M1137" i="17" s="1"/>
  <c r="N1137" i="17"/>
  <c r="F1138" i="17"/>
  <c r="G1138" i="17"/>
  <c r="H1138" i="17"/>
  <c r="I1138" i="17"/>
  <c r="J1138" i="17"/>
  <c r="O1138" i="17" s="1"/>
  <c r="K1138" i="17"/>
  <c r="L1138" i="17"/>
  <c r="M1138" i="17" s="1"/>
  <c r="N1138" i="17"/>
  <c r="F1139" i="17"/>
  <c r="G1139" i="17"/>
  <c r="H1139" i="17"/>
  <c r="I1139" i="17"/>
  <c r="J1139" i="17"/>
  <c r="O1139" i="17" s="1"/>
  <c r="K1139" i="17"/>
  <c r="L1139" i="17"/>
  <c r="M1139" i="17" s="1"/>
  <c r="N1139" i="17"/>
  <c r="F1140" i="17"/>
  <c r="G1140" i="17"/>
  <c r="H1140" i="17"/>
  <c r="I1140" i="17"/>
  <c r="J1140" i="17"/>
  <c r="O1140" i="17" s="1"/>
  <c r="K1140" i="17"/>
  <c r="L1140" i="17"/>
  <c r="M1140" i="17" s="1"/>
  <c r="N1140" i="17"/>
  <c r="F1141" i="17"/>
  <c r="G1141" i="17"/>
  <c r="H1141" i="17"/>
  <c r="I1141" i="17"/>
  <c r="J1141" i="17"/>
  <c r="O1141" i="17" s="1"/>
  <c r="K1141" i="17"/>
  <c r="L1141" i="17"/>
  <c r="M1141" i="17" s="1"/>
  <c r="N1141" i="17"/>
  <c r="F1142" i="17"/>
  <c r="G1142" i="17"/>
  <c r="H1142" i="17"/>
  <c r="I1142" i="17"/>
  <c r="J1142" i="17"/>
  <c r="O1142" i="17" s="1"/>
  <c r="K1142" i="17"/>
  <c r="L1142" i="17"/>
  <c r="M1142" i="17" s="1"/>
  <c r="N1142" i="17"/>
  <c r="F1143" i="17"/>
  <c r="G1143" i="17"/>
  <c r="H1143" i="17"/>
  <c r="I1143" i="17"/>
  <c r="J1143" i="17"/>
  <c r="O1143" i="17" s="1"/>
  <c r="K1143" i="17"/>
  <c r="L1143" i="17"/>
  <c r="M1143" i="17" s="1"/>
  <c r="N1143" i="17"/>
  <c r="F1144" i="17"/>
  <c r="G1144" i="17"/>
  <c r="H1144" i="17"/>
  <c r="I1144" i="17"/>
  <c r="J1144" i="17"/>
  <c r="O1144" i="17" s="1"/>
  <c r="K1144" i="17"/>
  <c r="L1144" i="17"/>
  <c r="M1144" i="17" s="1"/>
  <c r="N1144" i="17"/>
  <c r="F1145" i="17"/>
  <c r="G1145" i="17"/>
  <c r="H1145" i="17"/>
  <c r="I1145" i="17"/>
  <c r="J1145" i="17"/>
  <c r="O1145" i="17" s="1"/>
  <c r="K1145" i="17"/>
  <c r="L1145" i="17"/>
  <c r="M1145" i="17" s="1"/>
  <c r="N1145" i="17"/>
  <c r="F1146" i="17"/>
  <c r="G1146" i="17"/>
  <c r="H1146" i="17"/>
  <c r="I1146" i="17"/>
  <c r="J1146" i="17"/>
  <c r="O1146" i="17" s="1"/>
  <c r="K1146" i="17"/>
  <c r="L1146" i="17"/>
  <c r="M1146" i="17" s="1"/>
  <c r="N1146" i="17"/>
  <c r="F1147" i="17"/>
  <c r="G1147" i="17"/>
  <c r="H1147" i="17"/>
  <c r="I1147" i="17"/>
  <c r="J1147" i="17"/>
  <c r="O1147" i="17" s="1"/>
  <c r="K1147" i="17"/>
  <c r="L1147" i="17"/>
  <c r="M1147" i="17" s="1"/>
  <c r="N1147" i="17"/>
  <c r="F1148" i="17"/>
  <c r="G1148" i="17"/>
  <c r="H1148" i="17"/>
  <c r="I1148" i="17"/>
  <c r="J1148" i="17"/>
  <c r="O1148" i="17" s="1"/>
  <c r="K1148" i="17"/>
  <c r="L1148" i="17"/>
  <c r="M1148" i="17" s="1"/>
  <c r="N1148" i="17"/>
  <c r="F1149" i="17"/>
  <c r="G1149" i="17"/>
  <c r="H1149" i="17"/>
  <c r="I1149" i="17"/>
  <c r="J1149" i="17"/>
  <c r="O1149" i="17" s="1"/>
  <c r="K1149" i="17"/>
  <c r="L1149" i="17"/>
  <c r="M1149" i="17" s="1"/>
  <c r="N1149" i="17"/>
  <c r="F1150" i="17"/>
  <c r="G1150" i="17"/>
  <c r="H1150" i="17"/>
  <c r="I1150" i="17"/>
  <c r="J1150" i="17"/>
  <c r="O1150" i="17" s="1"/>
  <c r="K1150" i="17"/>
  <c r="L1150" i="17"/>
  <c r="M1150" i="17" s="1"/>
  <c r="N1150" i="17"/>
  <c r="F1151" i="17"/>
  <c r="G1151" i="17"/>
  <c r="H1151" i="17"/>
  <c r="I1151" i="17"/>
  <c r="J1151" i="17"/>
  <c r="O1151" i="17" s="1"/>
  <c r="K1151" i="17"/>
  <c r="L1151" i="17"/>
  <c r="M1151" i="17" s="1"/>
  <c r="N1151" i="17"/>
  <c r="F1152" i="17"/>
  <c r="G1152" i="17"/>
  <c r="H1152" i="17"/>
  <c r="I1152" i="17"/>
  <c r="J1152" i="17"/>
  <c r="O1152" i="17" s="1"/>
  <c r="K1152" i="17"/>
  <c r="L1152" i="17"/>
  <c r="M1152" i="17" s="1"/>
  <c r="N1152" i="17"/>
  <c r="F1153" i="17"/>
  <c r="G1153" i="17"/>
  <c r="H1153" i="17"/>
  <c r="I1153" i="17"/>
  <c r="J1153" i="17"/>
  <c r="O1153" i="17" s="1"/>
  <c r="K1153" i="17"/>
  <c r="L1153" i="17"/>
  <c r="M1153" i="17" s="1"/>
  <c r="N1153" i="17"/>
  <c r="F1154" i="17"/>
  <c r="G1154" i="17"/>
  <c r="H1154" i="17"/>
  <c r="I1154" i="17"/>
  <c r="J1154" i="17"/>
  <c r="O1154" i="17" s="1"/>
  <c r="K1154" i="17"/>
  <c r="L1154" i="17"/>
  <c r="M1154" i="17" s="1"/>
  <c r="N1154" i="17"/>
  <c r="F1155" i="17"/>
  <c r="G1155" i="17"/>
  <c r="H1155" i="17"/>
  <c r="I1155" i="17"/>
  <c r="J1155" i="17"/>
  <c r="O1155" i="17" s="1"/>
  <c r="K1155" i="17"/>
  <c r="L1155" i="17"/>
  <c r="M1155" i="17" s="1"/>
  <c r="N1155" i="17"/>
  <c r="F1156" i="17"/>
  <c r="G1156" i="17"/>
  <c r="H1156" i="17"/>
  <c r="I1156" i="17"/>
  <c r="J1156" i="17"/>
  <c r="O1156" i="17" s="1"/>
  <c r="K1156" i="17"/>
  <c r="L1156" i="17"/>
  <c r="M1156" i="17" s="1"/>
  <c r="N1156" i="17"/>
  <c r="F1157" i="17"/>
  <c r="G1157" i="17"/>
  <c r="H1157" i="17"/>
  <c r="I1157" i="17"/>
  <c r="J1157" i="17"/>
  <c r="O1157" i="17" s="1"/>
  <c r="K1157" i="17"/>
  <c r="L1157" i="17"/>
  <c r="M1157" i="17" s="1"/>
  <c r="N1157" i="17"/>
  <c r="F1158" i="17"/>
  <c r="G1158" i="17"/>
  <c r="H1158" i="17"/>
  <c r="I1158" i="17"/>
  <c r="J1158" i="17"/>
  <c r="O1158" i="17" s="1"/>
  <c r="K1158" i="17"/>
  <c r="L1158" i="17"/>
  <c r="M1158" i="17" s="1"/>
  <c r="N1158" i="17"/>
  <c r="F1159" i="17"/>
  <c r="G1159" i="17"/>
  <c r="H1159" i="17"/>
  <c r="I1159" i="17"/>
  <c r="J1159" i="17"/>
  <c r="O1159" i="17" s="1"/>
  <c r="K1159" i="17"/>
  <c r="L1159" i="17"/>
  <c r="M1159" i="17" s="1"/>
  <c r="N1159" i="17"/>
  <c r="F1160" i="17"/>
  <c r="G1160" i="17"/>
  <c r="H1160" i="17"/>
  <c r="I1160" i="17"/>
  <c r="J1160" i="17"/>
  <c r="O1160" i="17" s="1"/>
  <c r="K1160" i="17"/>
  <c r="L1160" i="17"/>
  <c r="M1160" i="17" s="1"/>
  <c r="N1160" i="17"/>
  <c r="F1161" i="17"/>
  <c r="G1161" i="17"/>
  <c r="H1161" i="17"/>
  <c r="I1161" i="17"/>
  <c r="J1161" i="17"/>
  <c r="O1161" i="17" s="1"/>
  <c r="K1161" i="17"/>
  <c r="L1161" i="17"/>
  <c r="M1161" i="17" s="1"/>
  <c r="N1161" i="17"/>
  <c r="F1162" i="17"/>
  <c r="G1162" i="17"/>
  <c r="H1162" i="17"/>
  <c r="I1162" i="17"/>
  <c r="J1162" i="17"/>
  <c r="O1162" i="17" s="1"/>
  <c r="K1162" i="17"/>
  <c r="L1162" i="17"/>
  <c r="M1162" i="17" s="1"/>
  <c r="N1162" i="17"/>
  <c r="F1163" i="17"/>
  <c r="G1163" i="17"/>
  <c r="H1163" i="17"/>
  <c r="I1163" i="17"/>
  <c r="J1163" i="17"/>
  <c r="O1163" i="17" s="1"/>
  <c r="K1163" i="17"/>
  <c r="L1163" i="17"/>
  <c r="M1163" i="17" s="1"/>
  <c r="N1163" i="17"/>
  <c r="F1164" i="17"/>
  <c r="G1164" i="17"/>
  <c r="H1164" i="17"/>
  <c r="I1164" i="17"/>
  <c r="J1164" i="17"/>
  <c r="O1164" i="17" s="1"/>
  <c r="K1164" i="17"/>
  <c r="L1164" i="17"/>
  <c r="M1164" i="17" s="1"/>
  <c r="N1164" i="17"/>
  <c r="F1165" i="17"/>
  <c r="G1165" i="17"/>
  <c r="H1165" i="17"/>
  <c r="I1165" i="17"/>
  <c r="J1165" i="17"/>
  <c r="O1165" i="17" s="1"/>
  <c r="K1165" i="17"/>
  <c r="L1165" i="17"/>
  <c r="M1165" i="17" s="1"/>
  <c r="N1165" i="17"/>
  <c r="F1166" i="17"/>
  <c r="G1166" i="17"/>
  <c r="H1166" i="17"/>
  <c r="I1166" i="17"/>
  <c r="J1166" i="17"/>
  <c r="O1166" i="17" s="1"/>
  <c r="K1166" i="17"/>
  <c r="L1166" i="17"/>
  <c r="M1166" i="17" s="1"/>
  <c r="N1166" i="17"/>
  <c r="F1167" i="17"/>
  <c r="G1167" i="17"/>
  <c r="H1167" i="17"/>
  <c r="I1167" i="17"/>
  <c r="J1167" i="17"/>
  <c r="O1167" i="17" s="1"/>
  <c r="K1167" i="17"/>
  <c r="L1167" i="17"/>
  <c r="M1167" i="17" s="1"/>
  <c r="N1167" i="17"/>
  <c r="F1168" i="17"/>
  <c r="G1168" i="17"/>
  <c r="H1168" i="17"/>
  <c r="I1168" i="17"/>
  <c r="N1168" i="17" s="1"/>
  <c r="J1168" i="17"/>
  <c r="O1168" i="17" s="1"/>
  <c r="K1168" i="17"/>
  <c r="L1168" i="17"/>
  <c r="M1168" i="17" s="1"/>
  <c r="F1169" i="17"/>
  <c r="G1169" i="17"/>
  <c r="H1169" i="17"/>
  <c r="I1169" i="17"/>
  <c r="N1169" i="17" s="1"/>
  <c r="J1169" i="17"/>
  <c r="O1169" i="17" s="1"/>
  <c r="K1169" i="17"/>
  <c r="L1169" i="17"/>
  <c r="M1169" i="17" s="1"/>
  <c r="F1170" i="17"/>
  <c r="G1170" i="17"/>
  <c r="H1170" i="17"/>
  <c r="I1170" i="17"/>
  <c r="N1170" i="17" s="1"/>
  <c r="J1170" i="17"/>
  <c r="O1170" i="17" s="1"/>
  <c r="K1170" i="17"/>
  <c r="L1170" i="17"/>
  <c r="M1170" i="17" s="1"/>
  <c r="F1171" i="17"/>
  <c r="G1171" i="17"/>
  <c r="H1171" i="17"/>
  <c r="I1171" i="17"/>
  <c r="N1171" i="17" s="1"/>
  <c r="J1171" i="17"/>
  <c r="K1171" i="17"/>
  <c r="L1171" i="17"/>
  <c r="M1171" i="17" s="1"/>
  <c r="O1171" i="17"/>
  <c r="F1172" i="17"/>
  <c r="G1172" i="17"/>
  <c r="H1172" i="17"/>
  <c r="I1172" i="17"/>
  <c r="N1172" i="17" s="1"/>
  <c r="J1172" i="17"/>
  <c r="O1172" i="17" s="1"/>
  <c r="K1172" i="17"/>
  <c r="L1172" i="17"/>
  <c r="M1172" i="17" s="1"/>
  <c r="F1173" i="17"/>
  <c r="G1173" i="17"/>
  <c r="H1173" i="17"/>
  <c r="I1173" i="17"/>
  <c r="N1173" i="17" s="1"/>
  <c r="J1173" i="17"/>
  <c r="O1173" i="17" s="1"/>
  <c r="K1173" i="17"/>
  <c r="L1173" i="17"/>
  <c r="M1173" i="17" s="1"/>
  <c r="F1174" i="17"/>
  <c r="G1174" i="17"/>
  <c r="H1174" i="17"/>
  <c r="I1174" i="17"/>
  <c r="N1174" i="17" s="1"/>
  <c r="J1174" i="17"/>
  <c r="O1174" i="17" s="1"/>
  <c r="K1174" i="17"/>
  <c r="L1174" i="17"/>
  <c r="M1174" i="17" s="1"/>
  <c r="F1175" i="17"/>
  <c r="G1175" i="17"/>
  <c r="H1175" i="17"/>
  <c r="I1175" i="17"/>
  <c r="N1175" i="17" s="1"/>
  <c r="J1175" i="17"/>
  <c r="O1175" i="17" s="1"/>
  <c r="K1175" i="17"/>
  <c r="L1175" i="17"/>
  <c r="M1175" i="17" s="1"/>
  <c r="F1176" i="17"/>
  <c r="G1176" i="17"/>
  <c r="H1176" i="17"/>
  <c r="I1176" i="17"/>
  <c r="N1176" i="17" s="1"/>
  <c r="J1176" i="17"/>
  <c r="O1176" i="17" s="1"/>
  <c r="K1176" i="17"/>
  <c r="L1176" i="17"/>
  <c r="M1176" i="17" s="1"/>
  <c r="F1177" i="17"/>
  <c r="G1177" i="17"/>
  <c r="H1177" i="17"/>
  <c r="I1177" i="17"/>
  <c r="N1177" i="17" s="1"/>
  <c r="J1177" i="17"/>
  <c r="O1177" i="17" s="1"/>
  <c r="K1177" i="17"/>
  <c r="L1177" i="17"/>
  <c r="M1177" i="17" s="1"/>
  <c r="F1178" i="17"/>
  <c r="G1178" i="17"/>
  <c r="H1178" i="17"/>
  <c r="I1178" i="17"/>
  <c r="N1178" i="17" s="1"/>
  <c r="J1178" i="17"/>
  <c r="O1178" i="17" s="1"/>
  <c r="K1178" i="17"/>
  <c r="L1178" i="17"/>
  <c r="M1178" i="17" s="1"/>
  <c r="F1179" i="17"/>
  <c r="G1179" i="17"/>
  <c r="H1179" i="17"/>
  <c r="I1179" i="17"/>
  <c r="N1179" i="17" s="1"/>
  <c r="J1179" i="17"/>
  <c r="K1179" i="17"/>
  <c r="L1179" i="17"/>
  <c r="M1179" i="17" s="1"/>
  <c r="O1179" i="17"/>
  <c r="F1180" i="17"/>
  <c r="G1180" i="17"/>
  <c r="H1180" i="17"/>
  <c r="I1180" i="17"/>
  <c r="N1180" i="17" s="1"/>
  <c r="J1180" i="17"/>
  <c r="O1180" i="17" s="1"/>
  <c r="K1180" i="17"/>
  <c r="L1180" i="17"/>
  <c r="M1180" i="17" s="1"/>
  <c r="F1181" i="17"/>
  <c r="G1181" i="17"/>
  <c r="H1181" i="17"/>
  <c r="I1181" i="17"/>
  <c r="N1181" i="17" s="1"/>
  <c r="J1181" i="17"/>
  <c r="O1181" i="17" s="1"/>
  <c r="K1181" i="17"/>
  <c r="L1181" i="17"/>
  <c r="M1181" i="17" s="1"/>
  <c r="F1182" i="17"/>
  <c r="G1182" i="17"/>
  <c r="H1182" i="17"/>
  <c r="I1182" i="17"/>
  <c r="N1182" i="17" s="1"/>
  <c r="J1182" i="17"/>
  <c r="O1182" i="17" s="1"/>
  <c r="K1182" i="17"/>
  <c r="L1182" i="17"/>
  <c r="M1182" i="17" s="1"/>
  <c r="F1183" i="17"/>
  <c r="G1183" i="17"/>
  <c r="H1183" i="17"/>
  <c r="I1183" i="17"/>
  <c r="N1183" i="17" s="1"/>
  <c r="J1183" i="17"/>
  <c r="K1183" i="17"/>
  <c r="L1183" i="17"/>
  <c r="M1183" i="17" s="1"/>
  <c r="O1183" i="17"/>
  <c r="F1184" i="17"/>
  <c r="G1184" i="17"/>
  <c r="H1184" i="17"/>
  <c r="I1184" i="17"/>
  <c r="N1184" i="17" s="1"/>
  <c r="J1184" i="17"/>
  <c r="K1184" i="17"/>
  <c r="L1184" i="17"/>
  <c r="M1184" i="17" s="1"/>
  <c r="O1184" i="17"/>
  <c r="F1185" i="17"/>
  <c r="G1185" i="17"/>
  <c r="H1185" i="17"/>
  <c r="I1185" i="17"/>
  <c r="N1185" i="17" s="1"/>
  <c r="J1185" i="17"/>
  <c r="K1185" i="17"/>
  <c r="L1185" i="17"/>
  <c r="M1185" i="17" s="1"/>
  <c r="O1185" i="17"/>
  <c r="F1186" i="17"/>
  <c r="G1186" i="17"/>
  <c r="H1186" i="17"/>
  <c r="I1186" i="17"/>
  <c r="N1186" i="17" s="1"/>
  <c r="J1186" i="17"/>
  <c r="O1186" i="17" s="1"/>
  <c r="K1186" i="17"/>
  <c r="L1186" i="17"/>
  <c r="M1186" i="17" s="1"/>
  <c r="F1187" i="17"/>
  <c r="G1187" i="17"/>
  <c r="H1187" i="17"/>
  <c r="I1187" i="17"/>
  <c r="N1187" i="17" s="1"/>
  <c r="J1187" i="17"/>
  <c r="K1187" i="17"/>
  <c r="L1187" i="17"/>
  <c r="M1187" i="17" s="1"/>
  <c r="O1187" i="17"/>
  <c r="F1188" i="17"/>
  <c r="G1188" i="17"/>
  <c r="H1188" i="17"/>
  <c r="I1188" i="17"/>
  <c r="N1188" i="17" s="1"/>
  <c r="J1188" i="17"/>
  <c r="K1188" i="17"/>
  <c r="L1188" i="17"/>
  <c r="M1188" i="17" s="1"/>
  <c r="O1188" i="17"/>
  <c r="F1189" i="17"/>
  <c r="G1189" i="17"/>
  <c r="H1189" i="17"/>
  <c r="I1189" i="17"/>
  <c r="N1189" i="17" s="1"/>
  <c r="J1189" i="17"/>
  <c r="K1189" i="17"/>
  <c r="L1189" i="17"/>
  <c r="M1189" i="17" s="1"/>
  <c r="O1189" i="17"/>
  <c r="F1190" i="17"/>
  <c r="G1190" i="17"/>
  <c r="H1190" i="17"/>
  <c r="I1190" i="17"/>
  <c r="N1190" i="17" s="1"/>
  <c r="J1190" i="17"/>
  <c r="O1190" i="17" s="1"/>
  <c r="K1190" i="17"/>
  <c r="L1190" i="17"/>
  <c r="M1190" i="17" s="1"/>
  <c r="F1191" i="17"/>
  <c r="G1191" i="17"/>
  <c r="H1191" i="17"/>
  <c r="I1191" i="17"/>
  <c r="N1191" i="17" s="1"/>
  <c r="J1191" i="17"/>
  <c r="K1191" i="17"/>
  <c r="L1191" i="17"/>
  <c r="M1191" i="17" s="1"/>
  <c r="O1191" i="17"/>
  <c r="F1192" i="17"/>
  <c r="G1192" i="17"/>
  <c r="H1192" i="17"/>
  <c r="I1192" i="17"/>
  <c r="N1192" i="17" s="1"/>
  <c r="J1192" i="17"/>
  <c r="K1192" i="17"/>
  <c r="L1192" i="17"/>
  <c r="M1192" i="17" s="1"/>
  <c r="O1192" i="17"/>
  <c r="F1193" i="17"/>
  <c r="G1193" i="17"/>
  <c r="H1193" i="17"/>
  <c r="I1193" i="17"/>
  <c r="N1193" i="17" s="1"/>
  <c r="J1193" i="17"/>
  <c r="K1193" i="17"/>
  <c r="L1193" i="17"/>
  <c r="M1193" i="17" s="1"/>
  <c r="O1193" i="17"/>
  <c r="F1194" i="17"/>
  <c r="G1194" i="17"/>
  <c r="H1194" i="17"/>
  <c r="I1194" i="17"/>
  <c r="N1194" i="17" s="1"/>
  <c r="J1194" i="17"/>
  <c r="K1194" i="17"/>
  <c r="L1194" i="17"/>
  <c r="M1194" i="17" s="1"/>
  <c r="O1194" i="17"/>
  <c r="F1195" i="17"/>
  <c r="G1195" i="17"/>
  <c r="H1195" i="17"/>
  <c r="I1195" i="17"/>
  <c r="N1195" i="17" s="1"/>
  <c r="J1195" i="17"/>
  <c r="K1195" i="17"/>
  <c r="L1195" i="17"/>
  <c r="M1195" i="17" s="1"/>
  <c r="O1195" i="17"/>
  <c r="F1196" i="17"/>
  <c r="G1196" i="17"/>
  <c r="H1196" i="17"/>
  <c r="I1196" i="17"/>
  <c r="N1196" i="17" s="1"/>
  <c r="J1196" i="17"/>
  <c r="O1196" i="17" s="1"/>
  <c r="K1196" i="17"/>
  <c r="L1196" i="17"/>
  <c r="M1196" i="17" s="1"/>
  <c r="F1197" i="17"/>
  <c r="G1197" i="17"/>
  <c r="H1197" i="17"/>
  <c r="I1197" i="17"/>
  <c r="N1197" i="17" s="1"/>
  <c r="J1197" i="17"/>
  <c r="O1197" i="17" s="1"/>
  <c r="K1197" i="17"/>
  <c r="L1197" i="17"/>
  <c r="M1197" i="17" s="1"/>
  <c r="F1198" i="17"/>
  <c r="G1198" i="17"/>
  <c r="H1198" i="17"/>
  <c r="I1198" i="17"/>
  <c r="N1198" i="17" s="1"/>
  <c r="J1198" i="17"/>
  <c r="O1198" i="17" s="1"/>
  <c r="K1198" i="17"/>
  <c r="L1198" i="17"/>
  <c r="M1198" i="17" s="1"/>
  <c r="F1199" i="17"/>
  <c r="G1199" i="17"/>
  <c r="H1199" i="17"/>
  <c r="I1199" i="17"/>
  <c r="N1199" i="17" s="1"/>
  <c r="J1199" i="17"/>
  <c r="O1199" i="17" s="1"/>
  <c r="K1199" i="17"/>
  <c r="L1199" i="17"/>
  <c r="M1199" i="17" s="1"/>
  <c r="F1200" i="17"/>
  <c r="G1200" i="17"/>
  <c r="H1200" i="17"/>
  <c r="I1200" i="17"/>
  <c r="N1200" i="17" s="1"/>
  <c r="J1200" i="17"/>
  <c r="O1200" i="17" s="1"/>
  <c r="K1200" i="17"/>
  <c r="L1200" i="17"/>
  <c r="M1200" i="17" s="1"/>
  <c r="F1201" i="17"/>
  <c r="G1201" i="17"/>
  <c r="H1201" i="17"/>
  <c r="I1201" i="17"/>
  <c r="N1201" i="17" s="1"/>
  <c r="J1201" i="17"/>
  <c r="O1201" i="17" s="1"/>
  <c r="K1201" i="17"/>
  <c r="L1201" i="17"/>
  <c r="M1201" i="17" s="1"/>
  <c r="F1202" i="17"/>
  <c r="G1202" i="17"/>
  <c r="H1202" i="17"/>
  <c r="I1202" i="17"/>
  <c r="N1202" i="17" s="1"/>
  <c r="J1202" i="17"/>
  <c r="O1202" i="17" s="1"/>
  <c r="K1202" i="17"/>
  <c r="L1202" i="17"/>
  <c r="M1202" i="17" s="1"/>
  <c r="F1203" i="17"/>
  <c r="G1203" i="17"/>
  <c r="H1203" i="17"/>
  <c r="I1203" i="17"/>
  <c r="N1203" i="17" s="1"/>
  <c r="J1203" i="17"/>
  <c r="K1203" i="17"/>
  <c r="L1203" i="17"/>
  <c r="M1203" i="17" s="1"/>
  <c r="O1203" i="17"/>
  <c r="F1204" i="17"/>
  <c r="G1204" i="17"/>
  <c r="H1204" i="17"/>
  <c r="I1204" i="17"/>
  <c r="N1204" i="17" s="1"/>
  <c r="J1204" i="17"/>
  <c r="O1204" i="17" s="1"/>
  <c r="K1204" i="17"/>
  <c r="L1204" i="17"/>
  <c r="M1204" i="17" s="1"/>
  <c r="F1205" i="17"/>
  <c r="G1205" i="17"/>
  <c r="H1205" i="17"/>
  <c r="I1205" i="17"/>
  <c r="N1205" i="17" s="1"/>
  <c r="J1205" i="17"/>
  <c r="O1205" i="17" s="1"/>
  <c r="K1205" i="17"/>
  <c r="L1205" i="17"/>
  <c r="M1205" i="17" s="1"/>
  <c r="F1206" i="17"/>
  <c r="G1206" i="17"/>
  <c r="H1206" i="17"/>
  <c r="I1206" i="17"/>
  <c r="N1206" i="17" s="1"/>
  <c r="J1206" i="17"/>
  <c r="O1206" i="17" s="1"/>
  <c r="K1206" i="17"/>
  <c r="L1206" i="17"/>
  <c r="M1206" i="17" s="1"/>
  <c r="F1207" i="17"/>
  <c r="G1207" i="17"/>
  <c r="H1207" i="17"/>
  <c r="I1207" i="17"/>
  <c r="N1207" i="17" s="1"/>
  <c r="J1207" i="17"/>
  <c r="K1207" i="17"/>
  <c r="L1207" i="17"/>
  <c r="M1207" i="17" s="1"/>
  <c r="O1207" i="17"/>
  <c r="F1208" i="17"/>
  <c r="G1208" i="17"/>
  <c r="H1208" i="17"/>
  <c r="I1208" i="17"/>
  <c r="N1208" i="17" s="1"/>
  <c r="J1208" i="17"/>
  <c r="O1208" i="17" s="1"/>
  <c r="K1208" i="17"/>
  <c r="L1208" i="17"/>
  <c r="M1208" i="17" s="1"/>
  <c r="F1209" i="17"/>
  <c r="G1209" i="17"/>
  <c r="H1209" i="17"/>
  <c r="I1209" i="17"/>
  <c r="N1209" i="17" s="1"/>
  <c r="J1209" i="17"/>
  <c r="O1209" i="17" s="1"/>
  <c r="K1209" i="17"/>
  <c r="L1209" i="17"/>
  <c r="M1209" i="17" s="1"/>
  <c r="F1210" i="17"/>
  <c r="G1210" i="17"/>
  <c r="H1210" i="17"/>
  <c r="I1210" i="17"/>
  <c r="N1210" i="17" s="1"/>
  <c r="J1210" i="17"/>
  <c r="O1210" i="17" s="1"/>
  <c r="K1210" i="17"/>
  <c r="L1210" i="17"/>
  <c r="M1210" i="17" s="1"/>
  <c r="F1211" i="17"/>
  <c r="G1211" i="17"/>
  <c r="H1211" i="17"/>
  <c r="I1211" i="17"/>
  <c r="N1211" i="17" s="1"/>
  <c r="J1211" i="17"/>
  <c r="K1211" i="17"/>
  <c r="L1211" i="17"/>
  <c r="M1211" i="17" s="1"/>
  <c r="O1211" i="17"/>
  <c r="F1212" i="17"/>
  <c r="G1212" i="17"/>
  <c r="H1212" i="17"/>
  <c r="I1212" i="17"/>
  <c r="N1212" i="17" s="1"/>
  <c r="J1212" i="17"/>
  <c r="O1212" i="17" s="1"/>
  <c r="K1212" i="17"/>
  <c r="L1212" i="17"/>
  <c r="M1212" i="17" s="1"/>
  <c r="F1213" i="17"/>
  <c r="G1213" i="17"/>
  <c r="H1213" i="17"/>
  <c r="I1213" i="17"/>
  <c r="N1213" i="17" s="1"/>
  <c r="J1213" i="17"/>
  <c r="O1213" i="17" s="1"/>
  <c r="K1213" i="17"/>
  <c r="L1213" i="17"/>
  <c r="M1213" i="17" s="1"/>
  <c r="F1214" i="17"/>
  <c r="G1214" i="17"/>
  <c r="H1214" i="17"/>
  <c r="I1214" i="17"/>
  <c r="N1214" i="17" s="1"/>
  <c r="J1214" i="17"/>
  <c r="O1214" i="17" s="1"/>
  <c r="K1214" i="17"/>
  <c r="L1214" i="17"/>
  <c r="M1214" i="17" s="1"/>
  <c r="F1215" i="17"/>
  <c r="G1215" i="17"/>
  <c r="H1215" i="17"/>
  <c r="I1215" i="17"/>
  <c r="N1215" i="17" s="1"/>
  <c r="J1215" i="17"/>
  <c r="K1215" i="17"/>
  <c r="L1215" i="17"/>
  <c r="M1215" i="17" s="1"/>
  <c r="O1215" i="17"/>
  <c r="F1216" i="17"/>
  <c r="G1216" i="17"/>
  <c r="H1216" i="17"/>
  <c r="I1216" i="17"/>
  <c r="J1216" i="17"/>
  <c r="K1216" i="17"/>
  <c r="L1216" i="17"/>
  <c r="M1216" i="17" s="1"/>
  <c r="N1216" i="17"/>
  <c r="O1216" i="17"/>
  <c r="F1217" i="17"/>
  <c r="G1217" i="17"/>
  <c r="H1217" i="17"/>
  <c r="I1217" i="17"/>
  <c r="J1217" i="17"/>
  <c r="O1217" i="17" s="1"/>
  <c r="K1217" i="17"/>
  <c r="L1217" i="17"/>
  <c r="M1217" i="17" s="1"/>
  <c r="N1217" i="17"/>
  <c r="F1218" i="17"/>
  <c r="G1218" i="17"/>
  <c r="H1218" i="17"/>
  <c r="I1218" i="17"/>
  <c r="J1218" i="17"/>
  <c r="O1218" i="17" s="1"/>
  <c r="K1218" i="17"/>
  <c r="L1218" i="17"/>
  <c r="M1218" i="17" s="1"/>
  <c r="N1218" i="17"/>
  <c r="F1219" i="17"/>
  <c r="G1219" i="17"/>
  <c r="H1219" i="17"/>
  <c r="I1219" i="17"/>
  <c r="J1219" i="17"/>
  <c r="O1219" i="17" s="1"/>
  <c r="K1219" i="17"/>
  <c r="L1219" i="17"/>
  <c r="M1219" i="17" s="1"/>
  <c r="N1219" i="17"/>
  <c r="F1220" i="17"/>
  <c r="G1220" i="17"/>
  <c r="H1220" i="17"/>
  <c r="I1220" i="17"/>
  <c r="J1220" i="17"/>
  <c r="O1220" i="17" s="1"/>
  <c r="K1220" i="17"/>
  <c r="L1220" i="17"/>
  <c r="M1220" i="17" s="1"/>
  <c r="N1220" i="17"/>
  <c r="F1221" i="17"/>
  <c r="G1221" i="17"/>
  <c r="H1221" i="17"/>
  <c r="I1221" i="17"/>
  <c r="J1221" i="17"/>
  <c r="O1221" i="17" s="1"/>
  <c r="K1221" i="17"/>
  <c r="L1221" i="17"/>
  <c r="M1221" i="17" s="1"/>
  <c r="N1221" i="17"/>
  <c r="F1222" i="17"/>
  <c r="G1222" i="17"/>
  <c r="H1222" i="17"/>
  <c r="I1222" i="17"/>
  <c r="J1222" i="17"/>
  <c r="O1222" i="17" s="1"/>
  <c r="K1222" i="17"/>
  <c r="L1222" i="17"/>
  <c r="M1222" i="17" s="1"/>
  <c r="N1222" i="17"/>
  <c r="F1223" i="17"/>
  <c r="G1223" i="17"/>
  <c r="H1223" i="17"/>
  <c r="I1223" i="17"/>
  <c r="J1223" i="17"/>
  <c r="O1223" i="17" s="1"/>
  <c r="K1223" i="17"/>
  <c r="L1223" i="17"/>
  <c r="M1223" i="17" s="1"/>
  <c r="N1223" i="17"/>
  <c r="F1224" i="17"/>
  <c r="G1224" i="17"/>
  <c r="H1224" i="17"/>
  <c r="I1224" i="17"/>
  <c r="J1224" i="17"/>
  <c r="O1224" i="17" s="1"/>
  <c r="K1224" i="17"/>
  <c r="L1224" i="17"/>
  <c r="M1224" i="17" s="1"/>
  <c r="N1224" i="17"/>
  <c r="F1225" i="17"/>
  <c r="G1225" i="17"/>
  <c r="H1225" i="17"/>
  <c r="I1225" i="17"/>
  <c r="J1225" i="17"/>
  <c r="O1225" i="17" s="1"/>
  <c r="K1225" i="17"/>
  <c r="L1225" i="17"/>
  <c r="M1225" i="17" s="1"/>
  <c r="N1225" i="17"/>
  <c r="F1226" i="17"/>
  <c r="G1226" i="17"/>
  <c r="H1226" i="17"/>
  <c r="I1226" i="17"/>
  <c r="J1226" i="17"/>
  <c r="O1226" i="17" s="1"/>
  <c r="K1226" i="17"/>
  <c r="L1226" i="17"/>
  <c r="M1226" i="17" s="1"/>
  <c r="N1226" i="17"/>
  <c r="F1227" i="17"/>
  <c r="G1227" i="17"/>
  <c r="H1227" i="17"/>
  <c r="I1227" i="17"/>
  <c r="J1227" i="17"/>
  <c r="O1227" i="17" s="1"/>
  <c r="K1227" i="17"/>
  <c r="L1227" i="17"/>
  <c r="M1227" i="17" s="1"/>
  <c r="N1227" i="17"/>
  <c r="F1228" i="17"/>
  <c r="G1228" i="17"/>
  <c r="H1228" i="17"/>
  <c r="I1228" i="17"/>
  <c r="J1228" i="17"/>
  <c r="O1228" i="17" s="1"/>
  <c r="K1228" i="17"/>
  <c r="L1228" i="17"/>
  <c r="M1228" i="17" s="1"/>
  <c r="N1228" i="17"/>
  <c r="F1229" i="17"/>
  <c r="G1229" i="17"/>
  <c r="H1229" i="17"/>
  <c r="I1229" i="17"/>
  <c r="J1229" i="17"/>
  <c r="O1229" i="17" s="1"/>
  <c r="K1229" i="17"/>
  <c r="L1229" i="17"/>
  <c r="M1229" i="17" s="1"/>
  <c r="N1229" i="17"/>
  <c r="F1230" i="17"/>
  <c r="G1230" i="17"/>
  <c r="H1230" i="17"/>
  <c r="I1230" i="17"/>
  <c r="J1230" i="17"/>
  <c r="O1230" i="17" s="1"/>
  <c r="K1230" i="17"/>
  <c r="L1230" i="17"/>
  <c r="M1230" i="17" s="1"/>
  <c r="N1230" i="17"/>
  <c r="F1231" i="17"/>
  <c r="G1231" i="17"/>
  <c r="H1231" i="17"/>
  <c r="I1231" i="17"/>
  <c r="J1231" i="17"/>
  <c r="O1231" i="17" s="1"/>
  <c r="K1231" i="17"/>
  <c r="L1231" i="17"/>
  <c r="M1231" i="17" s="1"/>
  <c r="N1231" i="17"/>
  <c r="F1232" i="17"/>
  <c r="G1232" i="17"/>
  <c r="H1232" i="17"/>
  <c r="I1232" i="17"/>
  <c r="J1232" i="17"/>
  <c r="O1232" i="17" s="1"/>
  <c r="K1232" i="17"/>
  <c r="L1232" i="17"/>
  <c r="M1232" i="17" s="1"/>
  <c r="N1232" i="17"/>
  <c r="F1233" i="17"/>
  <c r="G1233" i="17"/>
  <c r="H1233" i="17"/>
  <c r="I1233" i="17"/>
  <c r="J1233" i="17"/>
  <c r="O1233" i="17" s="1"/>
  <c r="K1233" i="17"/>
  <c r="L1233" i="17"/>
  <c r="M1233" i="17" s="1"/>
  <c r="N1233" i="17"/>
  <c r="F1234" i="17"/>
  <c r="G1234" i="17"/>
  <c r="H1234" i="17"/>
  <c r="I1234" i="17"/>
  <c r="J1234" i="17"/>
  <c r="O1234" i="17" s="1"/>
  <c r="K1234" i="17"/>
  <c r="L1234" i="17"/>
  <c r="M1234" i="17" s="1"/>
  <c r="N1234" i="17"/>
  <c r="F1235" i="17"/>
  <c r="G1235" i="17"/>
  <c r="H1235" i="17"/>
  <c r="I1235" i="17"/>
  <c r="J1235" i="17"/>
  <c r="O1235" i="17" s="1"/>
  <c r="K1235" i="17"/>
  <c r="L1235" i="17"/>
  <c r="M1235" i="17" s="1"/>
  <c r="N1235" i="17"/>
  <c r="F1236" i="17"/>
  <c r="G1236" i="17"/>
  <c r="H1236" i="17"/>
  <c r="I1236" i="17"/>
  <c r="J1236" i="17"/>
  <c r="O1236" i="17" s="1"/>
  <c r="K1236" i="17"/>
  <c r="L1236" i="17"/>
  <c r="M1236" i="17" s="1"/>
  <c r="N1236" i="17"/>
  <c r="F1237" i="17"/>
  <c r="G1237" i="17"/>
  <c r="H1237" i="17"/>
  <c r="I1237" i="17"/>
  <c r="J1237" i="17"/>
  <c r="O1237" i="17" s="1"/>
  <c r="K1237" i="17"/>
  <c r="L1237" i="17"/>
  <c r="M1237" i="17" s="1"/>
  <c r="N1237" i="17"/>
  <c r="F1238" i="17"/>
  <c r="G1238" i="17"/>
  <c r="H1238" i="17"/>
  <c r="I1238" i="17"/>
  <c r="J1238" i="17"/>
  <c r="O1238" i="17" s="1"/>
  <c r="K1238" i="17"/>
  <c r="L1238" i="17"/>
  <c r="M1238" i="17" s="1"/>
  <c r="N1238" i="17"/>
  <c r="F1239" i="17"/>
  <c r="G1239" i="17"/>
  <c r="H1239" i="17"/>
  <c r="I1239" i="17"/>
  <c r="J1239" i="17"/>
  <c r="O1239" i="17" s="1"/>
  <c r="K1239" i="17"/>
  <c r="L1239" i="17"/>
  <c r="M1239" i="17" s="1"/>
  <c r="N1239" i="17"/>
  <c r="F1240" i="17"/>
  <c r="G1240" i="17"/>
  <c r="H1240" i="17"/>
  <c r="I1240" i="17"/>
  <c r="J1240" i="17"/>
  <c r="O1240" i="17" s="1"/>
  <c r="K1240" i="17"/>
  <c r="L1240" i="17"/>
  <c r="M1240" i="17" s="1"/>
  <c r="N1240" i="17"/>
  <c r="F1241" i="17"/>
  <c r="G1241" i="17"/>
  <c r="H1241" i="17"/>
  <c r="I1241" i="17"/>
  <c r="J1241" i="17"/>
  <c r="O1241" i="17" s="1"/>
  <c r="K1241" i="17"/>
  <c r="L1241" i="17"/>
  <c r="M1241" i="17" s="1"/>
  <c r="N1241" i="17"/>
  <c r="F1242" i="17"/>
  <c r="G1242" i="17"/>
  <c r="H1242" i="17"/>
  <c r="I1242" i="17"/>
  <c r="J1242" i="17"/>
  <c r="O1242" i="17" s="1"/>
  <c r="K1242" i="17"/>
  <c r="L1242" i="17"/>
  <c r="M1242" i="17" s="1"/>
  <c r="N1242" i="17"/>
  <c r="F1243" i="17"/>
  <c r="G1243" i="17"/>
  <c r="H1243" i="17"/>
  <c r="I1243" i="17"/>
  <c r="J1243" i="17"/>
  <c r="O1243" i="17" s="1"/>
  <c r="K1243" i="17"/>
  <c r="L1243" i="17"/>
  <c r="M1243" i="17" s="1"/>
  <c r="N1243" i="17"/>
  <c r="F1244" i="17"/>
  <c r="G1244" i="17"/>
  <c r="H1244" i="17"/>
  <c r="I1244" i="17"/>
  <c r="J1244" i="17"/>
  <c r="O1244" i="17" s="1"/>
  <c r="K1244" i="17"/>
  <c r="L1244" i="17"/>
  <c r="M1244" i="17" s="1"/>
  <c r="N1244" i="17"/>
  <c r="F1245" i="17"/>
  <c r="G1245" i="17"/>
  <c r="H1245" i="17"/>
  <c r="I1245" i="17"/>
  <c r="J1245" i="17"/>
  <c r="O1245" i="17" s="1"/>
  <c r="K1245" i="17"/>
  <c r="L1245" i="17"/>
  <c r="M1245" i="17" s="1"/>
  <c r="N1245" i="17"/>
  <c r="F1246" i="17"/>
  <c r="G1246" i="17"/>
  <c r="H1246" i="17"/>
  <c r="I1246" i="17"/>
  <c r="J1246" i="17"/>
  <c r="O1246" i="17" s="1"/>
  <c r="K1246" i="17"/>
  <c r="L1246" i="17"/>
  <c r="M1246" i="17" s="1"/>
  <c r="N1246" i="17"/>
  <c r="F1247" i="17"/>
  <c r="G1247" i="17"/>
  <c r="H1247" i="17"/>
  <c r="I1247" i="17"/>
  <c r="J1247" i="17"/>
  <c r="O1247" i="17" s="1"/>
  <c r="K1247" i="17"/>
  <c r="L1247" i="17"/>
  <c r="M1247" i="17" s="1"/>
  <c r="N1247" i="17"/>
  <c r="F1248" i="17"/>
  <c r="G1248" i="17"/>
  <c r="H1248" i="17"/>
  <c r="I1248" i="17"/>
  <c r="J1248" i="17"/>
  <c r="O1248" i="17" s="1"/>
  <c r="K1248" i="17"/>
  <c r="L1248" i="17"/>
  <c r="M1248" i="17" s="1"/>
  <c r="N1248" i="17"/>
  <c r="F1249" i="17"/>
  <c r="G1249" i="17"/>
  <c r="H1249" i="17"/>
  <c r="I1249" i="17"/>
  <c r="J1249" i="17"/>
  <c r="O1249" i="17" s="1"/>
  <c r="K1249" i="17"/>
  <c r="L1249" i="17"/>
  <c r="M1249" i="17" s="1"/>
  <c r="N1249" i="17"/>
  <c r="F1250" i="17"/>
  <c r="G1250" i="17"/>
  <c r="H1250" i="17"/>
  <c r="I1250" i="17"/>
  <c r="J1250" i="17"/>
  <c r="O1250" i="17" s="1"/>
  <c r="K1250" i="17"/>
  <c r="L1250" i="17"/>
  <c r="M1250" i="17" s="1"/>
  <c r="N1250" i="17"/>
  <c r="F1251" i="17"/>
  <c r="G1251" i="17"/>
  <c r="H1251" i="17"/>
  <c r="I1251" i="17"/>
  <c r="J1251" i="17"/>
  <c r="O1251" i="17" s="1"/>
  <c r="K1251" i="17"/>
  <c r="L1251" i="17"/>
  <c r="M1251" i="17" s="1"/>
  <c r="N1251" i="17"/>
  <c r="F1252" i="17"/>
  <c r="G1252" i="17"/>
  <c r="H1252" i="17"/>
  <c r="I1252" i="17"/>
  <c r="J1252" i="17"/>
  <c r="O1252" i="17" s="1"/>
  <c r="K1252" i="17"/>
  <c r="L1252" i="17"/>
  <c r="M1252" i="17" s="1"/>
  <c r="N1252" i="17"/>
  <c r="F1253" i="17"/>
  <c r="G1253" i="17"/>
  <c r="H1253" i="17"/>
  <c r="I1253" i="17"/>
  <c r="J1253" i="17"/>
  <c r="O1253" i="17" s="1"/>
  <c r="K1253" i="17"/>
  <c r="L1253" i="17"/>
  <c r="M1253" i="17" s="1"/>
  <c r="N1253" i="17"/>
  <c r="F1254" i="17"/>
  <c r="G1254" i="17"/>
  <c r="H1254" i="17"/>
  <c r="I1254" i="17"/>
  <c r="J1254" i="17"/>
  <c r="O1254" i="17" s="1"/>
  <c r="K1254" i="17"/>
  <c r="L1254" i="17"/>
  <c r="M1254" i="17" s="1"/>
  <c r="N1254" i="17"/>
  <c r="F1255" i="17"/>
  <c r="G1255" i="17"/>
  <c r="H1255" i="17"/>
  <c r="I1255" i="17"/>
  <c r="J1255" i="17"/>
  <c r="O1255" i="17" s="1"/>
  <c r="K1255" i="17"/>
  <c r="L1255" i="17"/>
  <c r="M1255" i="17" s="1"/>
  <c r="N1255" i="17"/>
  <c r="F1256" i="17"/>
  <c r="G1256" i="17"/>
  <c r="H1256" i="17"/>
  <c r="I1256" i="17"/>
  <c r="J1256" i="17"/>
  <c r="O1256" i="17" s="1"/>
  <c r="K1256" i="17"/>
  <c r="L1256" i="17"/>
  <c r="M1256" i="17" s="1"/>
  <c r="N1256" i="17"/>
  <c r="F1257" i="17"/>
  <c r="G1257" i="17"/>
  <c r="H1257" i="17"/>
  <c r="I1257" i="17"/>
  <c r="J1257" i="17"/>
  <c r="O1257" i="17" s="1"/>
  <c r="K1257" i="17"/>
  <c r="L1257" i="17"/>
  <c r="M1257" i="17" s="1"/>
  <c r="N1257" i="17"/>
  <c r="F1258" i="17"/>
  <c r="G1258" i="17"/>
  <c r="H1258" i="17"/>
  <c r="I1258" i="17"/>
  <c r="J1258" i="17"/>
  <c r="O1258" i="17" s="1"/>
  <c r="K1258" i="17"/>
  <c r="L1258" i="17"/>
  <c r="M1258" i="17" s="1"/>
  <c r="N1258" i="17"/>
  <c r="F1259" i="17"/>
  <c r="G1259" i="17"/>
  <c r="H1259" i="17"/>
  <c r="I1259" i="17"/>
  <c r="J1259" i="17"/>
  <c r="O1259" i="17" s="1"/>
  <c r="K1259" i="17"/>
  <c r="L1259" i="17"/>
  <c r="M1259" i="17" s="1"/>
  <c r="N1259" i="17"/>
  <c r="F1260" i="17"/>
  <c r="G1260" i="17"/>
  <c r="H1260" i="17"/>
  <c r="I1260" i="17"/>
  <c r="J1260" i="17"/>
  <c r="O1260" i="17" s="1"/>
  <c r="K1260" i="17"/>
  <c r="L1260" i="17"/>
  <c r="M1260" i="17" s="1"/>
  <c r="N1260" i="17"/>
  <c r="F1261" i="17"/>
  <c r="G1261" i="17"/>
  <c r="H1261" i="17"/>
  <c r="I1261" i="17"/>
  <c r="J1261" i="17"/>
  <c r="O1261" i="17" s="1"/>
  <c r="K1261" i="17"/>
  <c r="L1261" i="17"/>
  <c r="M1261" i="17" s="1"/>
  <c r="N1261" i="17"/>
  <c r="F1262" i="17"/>
  <c r="G1262" i="17"/>
  <c r="H1262" i="17"/>
  <c r="I1262" i="17"/>
  <c r="J1262" i="17"/>
  <c r="O1262" i="17" s="1"/>
  <c r="K1262" i="17"/>
  <c r="L1262" i="17"/>
  <c r="M1262" i="17" s="1"/>
  <c r="N1262" i="17"/>
  <c r="F1263" i="17"/>
  <c r="G1263" i="17"/>
  <c r="H1263" i="17"/>
  <c r="I1263" i="17"/>
  <c r="J1263" i="17"/>
  <c r="O1263" i="17" s="1"/>
  <c r="K1263" i="17"/>
  <c r="L1263" i="17"/>
  <c r="M1263" i="17" s="1"/>
  <c r="N1263" i="17"/>
  <c r="F1264" i="17"/>
  <c r="G1264" i="17"/>
  <c r="H1264" i="17"/>
  <c r="I1264" i="17"/>
  <c r="J1264" i="17"/>
  <c r="O1264" i="17" s="1"/>
  <c r="K1264" i="17"/>
  <c r="L1264" i="17"/>
  <c r="M1264" i="17" s="1"/>
  <c r="N1264" i="17"/>
  <c r="F1265" i="17"/>
  <c r="G1265" i="17"/>
  <c r="H1265" i="17"/>
  <c r="I1265" i="17"/>
  <c r="J1265" i="17"/>
  <c r="O1265" i="17" s="1"/>
  <c r="K1265" i="17"/>
  <c r="L1265" i="17"/>
  <c r="M1265" i="17" s="1"/>
  <c r="N1265" i="17"/>
  <c r="F1266" i="17"/>
  <c r="G1266" i="17"/>
  <c r="H1266" i="17"/>
  <c r="I1266" i="17"/>
  <c r="J1266" i="17"/>
  <c r="O1266" i="17" s="1"/>
  <c r="K1266" i="17"/>
  <c r="L1266" i="17"/>
  <c r="M1266" i="17" s="1"/>
  <c r="N1266" i="17"/>
  <c r="F1267" i="17"/>
  <c r="G1267" i="17"/>
  <c r="H1267" i="17"/>
  <c r="I1267" i="17"/>
  <c r="J1267" i="17"/>
  <c r="O1267" i="17" s="1"/>
  <c r="K1267" i="17"/>
  <c r="L1267" i="17"/>
  <c r="M1267" i="17" s="1"/>
  <c r="N1267" i="17"/>
  <c r="F1268" i="17"/>
  <c r="G1268" i="17"/>
  <c r="H1268" i="17"/>
  <c r="I1268" i="17"/>
  <c r="J1268" i="17"/>
  <c r="O1268" i="17" s="1"/>
  <c r="K1268" i="17"/>
  <c r="L1268" i="17"/>
  <c r="M1268" i="17" s="1"/>
  <c r="N1268" i="17"/>
  <c r="F1269" i="17"/>
  <c r="G1269" i="17"/>
  <c r="H1269" i="17"/>
  <c r="I1269" i="17"/>
  <c r="J1269" i="17"/>
  <c r="O1269" i="17" s="1"/>
  <c r="K1269" i="17"/>
  <c r="L1269" i="17"/>
  <c r="M1269" i="17" s="1"/>
  <c r="N1269" i="17"/>
  <c r="F1270" i="17"/>
  <c r="G1270" i="17"/>
  <c r="H1270" i="17"/>
  <c r="I1270" i="17"/>
  <c r="J1270" i="17"/>
  <c r="O1270" i="17" s="1"/>
  <c r="K1270" i="17"/>
  <c r="L1270" i="17"/>
  <c r="M1270" i="17" s="1"/>
  <c r="N1270" i="17"/>
  <c r="F1271" i="17"/>
  <c r="G1271" i="17"/>
  <c r="H1271" i="17"/>
  <c r="I1271" i="17"/>
  <c r="J1271" i="17"/>
  <c r="O1271" i="17" s="1"/>
  <c r="K1271" i="17"/>
  <c r="L1271" i="17"/>
  <c r="M1271" i="17" s="1"/>
  <c r="N1271" i="17"/>
  <c r="F1272" i="17"/>
  <c r="G1272" i="17"/>
  <c r="H1272" i="17"/>
  <c r="I1272" i="17"/>
  <c r="J1272" i="17"/>
  <c r="O1272" i="17" s="1"/>
  <c r="K1272" i="17"/>
  <c r="L1272" i="17"/>
  <c r="M1272" i="17" s="1"/>
  <c r="N1272" i="17"/>
  <c r="F1273" i="17"/>
  <c r="G1273" i="17"/>
  <c r="H1273" i="17"/>
  <c r="I1273" i="17"/>
  <c r="J1273" i="17"/>
  <c r="O1273" i="17" s="1"/>
  <c r="K1273" i="17"/>
  <c r="L1273" i="17"/>
  <c r="M1273" i="17" s="1"/>
  <c r="N1273" i="17"/>
  <c r="F1274" i="17"/>
  <c r="G1274" i="17"/>
  <c r="H1274" i="17"/>
  <c r="I1274" i="17"/>
  <c r="J1274" i="17"/>
  <c r="O1274" i="17" s="1"/>
  <c r="K1274" i="17"/>
  <c r="L1274" i="17"/>
  <c r="M1274" i="17" s="1"/>
  <c r="N1274" i="17"/>
  <c r="F1275" i="17"/>
  <c r="G1275" i="17"/>
  <c r="H1275" i="17"/>
  <c r="I1275" i="17"/>
  <c r="J1275" i="17"/>
  <c r="O1275" i="17" s="1"/>
  <c r="K1275" i="17"/>
  <c r="L1275" i="17"/>
  <c r="M1275" i="17" s="1"/>
  <c r="N1275" i="17"/>
  <c r="F1276" i="17"/>
  <c r="G1276" i="17"/>
  <c r="H1276" i="17"/>
  <c r="I1276" i="17"/>
  <c r="J1276" i="17"/>
  <c r="O1276" i="17" s="1"/>
  <c r="K1276" i="17"/>
  <c r="L1276" i="17"/>
  <c r="M1276" i="17" s="1"/>
  <c r="N1276" i="17"/>
  <c r="F1277" i="17"/>
  <c r="G1277" i="17"/>
  <c r="H1277" i="17"/>
  <c r="I1277" i="17"/>
  <c r="J1277" i="17"/>
  <c r="O1277" i="17" s="1"/>
  <c r="K1277" i="17"/>
  <c r="L1277" i="17"/>
  <c r="M1277" i="17" s="1"/>
  <c r="N1277" i="17"/>
  <c r="F1278" i="17"/>
  <c r="G1278" i="17"/>
  <c r="H1278" i="17"/>
  <c r="I1278" i="17"/>
  <c r="J1278" i="17"/>
  <c r="O1278" i="17" s="1"/>
  <c r="K1278" i="17"/>
  <c r="L1278" i="17"/>
  <c r="M1278" i="17" s="1"/>
  <c r="N1278" i="17"/>
  <c r="F1279" i="17"/>
  <c r="G1279" i="17"/>
  <c r="H1279" i="17"/>
  <c r="I1279" i="17"/>
  <c r="J1279" i="17"/>
  <c r="O1279" i="17" s="1"/>
  <c r="K1279" i="17"/>
  <c r="L1279" i="17"/>
  <c r="M1279" i="17" s="1"/>
  <c r="N1279" i="17"/>
  <c r="F1280" i="17"/>
  <c r="G1280" i="17"/>
  <c r="H1280" i="17"/>
  <c r="I1280" i="17"/>
  <c r="J1280" i="17"/>
  <c r="O1280" i="17" s="1"/>
  <c r="K1280" i="17"/>
  <c r="L1280" i="17"/>
  <c r="M1280" i="17" s="1"/>
  <c r="N1280" i="17"/>
  <c r="F1281" i="17"/>
  <c r="G1281" i="17"/>
  <c r="H1281" i="17"/>
  <c r="I1281" i="17"/>
  <c r="J1281" i="17"/>
  <c r="O1281" i="17" s="1"/>
  <c r="K1281" i="17"/>
  <c r="L1281" i="17"/>
  <c r="M1281" i="17" s="1"/>
  <c r="N1281" i="17"/>
  <c r="F1282" i="17"/>
  <c r="G1282" i="17"/>
  <c r="H1282" i="17"/>
  <c r="I1282" i="17"/>
  <c r="J1282" i="17"/>
  <c r="O1282" i="17" s="1"/>
  <c r="K1282" i="17"/>
  <c r="L1282" i="17"/>
  <c r="M1282" i="17" s="1"/>
  <c r="N1282" i="17"/>
  <c r="F1283" i="17"/>
  <c r="G1283" i="17"/>
  <c r="H1283" i="17"/>
  <c r="I1283" i="17"/>
  <c r="J1283" i="17"/>
  <c r="O1283" i="17" s="1"/>
  <c r="K1283" i="17"/>
  <c r="L1283" i="17"/>
  <c r="M1283" i="17" s="1"/>
  <c r="N1283" i="17"/>
  <c r="F1284" i="17"/>
  <c r="G1284" i="17"/>
  <c r="H1284" i="17"/>
  <c r="I1284" i="17"/>
  <c r="J1284" i="17"/>
  <c r="O1284" i="17" s="1"/>
  <c r="K1284" i="17"/>
  <c r="L1284" i="17"/>
  <c r="M1284" i="17" s="1"/>
  <c r="N1284" i="17"/>
  <c r="F1285" i="17"/>
  <c r="G1285" i="17"/>
  <c r="H1285" i="17"/>
  <c r="I1285" i="17"/>
  <c r="J1285" i="17"/>
  <c r="O1285" i="17" s="1"/>
  <c r="K1285" i="17"/>
  <c r="L1285" i="17"/>
  <c r="M1285" i="17" s="1"/>
  <c r="N1285" i="17"/>
  <c r="F1286" i="17"/>
  <c r="G1286" i="17"/>
  <c r="H1286" i="17"/>
  <c r="I1286" i="17"/>
  <c r="J1286" i="17"/>
  <c r="O1286" i="17" s="1"/>
  <c r="K1286" i="17"/>
  <c r="L1286" i="17"/>
  <c r="M1286" i="17" s="1"/>
  <c r="N1286" i="17"/>
  <c r="F1287" i="17"/>
  <c r="G1287" i="17"/>
  <c r="H1287" i="17"/>
  <c r="I1287" i="17"/>
  <c r="J1287" i="17"/>
  <c r="O1287" i="17" s="1"/>
  <c r="K1287" i="17"/>
  <c r="L1287" i="17"/>
  <c r="M1287" i="17" s="1"/>
  <c r="N1287" i="17"/>
  <c r="F1288" i="17"/>
  <c r="G1288" i="17"/>
  <c r="H1288" i="17"/>
  <c r="I1288" i="17"/>
  <c r="J1288" i="17"/>
  <c r="O1288" i="17" s="1"/>
  <c r="K1288" i="17"/>
  <c r="L1288" i="17"/>
  <c r="M1288" i="17" s="1"/>
  <c r="N1288" i="17"/>
  <c r="F1289" i="17"/>
  <c r="G1289" i="17"/>
  <c r="H1289" i="17"/>
  <c r="I1289" i="17"/>
  <c r="J1289" i="17"/>
  <c r="O1289" i="17" s="1"/>
  <c r="K1289" i="17"/>
  <c r="L1289" i="17"/>
  <c r="M1289" i="17" s="1"/>
  <c r="N1289" i="17"/>
  <c r="F1290" i="17"/>
  <c r="G1290" i="17"/>
  <c r="H1290" i="17"/>
  <c r="I1290" i="17"/>
  <c r="J1290" i="17"/>
  <c r="O1290" i="17" s="1"/>
  <c r="K1290" i="17"/>
  <c r="L1290" i="17"/>
  <c r="M1290" i="17" s="1"/>
  <c r="N1290" i="17"/>
  <c r="F1291" i="17"/>
  <c r="G1291" i="17"/>
  <c r="H1291" i="17"/>
  <c r="I1291" i="17"/>
  <c r="J1291" i="17"/>
  <c r="O1291" i="17" s="1"/>
  <c r="K1291" i="17"/>
  <c r="L1291" i="17"/>
  <c r="M1291" i="17" s="1"/>
  <c r="N1291" i="17"/>
  <c r="F1292" i="17"/>
  <c r="G1292" i="17"/>
  <c r="H1292" i="17"/>
  <c r="I1292" i="17"/>
  <c r="J1292" i="17"/>
  <c r="O1292" i="17" s="1"/>
  <c r="K1292" i="17"/>
  <c r="L1292" i="17"/>
  <c r="M1292" i="17" s="1"/>
  <c r="N1292" i="17"/>
  <c r="F1293" i="17"/>
  <c r="G1293" i="17"/>
  <c r="H1293" i="17"/>
  <c r="I1293" i="17"/>
  <c r="J1293" i="17"/>
  <c r="O1293" i="17" s="1"/>
  <c r="K1293" i="17"/>
  <c r="L1293" i="17"/>
  <c r="M1293" i="17" s="1"/>
  <c r="N1293" i="17"/>
  <c r="F1294" i="17"/>
  <c r="G1294" i="17"/>
  <c r="H1294" i="17"/>
  <c r="I1294" i="17"/>
  <c r="J1294" i="17"/>
  <c r="O1294" i="17" s="1"/>
  <c r="K1294" i="17"/>
  <c r="L1294" i="17"/>
  <c r="M1294" i="17" s="1"/>
  <c r="N1294" i="17"/>
  <c r="F1295" i="17"/>
  <c r="G1295" i="17"/>
  <c r="H1295" i="17"/>
  <c r="I1295" i="17"/>
  <c r="J1295" i="17"/>
  <c r="O1295" i="17" s="1"/>
  <c r="K1295" i="17"/>
  <c r="L1295" i="17"/>
  <c r="M1295" i="17" s="1"/>
  <c r="N1295" i="17"/>
  <c r="F1296" i="17"/>
  <c r="G1296" i="17"/>
  <c r="H1296" i="17"/>
  <c r="I1296" i="17"/>
  <c r="J1296" i="17"/>
  <c r="O1296" i="17" s="1"/>
  <c r="K1296" i="17"/>
  <c r="L1296" i="17"/>
  <c r="M1296" i="17" s="1"/>
  <c r="N1296" i="17"/>
  <c r="F1297" i="17"/>
  <c r="G1297" i="17"/>
  <c r="H1297" i="17"/>
  <c r="I1297" i="17"/>
  <c r="J1297" i="17"/>
  <c r="O1297" i="17" s="1"/>
  <c r="K1297" i="17"/>
  <c r="L1297" i="17"/>
  <c r="M1297" i="17" s="1"/>
  <c r="N1297" i="17"/>
  <c r="F1298" i="17"/>
  <c r="G1298" i="17"/>
  <c r="H1298" i="17"/>
  <c r="I1298" i="17"/>
  <c r="J1298" i="17"/>
  <c r="O1298" i="17" s="1"/>
  <c r="K1298" i="17"/>
  <c r="L1298" i="17"/>
  <c r="M1298" i="17" s="1"/>
  <c r="N1298" i="17"/>
  <c r="F1299" i="17"/>
  <c r="G1299" i="17"/>
  <c r="H1299" i="17"/>
  <c r="I1299" i="17"/>
  <c r="J1299" i="17"/>
  <c r="O1299" i="17" s="1"/>
  <c r="K1299" i="17"/>
  <c r="L1299" i="17"/>
  <c r="M1299" i="17" s="1"/>
  <c r="N1299" i="17"/>
  <c r="F1300" i="17"/>
  <c r="G1300" i="17"/>
  <c r="H1300" i="17"/>
  <c r="I1300" i="17"/>
  <c r="J1300" i="17"/>
  <c r="O1300" i="17" s="1"/>
  <c r="K1300" i="17"/>
  <c r="L1300" i="17"/>
  <c r="M1300" i="17" s="1"/>
  <c r="N1300" i="17"/>
  <c r="F1301" i="17"/>
  <c r="G1301" i="17"/>
  <c r="H1301" i="17"/>
  <c r="I1301" i="17"/>
  <c r="J1301" i="17"/>
  <c r="O1301" i="17" s="1"/>
  <c r="K1301" i="17"/>
  <c r="L1301" i="17"/>
  <c r="M1301" i="17" s="1"/>
  <c r="N1301" i="17"/>
  <c r="F1302" i="17"/>
  <c r="G1302" i="17"/>
  <c r="H1302" i="17"/>
  <c r="I1302" i="17"/>
  <c r="J1302" i="17"/>
  <c r="K1302" i="17"/>
  <c r="L1302" i="17"/>
  <c r="M1302" i="17" s="1"/>
  <c r="N1302" i="17"/>
  <c r="O1302" i="17"/>
  <c r="F1303" i="17"/>
  <c r="G1303" i="17"/>
  <c r="H1303" i="17"/>
  <c r="I1303" i="17"/>
  <c r="N1303" i="17" s="1"/>
  <c r="J1303" i="17"/>
  <c r="O1303" i="17" s="1"/>
  <c r="K1303" i="17"/>
  <c r="L1303" i="17"/>
  <c r="M1303" i="17" s="1"/>
  <c r="F1304" i="17"/>
  <c r="G1304" i="17"/>
  <c r="H1304" i="17"/>
  <c r="I1304" i="17"/>
  <c r="N1304" i="17" s="1"/>
  <c r="J1304" i="17"/>
  <c r="K1304" i="17"/>
  <c r="L1304" i="17"/>
  <c r="M1304" i="17" s="1"/>
  <c r="O1304" i="17"/>
  <c r="F1305" i="17"/>
  <c r="G1305" i="17"/>
  <c r="H1305" i="17"/>
  <c r="I1305" i="17"/>
  <c r="N1305" i="17" s="1"/>
  <c r="J1305" i="17"/>
  <c r="O1305" i="17" s="1"/>
  <c r="K1305" i="17"/>
  <c r="L1305" i="17"/>
  <c r="M1305" i="17" s="1"/>
  <c r="F1306" i="17"/>
  <c r="G1306" i="17"/>
  <c r="H1306" i="17"/>
  <c r="I1306" i="17"/>
  <c r="N1306" i="17" s="1"/>
  <c r="J1306" i="17"/>
  <c r="O1306" i="17" s="1"/>
  <c r="K1306" i="17"/>
  <c r="L1306" i="17"/>
  <c r="M1306" i="17" s="1"/>
  <c r="F1307" i="17"/>
  <c r="G1307" i="17"/>
  <c r="H1307" i="17"/>
  <c r="I1307" i="17"/>
  <c r="N1307" i="17" s="1"/>
  <c r="J1307" i="17"/>
  <c r="O1307" i="17" s="1"/>
  <c r="K1307" i="17"/>
  <c r="L1307" i="17"/>
  <c r="M1307" i="17" s="1"/>
  <c r="F1308" i="17"/>
  <c r="G1308" i="17"/>
  <c r="H1308" i="17"/>
  <c r="I1308" i="17"/>
  <c r="N1308" i="17" s="1"/>
  <c r="J1308" i="17"/>
  <c r="K1308" i="17"/>
  <c r="L1308" i="17"/>
  <c r="M1308" i="17" s="1"/>
  <c r="O1308" i="17"/>
  <c r="F1309" i="17"/>
  <c r="G1309" i="17"/>
  <c r="H1309" i="17"/>
  <c r="I1309" i="17"/>
  <c r="N1309" i="17" s="1"/>
  <c r="J1309" i="17"/>
  <c r="K1309" i="17"/>
  <c r="L1309" i="17"/>
  <c r="M1309" i="17" s="1"/>
  <c r="O1309" i="17"/>
  <c r="F1310" i="17"/>
  <c r="G1310" i="17"/>
  <c r="H1310" i="17"/>
  <c r="I1310" i="17"/>
  <c r="N1310" i="17" s="1"/>
  <c r="J1310" i="17"/>
  <c r="K1310" i="17"/>
  <c r="L1310" i="17"/>
  <c r="M1310" i="17" s="1"/>
  <c r="O1310" i="17"/>
  <c r="F1311" i="17"/>
  <c r="G1311" i="17"/>
  <c r="H1311" i="17"/>
  <c r="I1311" i="17"/>
  <c r="N1311" i="17" s="1"/>
  <c r="J1311" i="17"/>
  <c r="K1311" i="17"/>
  <c r="L1311" i="17"/>
  <c r="M1311" i="17" s="1"/>
  <c r="O1311" i="17"/>
  <c r="F1312" i="17"/>
  <c r="G1312" i="17"/>
  <c r="H1312" i="17"/>
  <c r="I1312" i="17"/>
  <c r="N1312" i="17" s="1"/>
  <c r="J1312" i="17"/>
  <c r="K1312" i="17"/>
  <c r="L1312" i="17"/>
  <c r="M1312" i="17"/>
  <c r="O1312" i="17"/>
  <c r="F1313" i="17"/>
  <c r="G1313" i="17"/>
  <c r="H1313" i="17"/>
  <c r="I1313" i="17"/>
  <c r="N1313" i="17" s="1"/>
  <c r="J1313" i="17"/>
  <c r="O1313" i="17" s="1"/>
  <c r="K1313" i="17"/>
  <c r="L1313" i="17"/>
  <c r="M1313" i="17" s="1"/>
  <c r="F1314" i="17"/>
  <c r="G1314" i="17"/>
  <c r="H1314" i="17"/>
  <c r="I1314" i="17"/>
  <c r="N1314" i="17" s="1"/>
  <c r="J1314" i="17"/>
  <c r="O1314" i="17" s="1"/>
  <c r="K1314" i="17"/>
  <c r="L1314" i="17"/>
  <c r="M1314" i="17" s="1"/>
  <c r="F1315" i="17"/>
  <c r="G1315" i="17"/>
  <c r="H1315" i="17"/>
  <c r="I1315" i="17"/>
  <c r="N1315" i="17" s="1"/>
  <c r="J1315" i="17"/>
  <c r="O1315" i="17" s="1"/>
  <c r="K1315" i="17"/>
  <c r="L1315" i="17"/>
  <c r="M1315" i="17" s="1"/>
  <c r="F1316" i="17"/>
  <c r="G1316" i="17"/>
  <c r="H1316" i="17"/>
  <c r="I1316" i="17"/>
  <c r="N1316" i="17" s="1"/>
  <c r="J1316" i="17"/>
  <c r="K1316" i="17"/>
  <c r="L1316" i="17"/>
  <c r="M1316" i="17" s="1"/>
  <c r="O1316" i="17"/>
  <c r="F1317" i="17"/>
  <c r="G1317" i="17"/>
  <c r="H1317" i="17"/>
  <c r="I1317" i="17"/>
  <c r="N1317" i="17" s="1"/>
  <c r="J1317" i="17"/>
  <c r="O1317" i="17" s="1"/>
  <c r="K1317" i="17"/>
  <c r="L1317" i="17"/>
  <c r="M1317" i="17" s="1"/>
  <c r="F1318" i="17"/>
  <c r="G1318" i="17"/>
  <c r="H1318" i="17"/>
  <c r="I1318" i="17"/>
  <c r="N1318" i="17" s="1"/>
  <c r="J1318" i="17"/>
  <c r="O1318" i="17" s="1"/>
  <c r="K1318" i="17"/>
  <c r="L1318" i="17"/>
  <c r="M1318" i="17" s="1"/>
  <c r="F1319" i="17"/>
  <c r="G1319" i="17"/>
  <c r="H1319" i="17"/>
  <c r="I1319" i="17"/>
  <c r="N1319" i="17" s="1"/>
  <c r="J1319" i="17"/>
  <c r="O1319" i="17" s="1"/>
  <c r="K1319" i="17"/>
  <c r="L1319" i="17"/>
  <c r="M1319" i="17" s="1"/>
  <c r="F1320" i="17"/>
  <c r="G1320" i="17"/>
  <c r="H1320" i="17"/>
  <c r="I1320" i="17"/>
  <c r="N1320" i="17" s="1"/>
  <c r="J1320" i="17"/>
  <c r="K1320" i="17"/>
  <c r="L1320" i="17"/>
  <c r="M1320" i="17" s="1"/>
  <c r="O1320" i="17"/>
  <c r="F1321" i="17"/>
  <c r="G1321" i="17"/>
  <c r="H1321" i="17"/>
  <c r="I1321" i="17"/>
  <c r="N1321" i="17" s="1"/>
  <c r="J1321" i="17"/>
  <c r="O1321" i="17" s="1"/>
  <c r="K1321" i="17"/>
  <c r="L1321" i="17"/>
  <c r="M1321" i="17" s="1"/>
  <c r="F1322" i="17"/>
  <c r="G1322" i="17"/>
  <c r="H1322" i="17"/>
  <c r="I1322" i="17"/>
  <c r="N1322" i="17" s="1"/>
  <c r="J1322" i="17"/>
  <c r="O1322" i="17" s="1"/>
  <c r="K1322" i="17"/>
  <c r="L1322" i="17"/>
  <c r="M1322" i="17" s="1"/>
  <c r="F1323" i="17"/>
  <c r="G1323" i="17"/>
  <c r="H1323" i="17"/>
  <c r="I1323" i="17"/>
  <c r="N1323" i="17" s="1"/>
  <c r="J1323" i="17"/>
  <c r="O1323" i="17" s="1"/>
  <c r="K1323" i="17"/>
  <c r="L1323" i="17"/>
  <c r="M1323" i="17" s="1"/>
  <c r="F1324" i="17"/>
  <c r="G1324" i="17"/>
  <c r="H1324" i="17"/>
  <c r="I1324" i="17"/>
  <c r="N1324" i="17" s="1"/>
  <c r="J1324" i="17"/>
  <c r="K1324" i="17"/>
  <c r="L1324" i="17"/>
  <c r="M1324" i="17" s="1"/>
  <c r="O1324" i="17"/>
  <c r="F1325" i="17"/>
  <c r="G1325" i="17"/>
  <c r="H1325" i="17"/>
  <c r="I1325" i="17"/>
  <c r="N1325" i="17" s="1"/>
  <c r="J1325" i="17"/>
  <c r="K1325" i="17"/>
  <c r="L1325" i="17"/>
  <c r="M1325" i="17" s="1"/>
  <c r="O1325" i="17"/>
  <c r="F1326" i="17"/>
  <c r="G1326" i="17"/>
  <c r="H1326" i="17"/>
  <c r="I1326" i="17"/>
  <c r="N1326" i="17" s="1"/>
  <c r="J1326" i="17"/>
  <c r="K1326" i="17"/>
  <c r="L1326" i="17"/>
  <c r="M1326" i="17" s="1"/>
  <c r="O1326" i="17"/>
  <c r="F1327" i="17"/>
  <c r="G1327" i="17"/>
  <c r="H1327" i="17"/>
  <c r="I1327" i="17"/>
  <c r="N1327" i="17" s="1"/>
  <c r="J1327" i="17"/>
  <c r="K1327" i="17"/>
  <c r="L1327" i="17"/>
  <c r="M1327" i="17" s="1"/>
  <c r="O1327" i="17"/>
  <c r="F1328" i="17"/>
  <c r="G1328" i="17"/>
  <c r="H1328" i="17"/>
  <c r="I1328" i="17"/>
  <c r="N1328" i="17" s="1"/>
  <c r="J1328" i="17"/>
  <c r="K1328" i="17"/>
  <c r="L1328" i="17"/>
  <c r="M1328" i="17" s="1"/>
  <c r="O1328" i="17"/>
  <c r="F1329" i="17"/>
  <c r="G1329" i="17"/>
  <c r="H1329" i="17"/>
  <c r="I1329" i="17"/>
  <c r="N1329" i="17" s="1"/>
  <c r="J1329" i="17"/>
  <c r="O1329" i="17" s="1"/>
  <c r="K1329" i="17"/>
  <c r="L1329" i="17"/>
  <c r="M1329" i="17" s="1"/>
  <c r="F1330" i="17"/>
  <c r="G1330" i="17"/>
  <c r="H1330" i="17"/>
  <c r="I1330" i="17"/>
  <c r="N1330" i="17" s="1"/>
  <c r="J1330" i="17"/>
  <c r="O1330" i="17" s="1"/>
  <c r="K1330" i="17"/>
  <c r="L1330" i="17"/>
  <c r="M1330" i="17" s="1"/>
  <c r="F1331" i="17"/>
  <c r="G1331" i="17"/>
  <c r="H1331" i="17"/>
  <c r="I1331" i="17"/>
  <c r="N1331" i="17" s="1"/>
  <c r="J1331" i="17"/>
  <c r="O1331" i="17" s="1"/>
  <c r="K1331" i="17"/>
  <c r="L1331" i="17"/>
  <c r="M1331" i="17" s="1"/>
  <c r="F1332" i="17"/>
  <c r="G1332" i="17"/>
  <c r="H1332" i="17"/>
  <c r="I1332" i="17"/>
  <c r="N1332" i="17" s="1"/>
  <c r="J1332" i="17"/>
  <c r="K1332" i="17"/>
  <c r="L1332" i="17"/>
  <c r="M1332" i="17" s="1"/>
  <c r="O1332" i="17"/>
  <c r="F1333" i="17"/>
  <c r="G1333" i="17"/>
  <c r="H1333" i="17"/>
  <c r="I1333" i="17"/>
  <c r="N1333" i="17" s="1"/>
  <c r="J1333" i="17"/>
  <c r="O1333" i="17" s="1"/>
  <c r="K1333" i="17"/>
  <c r="L1333" i="17"/>
  <c r="M1333" i="17" s="1"/>
  <c r="F1334" i="17"/>
  <c r="G1334" i="17"/>
  <c r="H1334" i="17"/>
  <c r="I1334" i="17"/>
  <c r="N1334" i="17" s="1"/>
  <c r="J1334" i="17"/>
  <c r="O1334" i="17" s="1"/>
  <c r="K1334" i="17"/>
  <c r="L1334" i="17"/>
  <c r="M1334" i="17" s="1"/>
  <c r="F1335" i="17"/>
  <c r="G1335" i="17"/>
  <c r="H1335" i="17"/>
  <c r="I1335" i="17"/>
  <c r="N1335" i="17" s="1"/>
  <c r="J1335" i="17"/>
  <c r="O1335" i="17" s="1"/>
  <c r="K1335" i="17"/>
  <c r="L1335" i="17"/>
  <c r="M1335" i="17" s="1"/>
  <c r="F1336" i="17"/>
  <c r="G1336" i="17"/>
  <c r="H1336" i="17"/>
  <c r="I1336" i="17"/>
  <c r="N1336" i="17" s="1"/>
  <c r="J1336" i="17"/>
  <c r="K1336" i="17"/>
  <c r="L1336" i="17"/>
  <c r="M1336" i="17" s="1"/>
  <c r="O1336" i="17"/>
  <c r="F1337" i="17"/>
  <c r="G1337" i="17"/>
  <c r="H1337" i="17"/>
  <c r="I1337" i="17"/>
  <c r="N1337" i="17" s="1"/>
  <c r="J1337" i="17"/>
  <c r="O1337" i="17" s="1"/>
  <c r="K1337" i="17"/>
  <c r="L1337" i="17"/>
  <c r="M1337" i="17" s="1"/>
  <c r="F1338" i="17"/>
  <c r="G1338" i="17"/>
  <c r="H1338" i="17"/>
  <c r="I1338" i="17"/>
  <c r="N1338" i="17" s="1"/>
  <c r="J1338" i="17"/>
  <c r="O1338" i="17" s="1"/>
  <c r="K1338" i="17"/>
  <c r="L1338" i="17"/>
  <c r="M1338" i="17" s="1"/>
  <c r="F1339" i="17"/>
  <c r="G1339" i="17"/>
  <c r="H1339" i="17"/>
  <c r="I1339" i="17"/>
  <c r="N1339" i="17" s="1"/>
  <c r="J1339" i="17"/>
  <c r="O1339" i="17" s="1"/>
  <c r="K1339" i="17"/>
  <c r="L1339" i="17"/>
  <c r="M1339" i="17" s="1"/>
  <c r="F1340" i="17"/>
  <c r="G1340" i="17"/>
  <c r="H1340" i="17"/>
  <c r="I1340" i="17"/>
  <c r="N1340" i="17" s="1"/>
  <c r="J1340" i="17"/>
  <c r="K1340" i="17"/>
  <c r="L1340" i="17"/>
  <c r="M1340" i="17" s="1"/>
  <c r="O1340" i="17"/>
  <c r="F1341" i="17"/>
  <c r="G1341" i="17"/>
  <c r="H1341" i="17"/>
  <c r="I1341" i="17"/>
  <c r="N1341" i="17" s="1"/>
  <c r="J1341" i="17"/>
  <c r="K1341" i="17"/>
  <c r="L1341" i="17"/>
  <c r="M1341" i="17" s="1"/>
  <c r="O1341" i="17"/>
  <c r="F1342" i="17"/>
  <c r="G1342" i="17"/>
  <c r="H1342" i="17"/>
  <c r="I1342" i="17"/>
  <c r="N1342" i="17" s="1"/>
  <c r="J1342" i="17"/>
  <c r="K1342" i="17"/>
  <c r="L1342" i="17"/>
  <c r="M1342" i="17" s="1"/>
  <c r="O1342" i="17"/>
  <c r="F1343" i="17"/>
  <c r="G1343" i="17"/>
  <c r="H1343" i="17"/>
  <c r="I1343" i="17"/>
  <c r="N1343" i="17" s="1"/>
  <c r="J1343" i="17"/>
  <c r="K1343" i="17"/>
  <c r="L1343" i="17"/>
  <c r="M1343" i="17" s="1"/>
  <c r="O1343" i="17"/>
  <c r="F1344" i="17"/>
  <c r="G1344" i="17"/>
  <c r="H1344" i="17"/>
  <c r="I1344" i="17"/>
  <c r="N1344" i="17" s="1"/>
  <c r="J1344" i="17"/>
  <c r="K1344" i="17"/>
  <c r="L1344" i="17"/>
  <c r="M1344" i="17"/>
  <c r="O1344" i="17"/>
  <c r="F1345" i="17"/>
  <c r="G1345" i="17"/>
  <c r="H1345" i="17"/>
  <c r="I1345" i="17"/>
  <c r="N1345" i="17" s="1"/>
  <c r="J1345" i="17"/>
  <c r="O1345" i="17" s="1"/>
  <c r="K1345" i="17"/>
  <c r="L1345" i="17"/>
  <c r="M1345" i="17" s="1"/>
  <c r="F1346" i="17"/>
  <c r="G1346" i="17"/>
  <c r="H1346" i="17"/>
  <c r="I1346" i="17"/>
  <c r="N1346" i="17" s="1"/>
  <c r="J1346" i="17"/>
  <c r="O1346" i="17" s="1"/>
  <c r="K1346" i="17"/>
  <c r="L1346" i="17"/>
  <c r="M1346" i="17" s="1"/>
  <c r="F1347" i="17"/>
  <c r="G1347" i="17"/>
  <c r="H1347" i="17"/>
  <c r="I1347" i="17"/>
  <c r="N1347" i="17" s="1"/>
  <c r="J1347" i="17"/>
  <c r="O1347" i="17" s="1"/>
  <c r="K1347" i="17"/>
  <c r="L1347" i="17"/>
  <c r="M1347" i="17" s="1"/>
  <c r="F1348" i="17"/>
  <c r="G1348" i="17"/>
  <c r="H1348" i="17"/>
  <c r="I1348" i="17"/>
  <c r="N1348" i="17" s="1"/>
  <c r="J1348" i="17"/>
  <c r="K1348" i="17"/>
  <c r="L1348" i="17"/>
  <c r="M1348" i="17" s="1"/>
  <c r="O1348" i="17"/>
  <c r="F1349" i="17"/>
  <c r="G1349" i="17"/>
  <c r="H1349" i="17"/>
  <c r="I1349" i="17"/>
  <c r="N1349" i="17" s="1"/>
  <c r="J1349" i="17"/>
  <c r="O1349" i="17" s="1"/>
  <c r="K1349" i="17"/>
  <c r="L1349" i="17"/>
  <c r="M1349" i="17" s="1"/>
  <c r="F1350" i="17"/>
  <c r="G1350" i="17"/>
  <c r="H1350" i="17"/>
  <c r="I1350" i="17"/>
  <c r="N1350" i="17" s="1"/>
  <c r="J1350" i="17"/>
  <c r="K1350" i="17"/>
  <c r="L1350" i="17"/>
  <c r="M1350" i="17" s="1"/>
  <c r="O1350" i="17"/>
  <c r="F1351" i="17"/>
  <c r="G1351" i="17"/>
  <c r="H1351" i="17"/>
  <c r="I1351" i="17"/>
  <c r="N1351" i="17" s="1"/>
  <c r="J1351" i="17"/>
  <c r="O1351" i="17" s="1"/>
  <c r="K1351" i="17"/>
  <c r="L1351" i="17"/>
  <c r="M1351" i="17" s="1"/>
  <c r="F1352" i="17"/>
  <c r="G1352" i="17"/>
  <c r="H1352" i="17"/>
  <c r="I1352" i="17"/>
  <c r="N1352" i="17" s="1"/>
  <c r="J1352" i="17"/>
  <c r="K1352" i="17"/>
  <c r="L1352" i="17"/>
  <c r="M1352" i="17"/>
  <c r="O1352" i="17"/>
  <c r="F1353" i="17"/>
  <c r="G1353" i="17"/>
  <c r="H1353" i="17"/>
  <c r="I1353" i="17"/>
  <c r="N1353" i="17" s="1"/>
  <c r="J1353" i="17"/>
  <c r="O1353" i="17" s="1"/>
  <c r="K1353" i="17"/>
  <c r="L1353" i="17"/>
  <c r="M1353" i="17" s="1"/>
  <c r="F1354" i="17"/>
  <c r="G1354" i="17"/>
  <c r="H1354" i="17"/>
  <c r="I1354" i="17"/>
  <c r="N1354" i="17" s="1"/>
  <c r="J1354" i="17"/>
  <c r="O1354" i="17" s="1"/>
  <c r="K1354" i="17"/>
  <c r="L1354" i="17"/>
  <c r="M1354" i="17" s="1"/>
  <c r="F1355" i="17"/>
  <c r="G1355" i="17"/>
  <c r="H1355" i="17"/>
  <c r="I1355" i="17"/>
  <c r="N1355" i="17" s="1"/>
  <c r="J1355" i="17"/>
  <c r="O1355" i="17" s="1"/>
  <c r="K1355" i="17"/>
  <c r="L1355" i="17"/>
  <c r="M1355" i="17" s="1"/>
  <c r="F1356" i="17"/>
  <c r="G1356" i="17"/>
  <c r="H1356" i="17"/>
  <c r="I1356" i="17"/>
  <c r="N1356" i="17" s="1"/>
  <c r="J1356" i="17"/>
  <c r="O1356" i="17" s="1"/>
  <c r="K1356" i="17"/>
  <c r="L1356" i="17"/>
  <c r="M1356" i="17" s="1"/>
  <c r="F1357" i="17"/>
  <c r="G1357" i="17"/>
  <c r="H1357" i="17"/>
  <c r="I1357" i="17"/>
  <c r="N1357" i="17" s="1"/>
  <c r="J1357" i="17"/>
  <c r="K1357" i="17"/>
  <c r="L1357" i="17"/>
  <c r="M1357" i="17" s="1"/>
  <c r="O1357" i="17"/>
  <c r="F1358" i="17"/>
  <c r="G1358" i="17"/>
  <c r="H1358" i="17"/>
  <c r="I1358" i="17"/>
  <c r="N1358" i="17" s="1"/>
  <c r="J1358" i="17"/>
  <c r="K1358" i="17"/>
  <c r="L1358" i="17"/>
  <c r="M1358" i="17" s="1"/>
  <c r="O1358" i="17"/>
  <c r="F1359" i="17"/>
  <c r="G1359" i="17"/>
  <c r="H1359" i="17"/>
  <c r="I1359" i="17"/>
  <c r="N1359" i="17" s="1"/>
  <c r="J1359" i="17"/>
  <c r="O1359" i="17" s="1"/>
  <c r="K1359" i="17"/>
  <c r="L1359" i="17"/>
  <c r="M1359" i="17" s="1"/>
  <c r="F1360" i="17"/>
  <c r="G1360" i="17"/>
  <c r="H1360" i="17"/>
  <c r="I1360" i="17"/>
  <c r="N1360" i="17" s="1"/>
  <c r="J1360" i="17"/>
  <c r="O1360" i="17" s="1"/>
  <c r="K1360" i="17"/>
  <c r="L1360" i="17"/>
  <c r="M1360" i="17" s="1"/>
  <c r="F1361" i="17"/>
  <c r="G1361" i="17"/>
  <c r="H1361" i="17"/>
  <c r="I1361" i="17"/>
  <c r="N1361" i="17" s="1"/>
  <c r="J1361" i="17"/>
  <c r="K1361" i="17"/>
  <c r="L1361" i="17"/>
  <c r="M1361" i="17" s="1"/>
  <c r="O1361" i="17"/>
  <c r="F1362" i="17"/>
  <c r="G1362" i="17"/>
  <c r="H1362" i="17"/>
  <c r="I1362" i="17"/>
  <c r="N1362" i="17" s="1"/>
  <c r="J1362" i="17"/>
  <c r="O1362" i="17" s="1"/>
  <c r="K1362" i="17"/>
  <c r="L1362" i="17"/>
  <c r="M1362" i="17" s="1"/>
  <c r="F1363" i="17"/>
  <c r="G1363" i="17"/>
  <c r="H1363" i="17"/>
  <c r="I1363" i="17"/>
  <c r="N1363" i="17" s="1"/>
  <c r="J1363" i="17"/>
  <c r="O1363" i="17" s="1"/>
  <c r="K1363" i="17"/>
  <c r="L1363" i="17"/>
  <c r="M1363" i="17" s="1"/>
  <c r="F1364" i="17"/>
  <c r="G1364" i="17"/>
  <c r="H1364" i="17"/>
  <c r="I1364" i="17"/>
  <c r="N1364" i="17" s="1"/>
  <c r="J1364" i="17"/>
  <c r="K1364" i="17"/>
  <c r="L1364" i="17"/>
  <c r="M1364" i="17" s="1"/>
  <c r="O1364" i="17"/>
  <c r="F1365" i="17"/>
  <c r="G1365" i="17"/>
  <c r="H1365" i="17"/>
  <c r="I1365" i="17"/>
  <c r="N1365" i="17" s="1"/>
  <c r="J1365" i="17"/>
  <c r="O1365" i="17" s="1"/>
  <c r="K1365" i="17"/>
  <c r="L1365" i="17"/>
  <c r="M1365" i="17" s="1"/>
  <c r="F1366" i="17"/>
  <c r="G1366" i="17"/>
  <c r="H1366" i="17"/>
  <c r="I1366" i="17"/>
  <c r="N1366" i="17" s="1"/>
  <c r="J1366" i="17"/>
  <c r="O1366" i="17" s="1"/>
  <c r="K1366" i="17"/>
  <c r="L1366" i="17"/>
  <c r="M1366" i="17" s="1"/>
  <c r="F1367" i="17"/>
  <c r="G1367" i="17"/>
  <c r="H1367" i="17"/>
  <c r="I1367" i="17"/>
  <c r="N1367" i="17" s="1"/>
  <c r="J1367" i="17"/>
  <c r="O1367" i="17" s="1"/>
  <c r="K1367" i="17"/>
  <c r="L1367" i="17"/>
  <c r="M1367" i="17" s="1"/>
  <c r="F1368" i="17"/>
  <c r="G1368" i="17"/>
  <c r="H1368" i="17"/>
  <c r="I1368" i="17"/>
  <c r="N1368" i="17" s="1"/>
  <c r="J1368" i="17"/>
  <c r="K1368" i="17"/>
  <c r="L1368" i="17"/>
  <c r="M1368" i="17" s="1"/>
  <c r="O1368" i="17"/>
  <c r="F1369" i="17"/>
  <c r="G1369" i="17"/>
  <c r="H1369" i="17"/>
  <c r="I1369" i="17"/>
  <c r="N1369" i="17" s="1"/>
  <c r="J1369" i="17"/>
  <c r="O1369" i="17" s="1"/>
  <c r="K1369" i="17"/>
  <c r="L1369" i="17"/>
  <c r="M1369" i="17" s="1"/>
  <c r="F1370" i="17"/>
  <c r="G1370" i="17"/>
  <c r="H1370" i="17"/>
  <c r="I1370" i="17"/>
  <c r="N1370" i="17" s="1"/>
  <c r="J1370" i="17"/>
  <c r="O1370" i="17" s="1"/>
  <c r="K1370" i="17"/>
  <c r="L1370" i="17"/>
  <c r="M1370" i="17" s="1"/>
  <c r="F1371" i="17"/>
  <c r="G1371" i="17"/>
  <c r="H1371" i="17"/>
  <c r="I1371" i="17"/>
  <c r="N1371" i="17" s="1"/>
  <c r="J1371" i="17"/>
  <c r="O1371" i="17" s="1"/>
  <c r="K1371" i="17"/>
  <c r="L1371" i="17"/>
  <c r="M1371" i="17" s="1"/>
  <c r="F1372" i="17"/>
  <c r="G1372" i="17"/>
  <c r="H1372" i="17"/>
  <c r="I1372" i="17"/>
  <c r="N1372" i="17" s="1"/>
  <c r="J1372" i="17"/>
  <c r="O1372" i="17" s="1"/>
  <c r="K1372" i="17"/>
  <c r="L1372" i="17"/>
  <c r="M1372" i="17"/>
  <c r="F1373" i="17"/>
  <c r="G1373" i="17"/>
  <c r="H1373" i="17"/>
  <c r="I1373" i="17"/>
  <c r="N1373" i="17" s="1"/>
  <c r="J1373" i="17"/>
  <c r="K1373" i="17"/>
  <c r="L1373" i="17"/>
  <c r="M1373" i="17" s="1"/>
  <c r="O1373" i="17"/>
  <c r="F1374" i="17"/>
  <c r="G1374" i="17"/>
  <c r="H1374" i="17"/>
  <c r="I1374" i="17"/>
  <c r="N1374" i="17" s="1"/>
  <c r="J1374" i="17"/>
  <c r="K1374" i="17"/>
  <c r="L1374" i="17"/>
  <c r="M1374" i="17" s="1"/>
  <c r="O1374" i="17"/>
  <c r="F1375" i="17"/>
  <c r="G1375" i="17"/>
  <c r="H1375" i="17"/>
  <c r="I1375" i="17"/>
  <c r="N1375" i="17" s="1"/>
  <c r="J1375" i="17"/>
  <c r="O1375" i="17" s="1"/>
  <c r="K1375" i="17"/>
  <c r="L1375" i="17"/>
  <c r="M1375" i="17" s="1"/>
  <c r="F1376" i="17"/>
  <c r="G1376" i="17"/>
  <c r="H1376" i="17"/>
  <c r="I1376" i="17"/>
  <c r="N1376" i="17" s="1"/>
  <c r="J1376" i="17"/>
  <c r="O1376" i="17" s="1"/>
  <c r="K1376" i="17"/>
  <c r="L1376" i="17"/>
  <c r="M1376" i="17" s="1"/>
  <c r="F1377" i="17"/>
  <c r="G1377" i="17"/>
  <c r="H1377" i="17"/>
  <c r="I1377" i="17"/>
  <c r="N1377" i="17" s="1"/>
  <c r="J1377" i="17"/>
  <c r="K1377" i="17"/>
  <c r="L1377" i="17"/>
  <c r="M1377" i="17" s="1"/>
  <c r="O1377" i="17"/>
  <c r="F1378" i="17"/>
  <c r="G1378" i="17"/>
  <c r="H1378" i="17"/>
  <c r="I1378" i="17"/>
  <c r="N1378" i="17" s="1"/>
  <c r="J1378" i="17"/>
  <c r="O1378" i="17" s="1"/>
  <c r="K1378" i="17"/>
  <c r="L1378" i="17"/>
  <c r="M1378" i="17" s="1"/>
  <c r="F1379" i="17"/>
  <c r="G1379" i="17"/>
  <c r="H1379" i="17"/>
  <c r="I1379" i="17"/>
  <c r="N1379" i="17" s="1"/>
  <c r="J1379" i="17"/>
  <c r="O1379" i="17" s="1"/>
  <c r="K1379" i="17"/>
  <c r="L1379" i="17"/>
  <c r="M1379" i="17" s="1"/>
  <c r="F1380" i="17"/>
  <c r="G1380" i="17"/>
  <c r="H1380" i="17"/>
  <c r="I1380" i="17"/>
  <c r="N1380" i="17" s="1"/>
  <c r="J1380" i="17"/>
  <c r="K1380" i="17"/>
  <c r="L1380" i="17"/>
  <c r="M1380" i="17" s="1"/>
  <c r="O1380" i="17"/>
  <c r="F1381" i="17"/>
  <c r="G1381" i="17"/>
  <c r="H1381" i="17"/>
  <c r="I1381" i="17"/>
  <c r="N1381" i="17" s="1"/>
  <c r="J1381" i="17"/>
  <c r="O1381" i="17" s="1"/>
  <c r="K1381" i="17"/>
  <c r="L1381" i="17"/>
  <c r="M1381" i="17" s="1"/>
  <c r="F1382" i="17"/>
  <c r="G1382" i="17"/>
  <c r="H1382" i="17"/>
  <c r="I1382" i="17"/>
  <c r="N1382" i="17" s="1"/>
  <c r="J1382" i="17"/>
  <c r="K1382" i="17"/>
  <c r="L1382" i="17"/>
  <c r="M1382" i="17" s="1"/>
  <c r="O1382" i="17"/>
  <c r="F1383" i="17"/>
  <c r="G1383" i="17"/>
  <c r="H1383" i="17"/>
  <c r="I1383" i="17"/>
  <c r="N1383" i="17" s="1"/>
  <c r="J1383" i="17"/>
  <c r="O1383" i="17" s="1"/>
  <c r="K1383" i="17"/>
  <c r="L1383" i="17"/>
  <c r="M1383" i="17" s="1"/>
  <c r="F1384" i="17"/>
  <c r="G1384" i="17"/>
  <c r="H1384" i="17"/>
  <c r="I1384" i="17"/>
  <c r="N1384" i="17" s="1"/>
  <c r="J1384" i="17"/>
  <c r="K1384" i="17"/>
  <c r="L1384" i="17"/>
  <c r="M1384" i="17" s="1"/>
  <c r="O1384" i="17"/>
  <c r="F1385" i="17"/>
  <c r="G1385" i="17"/>
  <c r="H1385" i="17"/>
  <c r="I1385" i="17"/>
  <c r="N1385" i="17" s="1"/>
  <c r="J1385" i="17"/>
  <c r="K1385" i="17"/>
  <c r="L1385" i="17"/>
  <c r="M1385" i="17" s="1"/>
  <c r="O1385" i="17"/>
  <c r="F1386" i="17"/>
  <c r="G1386" i="17"/>
  <c r="H1386" i="17"/>
  <c r="I1386" i="17"/>
  <c r="N1386" i="17" s="1"/>
  <c r="J1386" i="17"/>
  <c r="K1386" i="17"/>
  <c r="L1386" i="17"/>
  <c r="M1386" i="17" s="1"/>
  <c r="O1386" i="17"/>
  <c r="F1387" i="17"/>
  <c r="G1387" i="17"/>
  <c r="H1387" i="17"/>
  <c r="I1387" i="17"/>
  <c r="N1387" i="17" s="1"/>
  <c r="J1387" i="17"/>
  <c r="K1387" i="17"/>
  <c r="L1387" i="17"/>
  <c r="M1387" i="17" s="1"/>
  <c r="O1387" i="17"/>
  <c r="F1388" i="17"/>
  <c r="G1388" i="17"/>
  <c r="H1388" i="17"/>
  <c r="I1388" i="17"/>
  <c r="N1388" i="17" s="1"/>
  <c r="J1388" i="17"/>
  <c r="K1388" i="17"/>
  <c r="L1388" i="17"/>
  <c r="M1388" i="17" s="1"/>
  <c r="O1388" i="17"/>
  <c r="F1389" i="17"/>
  <c r="G1389" i="17"/>
  <c r="H1389" i="17"/>
  <c r="I1389" i="17"/>
  <c r="N1389" i="17" s="1"/>
  <c r="J1389" i="17"/>
  <c r="O1389" i="17" s="1"/>
  <c r="K1389" i="17"/>
  <c r="L1389" i="17"/>
  <c r="M1389" i="17" s="1"/>
  <c r="F1390" i="17"/>
  <c r="G1390" i="17"/>
  <c r="H1390" i="17"/>
  <c r="I1390" i="17"/>
  <c r="N1390" i="17" s="1"/>
  <c r="J1390" i="17"/>
  <c r="O1390" i="17" s="1"/>
  <c r="K1390" i="17"/>
  <c r="L1390" i="17"/>
  <c r="M1390" i="17" s="1"/>
  <c r="F1391" i="17"/>
  <c r="G1391" i="17"/>
  <c r="H1391" i="17"/>
  <c r="I1391" i="17"/>
  <c r="N1391" i="17" s="1"/>
  <c r="J1391" i="17"/>
  <c r="O1391" i="17" s="1"/>
  <c r="K1391" i="17"/>
  <c r="L1391" i="17"/>
  <c r="M1391" i="17" s="1"/>
  <c r="F1392" i="17"/>
  <c r="G1392" i="17"/>
  <c r="H1392" i="17"/>
  <c r="I1392" i="17"/>
  <c r="N1392" i="17" s="1"/>
  <c r="J1392" i="17"/>
  <c r="K1392" i="17"/>
  <c r="L1392" i="17"/>
  <c r="M1392" i="17"/>
  <c r="O1392" i="17"/>
  <c r="F1393" i="17"/>
  <c r="G1393" i="17"/>
  <c r="H1393" i="17"/>
  <c r="I1393" i="17"/>
  <c r="N1393" i="17" s="1"/>
  <c r="J1393" i="17"/>
  <c r="K1393" i="17"/>
  <c r="L1393" i="17"/>
  <c r="M1393" i="17" s="1"/>
  <c r="O1393" i="17"/>
  <c r="F1394" i="17"/>
  <c r="G1394" i="17"/>
  <c r="H1394" i="17"/>
  <c r="I1394" i="17"/>
  <c r="N1394" i="17" s="1"/>
  <c r="J1394" i="17"/>
  <c r="O1394" i="17" s="1"/>
  <c r="K1394" i="17"/>
  <c r="L1394" i="17"/>
  <c r="M1394" i="17" s="1"/>
  <c r="F1395" i="17"/>
  <c r="G1395" i="17"/>
  <c r="H1395" i="17"/>
  <c r="I1395" i="17"/>
  <c r="N1395" i="17" s="1"/>
  <c r="J1395" i="17"/>
  <c r="O1395" i="17" s="1"/>
  <c r="K1395" i="17"/>
  <c r="L1395" i="17"/>
  <c r="M1395" i="17" s="1"/>
  <c r="F1396" i="17"/>
  <c r="G1396" i="17"/>
  <c r="H1396" i="17"/>
  <c r="I1396" i="17"/>
  <c r="N1396" i="17" s="1"/>
  <c r="J1396" i="17"/>
  <c r="K1396" i="17"/>
  <c r="L1396" i="17"/>
  <c r="M1396" i="17" s="1"/>
  <c r="O1396" i="17"/>
  <c r="F1397" i="17"/>
  <c r="G1397" i="17"/>
  <c r="H1397" i="17"/>
  <c r="I1397" i="17"/>
  <c r="N1397" i="17" s="1"/>
  <c r="J1397" i="17"/>
  <c r="O1397" i="17" s="1"/>
  <c r="K1397" i="17"/>
  <c r="L1397" i="17"/>
  <c r="M1397" i="17" s="1"/>
  <c r="F1398" i="17"/>
  <c r="G1398" i="17"/>
  <c r="H1398" i="17"/>
  <c r="I1398" i="17"/>
  <c r="N1398" i="17" s="1"/>
  <c r="J1398" i="17"/>
  <c r="K1398" i="17"/>
  <c r="L1398" i="17"/>
  <c r="M1398" i="17" s="1"/>
  <c r="O1398" i="17"/>
  <c r="F1399" i="17"/>
  <c r="G1399" i="17"/>
  <c r="H1399" i="17"/>
  <c r="I1399" i="17"/>
  <c r="N1399" i="17" s="1"/>
  <c r="J1399" i="17"/>
  <c r="O1399" i="17" s="1"/>
  <c r="K1399" i="17"/>
  <c r="L1399" i="17"/>
  <c r="M1399" i="17" s="1"/>
  <c r="F1400" i="17"/>
  <c r="G1400" i="17"/>
  <c r="H1400" i="17"/>
  <c r="I1400" i="17"/>
  <c r="N1400" i="17" s="1"/>
  <c r="J1400" i="17"/>
  <c r="K1400" i="17"/>
  <c r="L1400" i="17"/>
  <c r="M1400" i="17" s="1"/>
  <c r="O1400" i="17"/>
  <c r="F1401" i="17"/>
  <c r="G1401" i="17"/>
  <c r="H1401" i="17"/>
  <c r="I1401" i="17"/>
  <c r="N1401" i="17" s="1"/>
  <c r="J1401" i="17"/>
  <c r="K1401" i="17"/>
  <c r="L1401" i="17"/>
  <c r="M1401" i="17" s="1"/>
  <c r="O1401" i="17"/>
  <c r="F1402" i="17"/>
  <c r="G1402" i="17"/>
  <c r="H1402" i="17"/>
  <c r="I1402" i="17"/>
  <c r="N1402" i="17" s="1"/>
  <c r="J1402" i="17"/>
  <c r="K1402" i="17"/>
  <c r="L1402" i="17"/>
  <c r="M1402" i="17" s="1"/>
  <c r="O1402" i="17"/>
  <c r="F1403" i="17"/>
  <c r="G1403" i="17"/>
  <c r="H1403" i="17"/>
  <c r="I1403" i="17"/>
  <c r="N1403" i="17" s="1"/>
  <c r="J1403" i="17"/>
  <c r="K1403" i="17"/>
  <c r="L1403" i="17"/>
  <c r="M1403" i="17" s="1"/>
  <c r="O1403" i="17"/>
  <c r="F1404" i="17"/>
  <c r="G1404" i="17"/>
  <c r="H1404" i="17"/>
  <c r="I1404" i="17"/>
  <c r="N1404" i="17" s="1"/>
  <c r="J1404" i="17"/>
  <c r="K1404" i="17"/>
  <c r="L1404" i="17"/>
  <c r="M1404" i="17"/>
  <c r="O1404" i="17"/>
  <c r="F1405" i="17"/>
  <c r="G1405" i="17"/>
  <c r="H1405" i="17"/>
  <c r="I1405" i="17"/>
  <c r="N1405" i="17" s="1"/>
  <c r="J1405" i="17"/>
  <c r="O1405" i="17" s="1"/>
  <c r="K1405" i="17"/>
  <c r="L1405" i="17"/>
  <c r="M1405" i="17" s="1"/>
  <c r="F1406" i="17"/>
  <c r="G1406" i="17"/>
  <c r="H1406" i="17"/>
  <c r="I1406" i="17"/>
  <c r="N1406" i="17" s="1"/>
  <c r="J1406" i="17"/>
  <c r="O1406" i="17" s="1"/>
  <c r="K1406" i="17"/>
  <c r="L1406" i="17"/>
  <c r="M1406" i="17" s="1"/>
  <c r="F1407" i="17"/>
  <c r="G1407" i="17"/>
  <c r="H1407" i="17"/>
  <c r="I1407" i="17"/>
  <c r="N1407" i="17" s="1"/>
  <c r="J1407" i="17"/>
  <c r="O1407" i="17" s="1"/>
  <c r="K1407" i="17"/>
  <c r="L1407" i="17"/>
  <c r="M1407" i="17" s="1"/>
  <c r="F1408" i="17"/>
  <c r="G1408" i="17"/>
  <c r="H1408" i="17"/>
  <c r="I1408" i="17"/>
  <c r="N1408" i="17" s="1"/>
  <c r="J1408" i="17"/>
  <c r="K1408" i="17"/>
  <c r="L1408" i="17"/>
  <c r="M1408" i="17" s="1"/>
  <c r="O1408" i="17"/>
  <c r="F1409" i="17"/>
  <c r="G1409" i="17"/>
  <c r="H1409" i="17"/>
  <c r="I1409" i="17"/>
  <c r="N1409" i="17" s="1"/>
  <c r="J1409" i="17"/>
  <c r="O1409" i="17" s="1"/>
  <c r="K1409" i="17"/>
  <c r="L1409" i="17"/>
  <c r="M1409" i="17" s="1"/>
  <c r="F1410" i="17"/>
  <c r="G1410" i="17"/>
  <c r="H1410" i="17"/>
  <c r="I1410" i="17"/>
  <c r="N1410" i="17" s="1"/>
  <c r="J1410" i="17"/>
  <c r="O1410" i="17" s="1"/>
  <c r="K1410" i="17"/>
  <c r="L1410" i="17"/>
  <c r="M1410" i="17" s="1"/>
  <c r="F1411" i="17"/>
  <c r="G1411" i="17"/>
  <c r="H1411" i="17"/>
  <c r="I1411" i="17"/>
  <c r="N1411" i="17" s="1"/>
  <c r="J1411" i="17"/>
  <c r="O1411" i="17" s="1"/>
  <c r="K1411" i="17"/>
  <c r="L1411" i="17"/>
  <c r="M1411" i="17" s="1"/>
  <c r="F1412" i="17"/>
  <c r="G1412" i="17"/>
  <c r="H1412" i="17"/>
  <c r="I1412" i="17"/>
  <c r="N1412" i="17" s="1"/>
  <c r="J1412" i="17"/>
  <c r="K1412" i="17"/>
  <c r="L1412" i="17"/>
  <c r="M1412" i="17" s="1"/>
  <c r="O1412" i="17"/>
  <c r="F1413" i="17"/>
  <c r="G1413" i="17"/>
  <c r="H1413" i="17"/>
  <c r="I1413" i="17"/>
  <c r="N1413" i="17" s="1"/>
  <c r="J1413" i="17"/>
  <c r="O1413" i="17" s="1"/>
  <c r="K1413" i="17"/>
  <c r="L1413" i="17"/>
  <c r="M1413" i="17" s="1"/>
  <c r="F1414" i="17"/>
  <c r="G1414" i="17"/>
  <c r="H1414" i="17"/>
  <c r="I1414" i="17"/>
  <c r="N1414" i="17" s="1"/>
  <c r="J1414" i="17"/>
  <c r="K1414" i="17"/>
  <c r="L1414" i="17"/>
  <c r="M1414" i="17" s="1"/>
  <c r="O1414" i="17"/>
  <c r="F1415" i="17"/>
  <c r="G1415" i="17"/>
  <c r="H1415" i="17"/>
  <c r="I1415" i="17"/>
  <c r="N1415" i="17" s="1"/>
  <c r="J1415" i="17"/>
  <c r="O1415" i="17" s="1"/>
  <c r="K1415" i="17"/>
  <c r="L1415" i="17"/>
  <c r="M1415" i="17" s="1"/>
  <c r="F1416" i="17"/>
  <c r="G1416" i="17"/>
  <c r="H1416" i="17"/>
  <c r="I1416" i="17"/>
  <c r="N1416" i="17" s="1"/>
  <c r="J1416" i="17"/>
  <c r="K1416" i="17"/>
  <c r="L1416" i="17"/>
  <c r="M1416" i="17" s="1"/>
  <c r="O1416" i="17"/>
  <c r="F1417" i="17"/>
  <c r="G1417" i="17"/>
  <c r="H1417" i="17"/>
  <c r="I1417" i="17"/>
  <c r="N1417" i="17" s="1"/>
  <c r="J1417" i="17"/>
  <c r="K1417" i="17"/>
  <c r="L1417" i="17"/>
  <c r="M1417" i="17" s="1"/>
  <c r="O1417" i="17"/>
  <c r="F1418" i="17"/>
  <c r="G1418" i="17"/>
  <c r="H1418" i="17"/>
  <c r="I1418" i="17"/>
  <c r="N1418" i="17" s="1"/>
  <c r="J1418" i="17"/>
  <c r="K1418" i="17"/>
  <c r="L1418" i="17"/>
  <c r="M1418" i="17" s="1"/>
  <c r="O1418" i="17"/>
  <c r="F1419" i="17"/>
  <c r="G1419" i="17"/>
  <c r="H1419" i="17"/>
  <c r="I1419" i="17"/>
  <c r="N1419" i="17" s="1"/>
  <c r="J1419" i="17"/>
  <c r="K1419" i="17"/>
  <c r="L1419" i="17"/>
  <c r="M1419" i="17" s="1"/>
  <c r="O1419" i="17"/>
  <c r="F1420" i="17"/>
  <c r="G1420" i="17"/>
  <c r="H1420" i="17"/>
  <c r="I1420" i="17"/>
  <c r="N1420" i="17" s="1"/>
  <c r="J1420" i="17"/>
  <c r="K1420" i="17"/>
  <c r="L1420" i="17"/>
  <c r="M1420" i="17" s="1"/>
  <c r="O1420" i="17"/>
  <c r="F1421" i="17"/>
  <c r="G1421" i="17"/>
  <c r="H1421" i="17"/>
  <c r="I1421" i="17"/>
  <c r="N1421" i="17" s="1"/>
  <c r="J1421" i="17"/>
  <c r="O1421" i="17" s="1"/>
  <c r="K1421" i="17"/>
  <c r="L1421" i="17"/>
  <c r="M1421" i="17" s="1"/>
  <c r="F1422" i="17"/>
  <c r="G1422" i="17"/>
  <c r="H1422" i="17"/>
  <c r="I1422" i="17"/>
  <c r="N1422" i="17" s="1"/>
  <c r="J1422" i="17"/>
  <c r="O1422" i="17" s="1"/>
  <c r="K1422" i="17"/>
  <c r="L1422" i="17"/>
  <c r="M1422" i="17" s="1"/>
  <c r="F1423" i="17"/>
  <c r="G1423" i="17"/>
  <c r="H1423" i="17"/>
  <c r="I1423" i="17"/>
  <c r="N1423" i="17" s="1"/>
  <c r="J1423" i="17"/>
  <c r="O1423" i="17" s="1"/>
  <c r="K1423" i="17"/>
  <c r="L1423" i="17"/>
  <c r="M1423" i="17" s="1"/>
  <c r="F1424" i="17"/>
  <c r="G1424" i="17"/>
  <c r="H1424" i="17"/>
  <c r="I1424" i="17"/>
  <c r="N1424" i="17" s="1"/>
  <c r="J1424" i="17"/>
  <c r="K1424" i="17"/>
  <c r="L1424" i="17"/>
  <c r="M1424" i="17"/>
  <c r="O1424" i="17"/>
  <c r="F1425" i="17"/>
  <c r="G1425" i="17"/>
  <c r="H1425" i="17"/>
  <c r="I1425" i="17"/>
  <c r="N1425" i="17" s="1"/>
  <c r="J1425" i="17"/>
  <c r="K1425" i="17"/>
  <c r="L1425" i="17"/>
  <c r="M1425" i="17" s="1"/>
  <c r="O1425" i="17"/>
  <c r="F1426" i="17"/>
  <c r="G1426" i="17"/>
  <c r="H1426" i="17"/>
  <c r="I1426" i="17"/>
  <c r="N1426" i="17" s="1"/>
  <c r="J1426" i="17"/>
  <c r="O1426" i="17" s="1"/>
  <c r="K1426" i="17"/>
  <c r="L1426" i="17"/>
  <c r="M1426" i="17" s="1"/>
  <c r="F1427" i="17"/>
  <c r="G1427" i="17"/>
  <c r="H1427" i="17"/>
  <c r="I1427" i="17"/>
  <c r="N1427" i="17" s="1"/>
  <c r="J1427" i="17"/>
  <c r="O1427" i="17" s="1"/>
  <c r="K1427" i="17"/>
  <c r="L1427" i="17"/>
  <c r="M1427" i="17" s="1"/>
  <c r="F1428" i="17"/>
  <c r="G1428" i="17"/>
  <c r="H1428" i="17"/>
  <c r="I1428" i="17"/>
  <c r="N1428" i="17" s="1"/>
  <c r="J1428" i="17"/>
  <c r="K1428" i="17"/>
  <c r="L1428" i="17"/>
  <c r="M1428" i="17" s="1"/>
  <c r="O1428" i="17"/>
  <c r="F1429" i="17"/>
  <c r="G1429" i="17"/>
  <c r="H1429" i="17"/>
  <c r="I1429" i="17"/>
  <c r="N1429" i="17" s="1"/>
  <c r="J1429" i="17"/>
  <c r="O1429" i="17" s="1"/>
  <c r="K1429" i="17"/>
  <c r="L1429" i="17"/>
  <c r="M1429" i="17" s="1"/>
  <c r="F1430" i="17"/>
  <c r="G1430" i="17"/>
  <c r="H1430" i="17"/>
  <c r="I1430" i="17"/>
  <c r="N1430" i="17" s="1"/>
  <c r="J1430" i="17"/>
  <c r="K1430" i="17"/>
  <c r="L1430" i="17"/>
  <c r="M1430" i="17" s="1"/>
  <c r="O1430" i="17"/>
  <c r="F1431" i="17"/>
  <c r="G1431" i="17"/>
  <c r="H1431" i="17"/>
  <c r="I1431" i="17"/>
  <c r="N1431" i="17" s="1"/>
  <c r="J1431" i="17"/>
  <c r="O1431" i="17" s="1"/>
  <c r="K1431" i="17"/>
  <c r="L1431" i="17"/>
  <c r="M1431" i="17" s="1"/>
  <c r="F1432" i="17"/>
  <c r="G1432" i="17"/>
  <c r="H1432" i="17"/>
  <c r="I1432" i="17"/>
  <c r="N1432" i="17" s="1"/>
  <c r="J1432" i="17"/>
  <c r="K1432" i="17"/>
  <c r="L1432" i="17"/>
  <c r="M1432" i="17" s="1"/>
  <c r="O1432" i="17"/>
  <c r="F1433" i="17"/>
  <c r="G1433" i="17"/>
  <c r="H1433" i="17"/>
  <c r="I1433" i="17"/>
  <c r="N1433" i="17" s="1"/>
  <c r="J1433" i="17"/>
  <c r="K1433" i="17"/>
  <c r="L1433" i="17"/>
  <c r="M1433" i="17" s="1"/>
  <c r="O1433" i="17"/>
  <c r="F1434" i="17"/>
  <c r="G1434" i="17"/>
  <c r="H1434" i="17"/>
  <c r="I1434" i="17"/>
  <c r="N1434" i="17" s="1"/>
  <c r="J1434" i="17"/>
  <c r="K1434" i="17"/>
  <c r="L1434" i="17"/>
  <c r="M1434" i="17" s="1"/>
  <c r="O1434" i="17"/>
  <c r="F1435" i="17"/>
  <c r="G1435" i="17"/>
  <c r="H1435" i="17"/>
  <c r="I1435" i="17"/>
  <c r="N1435" i="17" s="1"/>
  <c r="J1435" i="17"/>
  <c r="K1435" i="17"/>
  <c r="L1435" i="17"/>
  <c r="M1435" i="17" s="1"/>
  <c r="O1435" i="17"/>
  <c r="F1436" i="17"/>
  <c r="G1436" i="17"/>
  <c r="H1436" i="17"/>
  <c r="I1436" i="17"/>
  <c r="N1436" i="17" s="1"/>
  <c r="J1436" i="17"/>
  <c r="K1436" i="17"/>
  <c r="L1436" i="17"/>
  <c r="M1436" i="17"/>
  <c r="O1436" i="17"/>
  <c r="F1437" i="17"/>
  <c r="G1437" i="17"/>
  <c r="H1437" i="17"/>
  <c r="I1437" i="17"/>
  <c r="N1437" i="17" s="1"/>
  <c r="J1437" i="17"/>
  <c r="O1437" i="17" s="1"/>
  <c r="K1437" i="17"/>
  <c r="L1437" i="17"/>
  <c r="M1437" i="17" s="1"/>
  <c r="F1438" i="17"/>
  <c r="G1438" i="17"/>
  <c r="H1438" i="17"/>
  <c r="I1438" i="17"/>
  <c r="N1438" i="17" s="1"/>
  <c r="J1438" i="17"/>
  <c r="O1438" i="17" s="1"/>
  <c r="K1438" i="17"/>
  <c r="L1438" i="17"/>
  <c r="M1438" i="17" s="1"/>
  <c r="F1439" i="17"/>
  <c r="G1439" i="17"/>
  <c r="H1439" i="17"/>
  <c r="I1439" i="17"/>
  <c r="N1439" i="17" s="1"/>
  <c r="J1439" i="17"/>
  <c r="O1439" i="17" s="1"/>
  <c r="K1439" i="17"/>
  <c r="L1439" i="17"/>
  <c r="M1439" i="17" s="1"/>
  <c r="F1440" i="17"/>
  <c r="G1440" i="17"/>
  <c r="H1440" i="17"/>
  <c r="I1440" i="17"/>
  <c r="N1440" i="17" s="1"/>
  <c r="J1440" i="17"/>
  <c r="K1440" i="17"/>
  <c r="L1440" i="17"/>
  <c r="M1440" i="17" s="1"/>
  <c r="O1440" i="17"/>
  <c r="F1441" i="17"/>
  <c r="G1441" i="17"/>
  <c r="H1441" i="17"/>
  <c r="I1441" i="17"/>
  <c r="N1441" i="17" s="1"/>
  <c r="J1441" i="17"/>
  <c r="O1441" i="17" s="1"/>
  <c r="K1441" i="17"/>
  <c r="L1441" i="17"/>
  <c r="M1441" i="17" s="1"/>
  <c r="F1442" i="17"/>
  <c r="G1442" i="17"/>
  <c r="H1442" i="17"/>
  <c r="I1442" i="17"/>
  <c r="N1442" i="17" s="1"/>
  <c r="J1442" i="17"/>
  <c r="O1442" i="17" s="1"/>
  <c r="K1442" i="17"/>
  <c r="L1442" i="17"/>
  <c r="M1442" i="17" s="1"/>
  <c r="F1443" i="17"/>
  <c r="G1443" i="17"/>
  <c r="H1443" i="17"/>
  <c r="I1443" i="17"/>
  <c r="N1443" i="17" s="1"/>
  <c r="J1443" i="17"/>
  <c r="O1443" i="17" s="1"/>
  <c r="K1443" i="17"/>
  <c r="L1443" i="17"/>
  <c r="M1443" i="17" s="1"/>
  <c r="F1444" i="17"/>
  <c r="G1444" i="17"/>
  <c r="H1444" i="17"/>
  <c r="I1444" i="17"/>
  <c r="N1444" i="17" s="1"/>
  <c r="J1444" i="17"/>
  <c r="K1444" i="17"/>
  <c r="L1444" i="17"/>
  <c r="M1444" i="17" s="1"/>
  <c r="O1444" i="17"/>
  <c r="F1445" i="17"/>
  <c r="G1445" i="17"/>
  <c r="H1445" i="17"/>
  <c r="I1445" i="17"/>
  <c r="N1445" i="17" s="1"/>
  <c r="J1445" i="17"/>
  <c r="O1445" i="17" s="1"/>
  <c r="K1445" i="17"/>
  <c r="L1445" i="17"/>
  <c r="M1445" i="17" s="1"/>
  <c r="F1446" i="17"/>
  <c r="G1446" i="17"/>
  <c r="H1446" i="17"/>
  <c r="I1446" i="17"/>
  <c r="N1446" i="17" s="1"/>
  <c r="J1446" i="17"/>
  <c r="K1446" i="17"/>
  <c r="L1446" i="17"/>
  <c r="M1446" i="17" s="1"/>
  <c r="O1446" i="17"/>
  <c r="F1447" i="17"/>
  <c r="G1447" i="17"/>
  <c r="H1447" i="17"/>
  <c r="I1447" i="17"/>
  <c r="N1447" i="17" s="1"/>
  <c r="J1447" i="17"/>
  <c r="K1447" i="17"/>
  <c r="L1447" i="17"/>
  <c r="M1447" i="17" s="1"/>
  <c r="O1447" i="17"/>
  <c r="F1448" i="17"/>
  <c r="G1448" i="17"/>
  <c r="H1448" i="17"/>
  <c r="I1448" i="17"/>
  <c r="N1448" i="17" s="1"/>
  <c r="J1448" i="17"/>
  <c r="K1448" i="17"/>
  <c r="L1448" i="17"/>
  <c r="M1448" i="17" s="1"/>
  <c r="O1448" i="17"/>
  <c r="F1449" i="17"/>
  <c r="G1449" i="17"/>
  <c r="H1449" i="17"/>
  <c r="I1449" i="17"/>
  <c r="N1449" i="17" s="1"/>
  <c r="J1449" i="17"/>
  <c r="O1449" i="17" s="1"/>
  <c r="K1449" i="17"/>
  <c r="L1449" i="17"/>
  <c r="M1449" i="17" s="1"/>
  <c r="F1450" i="17"/>
  <c r="G1450" i="17"/>
  <c r="H1450" i="17"/>
  <c r="I1450" i="17"/>
  <c r="N1450" i="17" s="1"/>
  <c r="J1450" i="17"/>
  <c r="O1450" i="17" s="1"/>
  <c r="K1450" i="17"/>
  <c r="L1450" i="17"/>
  <c r="M1450" i="17" s="1"/>
  <c r="F1451" i="17"/>
  <c r="G1451" i="17"/>
  <c r="H1451" i="17"/>
  <c r="I1451" i="17"/>
  <c r="N1451" i="17" s="1"/>
  <c r="J1451" i="17"/>
  <c r="O1451" i="17" s="1"/>
  <c r="K1451" i="17"/>
  <c r="L1451" i="17"/>
  <c r="M1451" i="17" s="1"/>
  <c r="F1452" i="17"/>
  <c r="G1452" i="17"/>
  <c r="H1452" i="17"/>
  <c r="I1452" i="17"/>
  <c r="N1452" i="17" s="1"/>
  <c r="J1452" i="17"/>
  <c r="K1452" i="17"/>
  <c r="L1452" i="17"/>
  <c r="M1452" i="17" s="1"/>
  <c r="O1452" i="17"/>
  <c r="F1453" i="17"/>
  <c r="G1453" i="17"/>
  <c r="H1453" i="17"/>
  <c r="I1453" i="17"/>
  <c r="N1453" i="17" s="1"/>
  <c r="J1453" i="17"/>
  <c r="O1453" i="17" s="1"/>
  <c r="K1453" i="17"/>
  <c r="L1453" i="17"/>
  <c r="M1453" i="17" s="1"/>
  <c r="F1454" i="17"/>
  <c r="G1454" i="17"/>
  <c r="H1454" i="17"/>
  <c r="I1454" i="17"/>
  <c r="N1454" i="17" s="1"/>
  <c r="J1454" i="17"/>
  <c r="O1454" i="17" s="1"/>
  <c r="K1454" i="17"/>
  <c r="L1454" i="17"/>
  <c r="M1454" i="17" s="1"/>
  <c r="F1455" i="17"/>
  <c r="G1455" i="17"/>
  <c r="H1455" i="17"/>
  <c r="I1455" i="17"/>
  <c r="N1455" i="17" s="1"/>
  <c r="J1455" i="17"/>
  <c r="O1455" i="17" s="1"/>
  <c r="K1455" i="17"/>
  <c r="L1455" i="17"/>
  <c r="M1455" i="17" s="1"/>
  <c r="F1456" i="17"/>
  <c r="G1456" i="17"/>
  <c r="H1456" i="17"/>
  <c r="I1456" i="17"/>
  <c r="N1456" i="17" s="1"/>
  <c r="J1456" i="17"/>
  <c r="K1456" i="17"/>
  <c r="L1456" i="17"/>
  <c r="M1456" i="17" s="1"/>
  <c r="O1456" i="17"/>
  <c r="F1457" i="17"/>
  <c r="G1457" i="17"/>
  <c r="H1457" i="17"/>
  <c r="I1457" i="17"/>
  <c r="N1457" i="17" s="1"/>
  <c r="J1457" i="17"/>
  <c r="K1457" i="17"/>
  <c r="L1457" i="17"/>
  <c r="M1457" i="17" s="1"/>
  <c r="O1457" i="17"/>
  <c r="F1458" i="17"/>
  <c r="G1458" i="17"/>
  <c r="H1458" i="17"/>
  <c r="I1458" i="17"/>
  <c r="N1458" i="17" s="1"/>
  <c r="J1458" i="17"/>
  <c r="O1458" i="17" s="1"/>
  <c r="K1458" i="17"/>
  <c r="L1458" i="17"/>
  <c r="M1458" i="17" s="1"/>
  <c r="F1459" i="17"/>
  <c r="G1459" i="17"/>
  <c r="H1459" i="17"/>
  <c r="I1459" i="17"/>
  <c r="N1459" i="17" s="1"/>
  <c r="J1459" i="17"/>
  <c r="O1459" i="17" s="1"/>
  <c r="K1459" i="17"/>
  <c r="L1459" i="17"/>
  <c r="M1459" i="17" s="1"/>
  <c r="F1460" i="17"/>
  <c r="G1460" i="17"/>
  <c r="H1460" i="17"/>
  <c r="I1460" i="17"/>
  <c r="N1460" i="17" s="1"/>
  <c r="J1460" i="17"/>
  <c r="K1460" i="17"/>
  <c r="L1460" i="17"/>
  <c r="M1460" i="17"/>
  <c r="O1460" i="17"/>
  <c r="F1461" i="17"/>
  <c r="G1461" i="17"/>
  <c r="H1461" i="17"/>
  <c r="I1461" i="17"/>
  <c r="N1461" i="17" s="1"/>
  <c r="J1461" i="17"/>
  <c r="O1461" i="17" s="1"/>
  <c r="K1461" i="17"/>
  <c r="L1461" i="17"/>
  <c r="M1461" i="17" s="1"/>
  <c r="F1462" i="17"/>
  <c r="G1462" i="17"/>
  <c r="H1462" i="17"/>
  <c r="I1462" i="17"/>
  <c r="N1462" i="17" s="1"/>
  <c r="J1462" i="17"/>
  <c r="K1462" i="17"/>
  <c r="L1462" i="17"/>
  <c r="M1462" i="17"/>
  <c r="O1462" i="17"/>
  <c r="F1463" i="17"/>
  <c r="G1463" i="17"/>
  <c r="H1463" i="17"/>
  <c r="I1463" i="17"/>
  <c r="N1463" i="17" s="1"/>
  <c r="J1463" i="17"/>
  <c r="K1463" i="17"/>
  <c r="L1463" i="17"/>
  <c r="M1463" i="17" s="1"/>
  <c r="O1463" i="17"/>
  <c r="F1464" i="17"/>
  <c r="G1464" i="17"/>
  <c r="H1464" i="17"/>
  <c r="I1464" i="17"/>
  <c r="N1464" i="17" s="1"/>
  <c r="J1464" i="17"/>
  <c r="K1464" i="17"/>
  <c r="L1464" i="17"/>
  <c r="M1464" i="17" s="1"/>
  <c r="O1464" i="17"/>
  <c r="F1465" i="17"/>
  <c r="G1465" i="17"/>
  <c r="H1465" i="17"/>
  <c r="I1465" i="17"/>
  <c r="N1465" i="17" s="1"/>
  <c r="J1465" i="17"/>
  <c r="O1465" i="17" s="1"/>
  <c r="K1465" i="17"/>
  <c r="L1465" i="17"/>
  <c r="M1465" i="17" s="1"/>
  <c r="F1466" i="17"/>
  <c r="G1466" i="17"/>
  <c r="H1466" i="17"/>
  <c r="I1466" i="17"/>
  <c r="N1466" i="17" s="1"/>
  <c r="J1466" i="17"/>
  <c r="O1466" i="17" s="1"/>
  <c r="K1466" i="17"/>
  <c r="L1466" i="17"/>
  <c r="M1466" i="17" s="1"/>
  <c r="F1467" i="17"/>
  <c r="G1467" i="17"/>
  <c r="H1467" i="17"/>
  <c r="I1467" i="17"/>
  <c r="N1467" i="17" s="1"/>
  <c r="J1467" i="17"/>
  <c r="O1467" i="17" s="1"/>
  <c r="K1467" i="17"/>
  <c r="L1467" i="17"/>
  <c r="M1467" i="17" s="1"/>
  <c r="F1468" i="17"/>
  <c r="G1468" i="17"/>
  <c r="H1468" i="17"/>
  <c r="I1468" i="17"/>
  <c r="N1468" i="17" s="1"/>
  <c r="J1468" i="17"/>
  <c r="O1468" i="17" s="1"/>
  <c r="K1468" i="17"/>
  <c r="L1468" i="17"/>
  <c r="M1468" i="17" s="1"/>
  <c r="F1469" i="17"/>
  <c r="G1469" i="17"/>
  <c r="H1469" i="17"/>
  <c r="I1469" i="17"/>
  <c r="N1469" i="17" s="1"/>
  <c r="J1469" i="17"/>
  <c r="O1469" i="17" s="1"/>
  <c r="K1469" i="17"/>
  <c r="L1469" i="17"/>
  <c r="M1469" i="17" s="1"/>
  <c r="F1470" i="17"/>
  <c r="G1470" i="17"/>
  <c r="H1470" i="17"/>
  <c r="I1470" i="17"/>
  <c r="N1470" i="17" s="1"/>
  <c r="J1470" i="17"/>
  <c r="O1470" i="17" s="1"/>
  <c r="K1470" i="17"/>
  <c r="L1470" i="17"/>
  <c r="M1470" i="17" s="1"/>
  <c r="F1471" i="17"/>
  <c r="G1471" i="17"/>
  <c r="H1471" i="17"/>
  <c r="I1471" i="17"/>
  <c r="N1471" i="17" s="1"/>
  <c r="J1471" i="17"/>
  <c r="O1471" i="17" s="1"/>
  <c r="K1471" i="17"/>
  <c r="L1471" i="17"/>
  <c r="M1471" i="17" s="1"/>
  <c r="F1472" i="17"/>
  <c r="G1472" i="17"/>
  <c r="H1472" i="17"/>
  <c r="I1472" i="17"/>
  <c r="N1472" i="17" s="1"/>
  <c r="J1472" i="17"/>
  <c r="K1472" i="17"/>
  <c r="L1472" i="17"/>
  <c r="M1472" i="17" s="1"/>
  <c r="O1472" i="17"/>
  <c r="F1473" i="17"/>
  <c r="G1473" i="17"/>
  <c r="H1473" i="17"/>
  <c r="I1473" i="17"/>
  <c r="N1473" i="17" s="1"/>
  <c r="J1473" i="17"/>
  <c r="K1473" i="17"/>
  <c r="L1473" i="17"/>
  <c r="M1473" i="17"/>
  <c r="O1473" i="17"/>
  <c r="F1474" i="17"/>
  <c r="G1474" i="17"/>
  <c r="H1474" i="17"/>
  <c r="I1474" i="17"/>
  <c r="N1474" i="17" s="1"/>
  <c r="J1474" i="17"/>
  <c r="O1474" i="17" s="1"/>
  <c r="K1474" i="17"/>
  <c r="L1474" i="17"/>
  <c r="M1474" i="17" s="1"/>
  <c r="F1475" i="17"/>
  <c r="G1475" i="17"/>
  <c r="H1475" i="17"/>
  <c r="I1475" i="17"/>
  <c r="N1475" i="17" s="1"/>
  <c r="J1475" i="17"/>
  <c r="O1475" i="17" s="1"/>
  <c r="K1475" i="17"/>
  <c r="L1475" i="17"/>
  <c r="M1475" i="17" s="1"/>
  <c r="F1476" i="17"/>
  <c r="G1476" i="17"/>
  <c r="H1476" i="17"/>
  <c r="I1476" i="17"/>
  <c r="N1476" i="17" s="1"/>
  <c r="J1476" i="17"/>
  <c r="K1476" i="17"/>
  <c r="L1476" i="17"/>
  <c r="M1476" i="17" s="1"/>
  <c r="O1476" i="17"/>
  <c r="F1477" i="17"/>
  <c r="G1477" i="17"/>
  <c r="H1477" i="17"/>
  <c r="I1477" i="17"/>
  <c r="N1477" i="17" s="1"/>
  <c r="J1477" i="17"/>
  <c r="O1477" i="17" s="1"/>
  <c r="K1477" i="17"/>
  <c r="L1477" i="17"/>
  <c r="M1477" i="17" s="1"/>
  <c r="F1478" i="17"/>
  <c r="G1478" i="17"/>
  <c r="H1478" i="17"/>
  <c r="I1478" i="17"/>
  <c r="N1478" i="17" s="1"/>
  <c r="J1478" i="17"/>
  <c r="K1478" i="17"/>
  <c r="L1478" i="17"/>
  <c r="M1478" i="17" s="1"/>
  <c r="O1478" i="17"/>
  <c r="F1479" i="17"/>
  <c r="G1479" i="17"/>
  <c r="H1479" i="17"/>
  <c r="I1479" i="17"/>
  <c r="N1479" i="17" s="1"/>
  <c r="J1479" i="17"/>
  <c r="K1479" i="17"/>
  <c r="L1479" i="17"/>
  <c r="M1479" i="17" s="1"/>
  <c r="O1479" i="17"/>
  <c r="F1480" i="17"/>
  <c r="G1480" i="17"/>
  <c r="H1480" i="17"/>
  <c r="I1480" i="17"/>
  <c r="N1480" i="17" s="1"/>
  <c r="J1480" i="17"/>
  <c r="K1480" i="17"/>
  <c r="L1480" i="17"/>
  <c r="M1480" i="17"/>
  <c r="O1480" i="17"/>
  <c r="F1481" i="17"/>
  <c r="G1481" i="17"/>
  <c r="H1481" i="17"/>
  <c r="I1481" i="17"/>
  <c r="N1481" i="17" s="1"/>
  <c r="J1481" i="17"/>
  <c r="O1481" i="17" s="1"/>
  <c r="K1481" i="17"/>
  <c r="L1481" i="17"/>
  <c r="M1481" i="17" s="1"/>
  <c r="F1482" i="17"/>
  <c r="G1482" i="17"/>
  <c r="H1482" i="17"/>
  <c r="I1482" i="17"/>
  <c r="N1482" i="17" s="1"/>
  <c r="J1482" i="17"/>
  <c r="O1482" i="17" s="1"/>
  <c r="K1482" i="17"/>
  <c r="L1482" i="17"/>
  <c r="M1482" i="17" s="1"/>
  <c r="F1483" i="17"/>
  <c r="G1483" i="17"/>
  <c r="H1483" i="17"/>
  <c r="I1483" i="17"/>
  <c r="N1483" i="17" s="1"/>
  <c r="J1483" i="17"/>
  <c r="O1483" i="17" s="1"/>
  <c r="K1483" i="17"/>
  <c r="L1483" i="17"/>
  <c r="M1483" i="17" s="1"/>
  <c r="F1484" i="17"/>
  <c r="G1484" i="17"/>
  <c r="H1484" i="17"/>
  <c r="I1484" i="17"/>
  <c r="N1484" i="17" s="1"/>
  <c r="J1484" i="17"/>
  <c r="K1484" i="17"/>
  <c r="L1484" i="17"/>
  <c r="M1484" i="17" s="1"/>
  <c r="O1484" i="17"/>
  <c r="F1485" i="17"/>
  <c r="G1485" i="17"/>
  <c r="H1485" i="17"/>
  <c r="I1485" i="17"/>
  <c r="N1485" i="17" s="1"/>
  <c r="J1485" i="17"/>
  <c r="O1485" i="17" s="1"/>
  <c r="K1485" i="17"/>
  <c r="L1485" i="17"/>
  <c r="M1485" i="17" s="1"/>
  <c r="F1486" i="17"/>
  <c r="G1486" i="17"/>
  <c r="H1486" i="17"/>
  <c r="I1486" i="17"/>
  <c r="N1486" i="17" s="1"/>
  <c r="J1486" i="17"/>
  <c r="O1486" i="17" s="1"/>
  <c r="K1486" i="17"/>
  <c r="L1486" i="17"/>
  <c r="M1486" i="17" s="1"/>
  <c r="F1487" i="17"/>
  <c r="G1487" i="17"/>
  <c r="H1487" i="17"/>
  <c r="I1487" i="17"/>
  <c r="N1487" i="17" s="1"/>
  <c r="J1487" i="17"/>
  <c r="O1487" i="17" s="1"/>
  <c r="K1487" i="17"/>
  <c r="L1487" i="17"/>
  <c r="M1487" i="17" s="1"/>
  <c r="F1488" i="17"/>
  <c r="G1488" i="17"/>
  <c r="H1488" i="17"/>
  <c r="I1488" i="17"/>
  <c r="N1488" i="17" s="1"/>
  <c r="J1488" i="17"/>
  <c r="O1488" i="17" s="1"/>
  <c r="K1488" i="17"/>
  <c r="L1488" i="17"/>
  <c r="M1488" i="17" s="1"/>
  <c r="F1489" i="17"/>
  <c r="G1489" i="17"/>
  <c r="H1489" i="17"/>
  <c r="I1489" i="17"/>
  <c r="N1489" i="17" s="1"/>
  <c r="J1489" i="17"/>
  <c r="O1489" i="17" s="1"/>
  <c r="K1489" i="17"/>
  <c r="L1489" i="17"/>
  <c r="M1489" i="17" s="1"/>
  <c r="F1490" i="17"/>
  <c r="G1490" i="17"/>
  <c r="H1490" i="17"/>
  <c r="I1490" i="17"/>
  <c r="N1490" i="17" s="1"/>
  <c r="J1490" i="17"/>
  <c r="O1490" i="17" s="1"/>
  <c r="K1490" i="17"/>
  <c r="L1490" i="17"/>
  <c r="M1490" i="17" s="1"/>
  <c r="F1491" i="17"/>
  <c r="G1491" i="17"/>
  <c r="H1491" i="17"/>
  <c r="I1491" i="17"/>
  <c r="N1491" i="17" s="1"/>
  <c r="J1491" i="17"/>
  <c r="O1491" i="17" s="1"/>
  <c r="K1491" i="17"/>
  <c r="L1491" i="17"/>
  <c r="M1491" i="17" s="1"/>
  <c r="F1492" i="17"/>
  <c r="G1492" i="17"/>
  <c r="H1492" i="17"/>
  <c r="I1492" i="17"/>
  <c r="N1492" i="17" s="1"/>
  <c r="J1492" i="17"/>
  <c r="K1492" i="17"/>
  <c r="L1492" i="17"/>
  <c r="M1492" i="17" s="1"/>
  <c r="O1492" i="17"/>
  <c r="F1493" i="17"/>
  <c r="G1493" i="17"/>
  <c r="H1493" i="17"/>
  <c r="I1493" i="17"/>
  <c r="N1493" i="17" s="1"/>
  <c r="J1493" i="17"/>
  <c r="O1493" i="17" s="1"/>
  <c r="K1493" i="17"/>
  <c r="L1493" i="17"/>
  <c r="M1493" i="17" s="1"/>
  <c r="F1494" i="17"/>
  <c r="G1494" i="17"/>
  <c r="H1494" i="17"/>
  <c r="I1494" i="17"/>
  <c r="N1494" i="17" s="1"/>
  <c r="J1494" i="17"/>
  <c r="K1494" i="17"/>
  <c r="L1494" i="17"/>
  <c r="M1494" i="17" s="1"/>
  <c r="O1494" i="17"/>
  <c r="F1495" i="17"/>
  <c r="G1495" i="17"/>
  <c r="H1495" i="17"/>
  <c r="I1495" i="17"/>
  <c r="N1495" i="17" s="1"/>
  <c r="J1495" i="17"/>
  <c r="K1495" i="17"/>
  <c r="L1495" i="17"/>
  <c r="M1495" i="17" s="1"/>
  <c r="O1495" i="17"/>
  <c r="F1496" i="17"/>
  <c r="G1496" i="17"/>
  <c r="H1496" i="17"/>
  <c r="I1496" i="17"/>
  <c r="N1496" i="17" s="1"/>
  <c r="J1496" i="17"/>
  <c r="K1496" i="17"/>
  <c r="L1496" i="17"/>
  <c r="M1496" i="17" s="1"/>
  <c r="O1496" i="17"/>
  <c r="F1497" i="17"/>
  <c r="G1497" i="17"/>
  <c r="H1497" i="17"/>
  <c r="I1497" i="17"/>
  <c r="N1497" i="17" s="1"/>
  <c r="J1497" i="17"/>
  <c r="O1497" i="17" s="1"/>
  <c r="K1497" i="17"/>
  <c r="L1497" i="17"/>
  <c r="M1497" i="17" s="1"/>
  <c r="F1498" i="17"/>
  <c r="G1498" i="17"/>
  <c r="H1498" i="17"/>
  <c r="I1498" i="17"/>
  <c r="N1498" i="17" s="1"/>
  <c r="J1498" i="17"/>
  <c r="O1498" i="17" s="1"/>
  <c r="K1498" i="17"/>
  <c r="L1498" i="17"/>
  <c r="M1498" i="17" s="1"/>
  <c r="F1499" i="17"/>
  <c r="G1499" i="17"/>
  <c r="H1499" i="17"/>
  <c r="I1499" i="17"/>
  <c r="N1499" i="17" s="1"/>
  <c r="J1499" i="17"/>
  <c r="O1499" i="17" s="1"/>
  <c r="K1499" i="17"/>
  <c r="L1499" i="17"/>
  <c r="M1499" i="17" s="1"/>
  <c r="F1500" i="17"/>
  <c r="G1500" i="17"/>
  <c r="H1500" i="17"/>
  <c r="I1500" i="17"/>
  <c r="N1500" i="17" s="1"/>
  <c r="J1500" i="17"/>
  <c r="O1500" i="17" s="1"/>
  <c r="K1500" i="17"/>
  <c r="L1500" i="17"/>
  <c r="M1500" i="17" s="1"/>
  <c r="F1501" i="17"/>
  <c r="G1501" i="17"/>
  <c r="H1501" i="17"/>
  <c r="I1501" i="17"/>
  <c r="N1501" i="17" s="1"/>
  <c r="J1501" i="17"/>
  <c r="O1501" i="17" s="1"/>
  <c r="K1501" i="17"/>
  <c r="L1501" i="17"/>
  <c r="M1501" i="17" s="1"/>
  <c r="F1502" i="17"/>
  <c r="G1502" i="17"/>
  <c r="H1502" i="17"/>
  <c r="I1502" i="17"/>
  <c r="N1502" i="17" s="1"/>
  <c r="J1502" i="17"/>
  <c r="O1502" i="17" s="1"/>
  <c r="K1502" i="17"/>
  <c r="L1502" i="17"/>
  <c r="M1502" i="17" s="1"/>
  <c r="F1503" i="17"/>
  <c r="G1503" i="17"/>
  <c r="H1503" i="17"/>
  <c r="I1503" i="17"/>
  <c r="N1503" i="17" s="1"/>
  <c r="J1503" i="17"/>
  <c r="O1503" i="17" s="1"/>
  <c r="K1503" i="17"/>
  <c r="L1503" i="17"/>
  <c r="M1503" i="17" s="1"/>
  <c r="F1504" i="17"/>
  <c r="G1504" i="17"/>
  <c r="H1504" i="17"/>
  <c r="I1504" i="17"/>
  <c r="N1504" i="17" s="1"/>
  <c r="J1504" i="17"/>
  <c r="K1504" i="17"/>
  <c r="L1504" i="17"/>
  <c r="M1504" i="17" s="1"/>
  <c r="O1504" i="17"/>
  <c r="F1505" i="17"/>
  <c r="G1505" i="17"/>
  <c r="H1505" i="17"/>
  <c r="I1505" i="17"/>
  <c r="N1505" i="17" s="1"/>
  <c r="J1505" i="17"/>
  <c r="K1505" i="17"/>
  <c r="L1505" i="17"/>
  <c r="M1505" i="17" s="1"/>
  <c r="O1505" i="17"/>
  <c r="F1506" i="17"/>
  <c r="G1506" i="17"/>
  <c r="H1506" i="17"/>
  <c r="I1506" i="17"/>
  <c r="N1506" i="17" s="1"/>
  <c r="J1506" i="17"/>
  <c r="K1506" i="17"/>
  <c r="L1506" i="17"/>
  <c r="M1506" i="17"/>
  <c r="O1506" i="17"/>
  <c r="F1507" i="17"/>
  <c r="G1507" i="17"/>
  <c r="H1507" i="17"/>
  <c r="I1507" i="17"/>
  <c r="N1507" i="17" s="1"/>
  <c r="J1507" i="17"/>
  <c r="K1507" i="17"/>
  <c r="L1507" i="17"/>
  <c r="M1507" i="17" s="1"/>
  <c r="O1507" i="17"/>
  <c r="F1508" i="17"/>
  <c r="G1508" i="17"/>
  <c r="H1508" i="17"/>
  <c r="I1508" i="17"/>
  <c r="N1508" i="17" s="1"/>
  <c r="J1508" i="17"/>
  <c r="K1508" i="17"/>
  <c r="L1508" i="17"/>
  <c r="M1508" i="17" s="1"/>
  <c r="O1508" i="17"/>
  <c r="F1509" i="17"/>
  <c r="G1509" i="17"/>
  <c r="H1509" i="17"/>
  <c r="I1509" i="17"/>
  <c r="N1509" i="17" s="1"/>
  <c r="J1509" i="17"/>
  <c r="O1509" i="17" s="1"/>
  <c r="K1509" i="17"/>
  <c r="L1509" i="17"/>
  <c r="M1509" i="17" s="1"/>
  <c r="F1510" i="17"/>
  <c r="G1510" i="17"/>
  <c r="H1510" i="17"/>
  <c r="I1510" i="17"/>
  <c r="N1510" i="17" s="1"/>
  <c r="J1510" i="17"/>
  <c r="K1510" i="17"/>
  <c r="L1510" i="17"/>
  <c r="M1510" i="17" s="1"/>
  <c r="O1510" i="17"/>
  <c r="F1511" i="17"/>
  <c r="G1511" i="17"/>
  <c r="H1511" i="17"/>
  <c r="I1511" i="17"/>
  <c r="N1511" i="17" s="1"/>
  <c r="J1511" i="17"/>
  <c r="K1511" i="17"/>
  <c r="L1511" i="17"/>
  <c r="M1511" i="17" s="1"/>
  <c r="O1511" i="17"/>
  <c r="F1512" i="17"/>
  <c r="G1512" i="17"/>
  <c r="H1512" i="17"/>
  <c r="I1512" i="17"/>
  <c r="N1512" i="17" s="1"/>
  <c r="J1512" i="17"/>
  <c r="K1512" i="17"/>
  <c r="L1512" i="17"/>
  <c r="M1512" i="17" s="1"/>
  <c r="O1512" i="17"/>
  <c r="F1513" i="17"/>
  <c r="G1513" i="17"/>
  <c r="H1513" i="17"/>
  <c r="I1513" i="17"/>
  <c r="N1513" i="17" s="1"/>
  <c r="J1513" i="17"/>
  <c r="O1513" i="17" s="1"/>
  <c r="K1513" i="17"/>
  <c r="L1513" i="17"/>
  <c r="M1513" i="17" s="1"/>
  <c r="F1514" i="17"/>
  <c r="G1514" i="17"/>
  <c r="H1514" i="17"/>
  <c r="I1514" i="17"/>
  <c r="N1514" i="17" s="1"/>
  <c r="J1514" i="17"/>
  <c r="O1514" i="17" s="1"/>
  <c r="K1514" i="17"/>
  <c r="L1514" i="17"/>
  <c r="M1514" i="17" s="1"/>
  <c r="F1515" i="17"/>
  <c r="G1515" i="17"/>
  <c r="H1515" i="17"/>
  <c r="I1515" i="17"/>
  <c r="N1515" i="17" s="1"/>
  <c r="J1515" i="17"/>
  <c r="O1515" i="17" s="1"/>
  <c r="K1515" i="17"/>
  <c r="L1515" i="17"/>
  <c r="M1515" i="17" s="1"/>
  <c r="F1516" i="17"/>
  <c r="G1516" i="17"/>
  <c r="H1516" i="17"/>
  <c r="I1516" i="17"/>
  <c r="N1516" i="17" s="1"/>
  <c r="J1516" i="17"/>
  <c r="O1516" i="17" s="1"/>
  <c r="K1516" i="17"/>
  <c r="L1516" i="17"/>
  <c r="M1516" i="17" s="1"/>
  <c r="F1517" i="17"/>
  <c r="G1517" i="17"/>
  <c r="H1517" i="17"/>
  <c r="I1517" i="17"/>
  <c r="N1517" i="17" s="1"/>
  <c r="J1517" i="17"/>
  <c r="O1517" i="17" s="1"/>
  <c r="K1517" i="17"/>
  <c r="L1517" i="17"/>
  <c r="M1517" i="17" s="1"/>
  <c r="F1518" i="17"/>
  <c r="G1518" i="17"/>
  <c r="H1518" i="17"/>
  <c r="I1518" i="17"/>
  <c r="N1518" i="17" s="1"/>
  <c r="J1518" i="17"/>
  <c r="O1518" i="17" s="1"/>
  <c r="K1518" i="17"/>
  <c r="L1518" i="17"/>
  <c r="M1518" i="17" s="1"/>
  <c r="F1519" i="17"/>
  <c r="G1519" i="17"/>
  <c r="H1519" i="17"/>
  <c r="I1519" i="17"/>
  <c r="N1519" i="17" s="1"/>
  <c r="J1519" i="17"/>
  <c r="O1519" i="17" s="1"/>
  <c r="K1519" i="17"/>
  <c r="L1519" i="17"/>
  <c r="M1519" i="17" s="1"/>
  <c r="F1520" i="17"/>
  <c r="G1520" i="17"/>
  <c r="H1520" i="17"/>
  <c r="I1520" i="17"/>
  <c r="N1520" i="17" s="1"/>
  <c r="J1520" i="17"/>
  <c r="K1520" i="17"/>
  <c r="L1520" i="17"/>
  <c r="M1520" i="17" s="1"/>
  <c r="O1520" i="17"/>
  <c r="F1521" i="17"/>
  <c r="G1521" i="17"/>
  <c r="H1521" i="17"/>
  <c r="I1521" i="17"/>
  <c r="N1521" i="17" s="1"/>
  <c r="J1521" i="17"/>
  <c r="K1521" i="17"/>
  <c r="L1521" i="17"/>
  <c r="M1521" i="17" s="1"/>
  <c r="O1521" i="17"/>
  <c r="F1522" i="17"/>
  <c r="G1522" i="17"/>
  <c r="H1522" i="17"/>
  <c r="I1522" i="17"/>
  <c r="N1522" i="17" s="1"/>
  <c r="J1522" i="17"/>
  <c r="K1522" i="17"/>
  <c r="L1522" i="17"/>
  <c r="M1522" i="17" s="1"/>
  <c r="O1522" i="17"/>
  <c r="F1523" i="17"/>
  <c r="G1523" i="17"/>
  <c r="H1523" i="17"/>
  <c r="I1523" i="17"/>
  <c r="N1523" i="17" s="1"/>
  <c r="J1523" i="17"/>
  <c r="K1523" i="17"/>
  <c r="L1523" i="17"/>
  <c r="M1523" i="17" s="1"/>
  <c r="O1523" i="17"/>
  <c r="F1524" i="17"/>
  <c r="G1524" i="17"/>
  <c r="H1524" i="17"/>
  <c r="I1524" i="17"/>
  <c r="N1524" i="17" s="1"/>
  <c r="J1524" i="17"/>
  <c r="K1524" i="17"/>
  <c r="L1524" i="17"/>
  <c r="M1524" i="17" s="1"/>
  <c r="O1524" i="17"/>
  <c r="F1525" i="17"/>
  <c r="G1525" i="17"/>
  <c r="H1525" i="17"/>
  <c r="I1525" i="17"/>
  <c r="N1525" i="17" s="1"/>
  <c r="J1525" i="17"/>
  <c r="O1525" i="17" s="1"/>
  <c r="K1525" i="17"/>
  <c r="L1525" i="17"/>
  <c r="M1525" i="17" s="1"/>
  <c r="F1526" i="17"/>
  <c r="G1526" i="17"/>
  <c r="H1526" i="17"/>
  <c r="I1526" i="17"/>
  <c r="N1526" i="17" s="1"/>
  <c r="J1526" i="17"/>
  <c r="O1526" i="17" s="1"/>
  <c r="K1526" i="17"/>
  <c r="L1526" i="17"/>
  <c r="M1526" i="17" s="1"/>
  <c r="F1527" i="17"/>
  <c r="G1527" i="17"/>
  <c r="H1527" i="17"/>
  <c r="I1527" i="17"/>
  <c r="N1527" i="17" s="1"/>
  <c r="J1527" i="17"/>
  <c r="O1527" i="17" s="1"/>
  <c r="K1527" i="17"/>
  <c r="L1527" i="17"/>
  <c r="M1527" i="17" s="1"/>
  <c r="F1528" i="17"/>
  <c r="G1528" i="17"/>
  <c r="H1528" i="17"/>
  <c r="I1528" i="17"/>
  <c r="N1528" i="17" s="1"/>
  <c r="J1528" i="17"/>
  <c r="K1528" i="17"/>
  <c r="L1528" i="17"/>
  <c r="M1528" i="17" s="1"/>
  <c r="O1528" i="17"/>
  <c r="F1529" i="17"/>
  <c r="G1529" i="17"/>
  <c r="H1529" i="17"/>
  <c r="I1529" i="17"/>
  <c r="N1529" i="17" s="1"/>
  <c r="J1529" i="17"/>
  <c r="O1529" i="17" s="1"/>
  <c r="K1529" i="17"/>
  <c r="L1529" i="17"/>
  <c r="M1529" i="17" s="1"/>
  <c r="F1530" i="17"/>
  <c r="G1530" i="17"/>
  <c r="H1530" i="17"/>
  <c r="I1530" i="17"/>
  <c r="N1530" i="17" s="1"/>
  <c r="J1530" i="17"/>
  <c r="O1530" i="17" s="1"/>
  <c r="K1530" i="17"/>
  <c r="L1530" i="17"/>
  <c r="M1530" i="17" s="1"/>
  <c r="F1531" i="17"/>
  <c r="G1531" i="17"/>
  <c r="H1531" i="17"/>
  <c r="I1531" i="17"/>
  <c r="N1531" i="17" s="1"/>
  <c r="J1531" i="17"/>
  <c r="O1531" i="17" s="1"/>
  <c r="K1531" i="17"/>
  <c r="L1531" i="17"/>
  <c r="M1531" i="17" s="1"/>
  <c r="F1532" i="17"/>
  <c r="G1532" i="17"/>
  <c r="H1532" i="17"/>
  <c r="I1532" i="17"/>
  <c r="N1532" i="17" s="1"/>
  <c r="J1532" i="17"/>
  <c r="K1532" i="17"/>
  <c r="L1532" i="17"/>
  <c r="M1532" i="17" s="1"/>
  <c r="O1532" i="17"/>
  <c r="F1533" i="17"/>
  <c r="G1533" i="17"/>
  <c r="H1533" i="17"/>
  <c r="I1533" i="17"/>
  <c r="N1533" i="17" s="1"/>
  <c r="J1533" i="17"/>
  <c r="K1533" i="17"/>
  <c r="L1533" i="17"/>
  <c r="M1533" i="17" s="1"/>
  <c r="O1533" i="17"/>
  <c r="F1534" i="17"/>
  <c r="G1534" i="17"/>
  <c r="H1534" i="17"/>
  <c r="I1534" i="17"/>
  <c r="N1534" i="17" s="1"/>
  <c r="J1534" i="17"/>
  <c r="K1534" i="17"/>
  <c r="L1534" i="17"/>
  <c r="M1534" i="17" s="1"/>
  <c r="O1534" i="17"/>
  <c r="F1535" i="17"/>
  <c r="G1535" i="17"/>
  <c r="H1535" i="17"/>
  <c r="I1535" i="17"/>
  <c r="N1535" i="17" s="1"/>
  <c r="J1535" i="17"/>
  <c r="O1535" i="17" s="1"/>
  <c r="K1535" i="17"/>
  <c r="L1535" i="17"/>
  <c r="M1535" i="17" s="1"/>
  <c r="F1536" i="17"/>
  <c r="G1536" i="17"/>
  <c r="H1536" i="17"/>
  <c r="I1536" i="17"/>
  <c r="N1536" i="17" s="1"/>
  <c r="J1536" i="17"/>
  <c r="K1536" i="17"/>
  <c r="L1536" i="17"/>
  <c r="M1536" i="17" s="1"/>
  <c r="O1536" i="17"/>
  <c r="F1537" i="17"/>
  <c r="G1537" i="17"/>
  <c r="H1537" i="17"/>
  <c r="I1537" i="17"/>
  <c r="N1537" i="17" s="1"/>
  <c r="J1537" i="17"/>
  <c r="K1537" i="17"/>
  <c r="L1537" i="17"/>
  <c r="M1537" i="17"/>
  <c r="O1537" i="17"/>
  <c r="F1538" i="17"/>
  <c r="G1538" i="17"/>
  <c r="H1538" i="17"/>
  <c r="I1538" i="17"/>
  <c r="N1538" i="17" s="1"/>
  <c r="J1538" i="17"/>
  <c r="K1538" i="17"/>
  <c r="L1538" i="17"/>
  <c r="M1538" i="17" s="1"/>
  <c r="O1538" i="17"/>
  <c r="F1539" i="17"/>
  <c r="G1539" i="17"/>
  <c r="H1539" i="17"/>
  <c r="I1539" i="17"/>
  <c r="N1539" i="17" s="1"/>
  <c r="J1539" i="17"/>
  <c r="K1539" i="17"/>
  <c r="L1539" i="17"/>
  <c r="M1539" i="17" s="1"/>
  <c r="O1539" i="17"/>
  <c r="F1540" i="17"/>
  <c r="G1540" i="17"/>
  <c r="H1540" i="17"/>
  <c r="I1540" i="17"/>
  <c r="N1540" i="17" s="1"/>
  <c r="J1540" i="17"/>
  <c r="K1540" i="17"/>
  <c r="L1540" i="17"/>
  <c r="M1540" i="17" s="1"/>
  <c r="O1540" i="17"/>
  <c r="F1541" i="17"/>
  <c r="G1541" i="17"/>
  <c r="H1541" i="17"/>
  <c r="I1541" i="17"/>
  <c r="N1541" i="17" s="1"/>
  <c r="J1541" i="17"/>
  <c r="O1541" i="17" s="1"/>
  <c r="K1541" i="17"/>
  <c r="L1541" i="17"/>
  <c r="M1541" i="17" s="1"/>
  <c r="F1542" i="17"/>
  <c r="G1542" i="17"/>
  <c r="H1542" i="17"/>
  <c r="I1542" i="17"/>
  <c r="N1542" i="17" s="1"/>
  <c r="J1542" i="17"/>
  <c r="K1542" i="17"/>
  <c r="L1542" i="17"/>
  <c r="M1542" i="17" s="1"/>
  <c r="O1542" i="17"/>
  <c r="F1543" i="17"/>
  <c r="G1543" i="17"/>
  <c r="H1543" i="17"/>
  <c r="I1543" i="17"/>
  <c r="N1543" i="17" s="1"/>
  <c r="J1543" i="17"/>
  <c r="O1543" i="17" s="1"/>
  <c r="K1543" i="17"/>
  <c r="L1543" i="17"/>
  <c r="M1543" i="17" s="1"/>
  <c r="F1544" i="17"/>
  <c r="G1544" i="17"/>
  <c r="H1544" i="17"/>
  <c r="I1544" i="17"/>
  <c r="N1544" i="17" s="1"/>
  <c r="J1544" i="17"/>
  <c r="O1544" i="17" s="1"/>
  <c r="K1544" i="17"/>
  <c r="L1544" i="17"/>
  <c r="M1544" i="17" s="1"/>
  <c r="F1545" i="17"/>
  <c r="G1545" i="17"/>
  <c r="H1545" i="17"/>
  <c r="I1545" i="17"/>
  <c r="N1545" i="17" s="1"/>
  <c r="J1545" i="17"/>
  <c r="O1545" i="17" s="1"/>
  <c r="K1545" i="17"/>
  <c r="L1545" i="17"/>
  <c r="M1545" i="17" s="1"/>
  <c r="F1546" i="17"/>
  <c r="G1546" i="17"/>
  <c r="H1546" i="17"/>
  <c r="I1546" i="17"/>
  <c r="N1546" i="17" s="1"/>
  <c r="J1546" i="17"/>
  <c r="O1546" i="17" s="1"/>
  <c r="K1546" i="17"/>
  <c r="L1546" i="17"/>
  <c r="M1546" i="17" s="1"/>
  <c r="F1547" i="17"/>
  <c r="G1547" i="17"/>
  <c r="H1547" i="17"/>
  <c r="I1547" i="17"/>
  <c r="N1547" i="17" s="1"/>
  <c r="J1547" i="17"/>
  <c r="O1547" i="17" s="1"/>
  <c r="K1547" i="17"/>
  <c r="L1547" i="17"/>
  <c r="M1547" i="17" s="1"/>
  <c r="F1548" i="17"/>
  <c r="G1548" i="17"/>
  <c r="H1548" i="17"/>
  <c r="I1548" i="17"/>
  <c r="N1548" i="17" s="1"/>
  <c r="J1548" i="17"/>
  <c r="K1548" i="17"/>
  <c r="L1548" i="17"/>
  <c r="M1548" i="17"/>
  <c r="O1548" i="17"/>
  <c r="F1549" i="17"/>
  <c r="G1549" i="17"/>
  <c r="H1549" i="17"/>
  <c r="I1549" i="17"/>
  <c r="N1549" i="17" s="1"/>
  <c r="J1549" i="17"/>
  <c r="K1549" i="17"/>
  <c r="L1549" i="17"/>
  <c r="M1549" i="17" s="1"/>
  <c r="O1549" i="17"/>
  <c r="F1550" i="17"/>
  <c r="G1550" i="17"/>
  <c r="H1550" i="17"/>
  <c r="I1550" i="17"/>
  <c r="N1550" i="17" s="1"/>
  <c r="J1550" i="17"/>
  <c r="K1550" i="17"/>
  <c r="L1550" i="17"/>
  <c r="M1550" i="17" s="1"/>
  <c r="O1550" i="17"/>
  <c r="F1551" i="17"/>
  <c r="G1551" i="17"/>
  <c r="H1551" i="17"/>
  <c r="I1551" i="17"/>
  <c r="N1551" i="17" s="1"/>
  <c r="J1551" i="17"/>
  <c r="O1551" i="17" s="1"/>
  <c r="K1551" i="17"/>
  <c r="L1551" i="17"/>
  <c r="M1551" i="17" s="1"/>
  <c r="F1552" i="17"/>
  <c r="G1552" i="17"/>
  <c r="H1552" i="17"/>
  <c r="I1552" i="17"/>
  <c r="N1552" i="17" s="1"/>
  <c r="J1552" i="17"/>
  <c r="K1552" i="17"/>
  <c r="L1552" i="17"/>
  <c r="M1552" i="17"/>
  <c r="O1552" i="17"/>
  <c r="F1553" i="17"/>
  <c r="G1553" i="17"/>
  <c r="H1553" i="17"/>
  <c r="I1553" i="17"/>
  <c r="N1553" i="17" s="1"/>
  <c r="J1553" i="17"/>
  <c r="K1553" i="17"/>
  <c r="L1553" i="17"/>
  <c r="M1553" i="17" s="1"/>
  <c r="O1553" i="17"/>
  <c r="F1554" i="17"/>
  <c r="G1554" i="17"/>
  <c r="H1554" i="17"/>
  <c r="I1554" i="17"/>
  <c r="N1554" i="17" s="1"/>
  <c r="J1554" i="17"/>
  <c r="K1554" i="17"/>
  <c r="L1554" i="17"/>
  <c r="M1554" i="17" s="1"/>
  <c r="O1554" i="17"/>
  <c r="F1555" i="17"/>
  <c r="G1555" i="17"/>
  <c r="H1555" i="17"/>
  <c r="I1555" i="17"/>
  <c r="N1555" i="17" s="1"/>
  <c r="J1555" i="17"/>
  <c r="O1555" i="17" s="1"/>
  <c r="K1555" i="17"/>
  <c r="L1555" i="17"/>
  <c r="M1555" i="17" s="1"/>
  <c r="F1556" i="17"/>
  <c r="G1556" i="17"/>
  <c r="H1556" i="17"/>
  <c r="I1556" i="17"/>
  <c r="N1556" i="17" s="1"/>
  <c r="J1556" i="17"/>
  <c r="K1556" i="17"/>
  <c r="L1556" i="17"/>
  <c r="M1556" i="17" s="1"/>
  <c r="O1556" i="17"/>
  <c r="F1557" i="17"/>
  <c r="G1557" i="17"/>
  <c r="H1557" i="17"/>
  <c r="I1557" i="17"/>
  <c r="N1557" i="17" s="1"/>
  <c r="J1557" i="17"/>
  <c r="O1557" i="17" s="1"/>
  <c r="K1557" i="17"/>
  <c r="L1557" i="17"/>
  <c r="M1557" i="17" s="1"/>
  <c r="F1558" i="17"/>
  <c r="G1558" i="17"/>
  <c r="H1558" i="17"/>
  <c r="I1558" i="17"/>
  <c r="N1558" i="17" s="1"/>
  <c r="J1558" i="17"/>
  <c r="K1558" i="17"/>
  <c r="L1558" i="17"/>
  <c r="M1558" i="17" s="1"/>
  <c r="O1558" i="17"/>
  <c r="F1559" i="17"/>
  <c r="G1559" i="17"/>
  <c r="H1559" i="17"/>
  <c r="I1559" i="17"/>
  <c r="N1559" i="17" s="1"/>
  <c r="J1559" i="17"/>
  <c r="O1559" i="17" s="1"/>
  <c r="K1559" i="17"/>
  <c r="L1559" i="17"/>
  <c r="M1559" i="17" s="1"/>
  <c r="F1560" i="17"/>
  <c r="G1560" i="17"/>
  <c r="H1560" i="17"/>
  <c r="I1560" i="17"/>
  <c r="N1560" i="17" s="1"/>
  <c r="J1560" i="17"/>
  <c r="K1560" i="17"/>
  <c r="L1560" i="17"/>
  <c r="M1560" i="17" s="1"/>
  <c r="O1560" i="17"/>
  <c r="F1561" i="17"/>
  <c r="G1561" i="17"/>
  <c r="H1561" i="17"/>
  <c r="I1561" i="17"/>
  <c r="N1561" i="17" s="1"/>
  <c r="J1561" i="17"/>
  <c r="K1561" i="17"/>
  <c r="L1561" i="17"/>
  <c r="M1561" i="17" s="1"/>
  <c r="O1561" i="17"/>
  <c r="F1562" i="17"/>
  <c r="G1562" i="17"/>
  <c r="H1562" i="17"/>
  <c r="I1562" i="17"/>
  <c r="N1562" i="17" s="1"/>
  <c r="J1562" i="17"/>
  <c r="K1562" i="17"/>
  <c r="L1562" i="17"/>
  <c r="M1562" i="17" s="1"/>
  <c r="O1562" i="17"/>
  <c r="F1563" i="17"/>
  <c r="G1563" i="17"/>
  <c r="H1563" i="17"/>
  <c r="I1563" i="17"/>
  <c r="N1563" i="17" s="1"/>
  <c r="J1563" i="17"/>
  <c r="K1563" i="17"/>
  <c r="L1563" i="17"/>
  <c r="M1563" i="17" s="1"/>
  <c r="O1563" i="17"/>
  <c r="F1564" i="17"/>
  <c r="G1564" i="17"/>
  <c r="H1564" i="17"/>
  <c r="I1564" i="17"/>
  <c r="N1564" i="17" s="1"/>
  <c r="J1564" i="17"/>
  <c r="K1564" i="17"/>
  <c r="L1564" i="17"/>
  <c r="M1564" i="17"/>
  <c r="O1564" i="17"/>
  <c r="F1565" i="17"/>
  <c r="G1565" i="17"/>
  <c r="H1565" i="17"/>
  <c r="I1565" i="17"/>
  <c r="N1565" i="17" s="1"/>
  <c r="J1565" i="17"/>
  <c r="K1565" i="17"/>
  <c r="L1565" i="17"/>
  <c r="M1565" i="17" s="1"/>
  <c r="O1565" i="17"/>
  <c r="F1566" i="17"/>
  <c r="G1566" i="17"/>
  <c r="H1566" i="17"/>
  <c r="I1566" i="17"/>
  <c r="N1566" i="17" s="1"/>
  <c r="J1566" i="17"/>
  <c r="K1566" i="17"/>
  <c r="L1566" i="17"/>
  <c r="M1566" i="17" s="1"/>
  <c r="O1566" i="17"/>
  <c r="F1567" i="17"/>
  <c r="G1567" i="17"/>
  <c r="H1567" i="17"/>
  <c r="I1567" i="17"/>
  <c r="N1567" i="17" s="1"/>
  <c r="J1567" i="17"/>
  <c r="O1567" i="17" s="1"/>
  <c r="K1567" i="17"/>
  <c r="L1567" i="17"/>
  <c r="M1567" i="17" s="1"/>
  <c r="F1568" i="17"/>
  <c r="G1568" i="17"/>
  <c r="H1568" i="17"/>
  <c r="I1568" i="17"/>
  <c r="N1568" i="17" s="1"/>
  <c r="J1568" i="17"/>
  <c r="K1568" i="17"/>
  <c r="L1568" i="17"/>
  <c r="M1568" i="17"/>
  <c r="O1568" i="17"/>
  <c r="F1569" i="17"/>
  <c r="G1569" i="17"/>
  <c r="H1569" i="17"/>
  <c r="I1569" i="17"/>
  <c r="N1569" i="17" s="1"/>
  <c r="J1569" i="17"/>
  <c r="K1569" i="17"/>
  <c r="L1569" i="17"/>
  <c r="M1569" i="17" s="1"/>
  <c r="O1569" i="17"/>
  <c r="F1570" i="17"/>
  <c r="G1570" i="17"/>
  <c r="H1570" i="17"/>
  <c r="I1570" i="17"/>
  <c r="N1570" i="17" s="1"/>
  <c r="J1570" i="17"/>
  <c r="K1570" i="17"/>
  <c r="L1570" i="17"/>
  <c r="M1570" i="17" s="1"/>
  <c r="O1570" i="17"/>
  <c r="F1571" i="17"/>
  <c r="G1571" i="17"/>
  <c r="H1571" i="17"/>
  <c r="I1571" i="17"/>
  <c r="N1571" i="17" s="1"/>
  <c r="J1571" i="17"/>
  <c r="O1571" i="17" s="1"/>
  <c r="K1571" i="17"/>
  <c r="L1571" i="17"/>
  <c r="M1571" i="17" s="1"/>
  <c r="F1572" i="17"/>
  <c r="G1572" i="17"/>
  <c r="H1572" i="17"/>
  <c r="I1572" i="17"/>
  <c r="N1572" i="17" s="1"/>
  <c r="J1572" i="17"/>
  <c r="O1572" i="17" s="1"/>
  <c r="K1572" i="17"/>
  <c r="L1572" i="17"/>
  <c r="M1572" i="17" s="1"/>
  <c r="F1573" i="17"/>
  <c r="G1573" i="17"/>
  <c r="H1573" i="17"/>
  <c r="I1573" i="17"/>
  <c r="N1573" i="17" s="1"/>
  <c r="J1573" i="17"/>
  <c r="O1573" i="17" s="1"/>
  <c r="K1573" i="17"/>
  <c r="L1573" i="17"/>
  <c r="M1573" i="17" s="1"/>
  <c r="F1574" i="17"/>
  <c r="G1574" i="17"/>
  <c r="H1574" i="17"/>
  <c r="I1574" i="17"/>
  <c r="N1574" i="17" s="1"/>
  <c r="J1574" i="17"/>
  <c r="O1574" i="17" s="1"/>
  <c r="K1574" i="17"/>
  <c r="L1574" i="17"/>
  <c r="M1574" i="17" s="1"/>
  <c r="F1575" i="17"/>
  <c r="G1575" i="17"/>
  <c r="H1575" i="17"/>
  <c r="I1575" i="17"/>
  <c r="N1575" i="17" s="1"/>
  <c r="J1575" i="17"/>
  <c r="K1575" i="17"/>
  <c r="L1575" i="17"/>
  <c r="M1575" i="17" s="1"/>
  <c r="O1575" i="17"/>
  <c r="F1576" i="17"/>
  <c r="G1576" i="17"/>
  <c r="H1576" i="17"/>
  <c r="I1576" i="17"/>
  <c r="N1576" i="17" s="1"/>
  <c r="J1576" i="17"/>
  <c r="K1576" i="17"/>
  <c r="L1576" i="17"/>
  <c r="M1576" i="17" s="1"/>
  <c r="O1576" i="17"/>
  <c r="F1577" i="17"/>
  <c r="G1577" i="17"/>
  <c r="H1577" i="17"/>
  <c r="I1577" i="17"/>
  <c r="N1577" i="17" s="1"/>
  <c r="J1577" i="17"/>
  <c r="O1577" i="17" s="1"/>
  <c r="K1577" i="17"/>
  <c r="L1577" i="17"/>
  <c r="M1577" i="17" s="1"/>
  <c r="F1578" i="17"/>
  <c r="G1578" i="17"/>
  <c r="H1578" i="17"/>
  <c r="I1578" i="17"/>
  <c r="N1578" i="17" s="1"/>
  <c r="J1578" i="17"/>
  <c r="O1578" i="17" s="1"/>
  <c r="K1578" i="17"/>
  <c r="L1578" i="17"/>
  <c r="M1578" i="17" s="1"/>
  <c r="F1579" i="17"/>
  <c r="G1579" i="17"/>
  <c r="H1579" i="17"/>
  <c r="I1579" i="17"/>
  <c r="N1579" i="17" s="1"/>
  <c r="J1579" i="17"/>
  <c r="K1579" i="17"/>
  <c r="L1579" i="17"/>
  <c r="M1579" i="17" s="1"/>
  <c r="O1579" i="17"/>
  <c r="F1580" i="17"/>
  <c r="G1580" i="17"/>
  <c r="H1580" i="17"/>
  <c r="I1580" i="17"/>
  <c r="N1580" i="17" s="1"/>
  <c r="J1580" i="17"/>
  <c r="K1580" i="17"/>
  <c r="L1580" i="17"/>
  <c r="M1580" i="17" s="1"/>
  <c r="O1580" i="17"/>
  <c r="F1581" i="17"/>
  <c r="G1581" i="17"/>
  <c r="H1581" i="17"/>
  <c r="I1581" i="17"/>
  <c r="N1581" i="17" s="1"/>
  <c r="J1581" i="17"/>
  <c r="K1581" i="17"/>
  <c r="L1581" i="17"/>
  <c r="M1581" i="17" s="1"/>
  <c r="O1581" i="17"/>
  <c r="F1582" i="17"/>
  <c r="G1582" i="17"/>
  <c r="H1582" i="17"/>
  <c r="I1582" i="17"/>
  <c r="N1582" i="17" s="1"/>
  <c r="J1582" i="17"/>
  <c r="K1582" i="17"/>
  <c r="L1582" i="17"/>
  <c r="M1582" i="17" s="1"/>
  <c r="O1582" i="17"/>
  <c r="F1583" i="17"/>
  <c r="G1583" i="17"/>
  <c r="H1583" i="17"/>
  <c r="I1583" i="17"/>
  <c r="N1583" i="17" s="1"/>
  <c r="J1583" i="17"/>
  <c r="O1583" i="17" s="1"/>
  <c r="K1583" i="17"/>
  <c r="L1583" i="17"/>
  <c r="M1583" i="17" s="1"/>
  <c r="F1584" i="17"/>
  <c r="G1584" i="17"/>
  <c r="H1584" i="17"/>
  <c r="I1584" i="17"/>
  <c r="N1584" i="17" s="1"/>
  <c r="J1584" i="17"/>
  <c r="O1584" i="17" s="1"/>
  <c r="K1584" i="17"/>
  <c r="L1584" i="17"/>
  <c r="M1584" i="17" s="1"/>
  <c r="F1585" i="17"/>
  <c r="G1585" i="17"/>
  <c r="H1585" i="17"/>
  <c r="I1585" i="17"/>
  <c r="N1585" i="17" s="1"/>
  <c r="J1585" i="17"/>
  <c r="O1585" i="17" s="1"/>
  <c r="K1585" i="17"/>
  <c r="L1585" i="17"/>
  <c r="M1585" i="17" s="1"/>
  <c r="F1586" i="17"/>
  <c r="G1586" i="17"/>
  <c r="H1586" i="17"/>
  <c r="I1586" i="17"/>
  <c r="N1586" i="17" s="1"/>
  <c r="J1586" i="17"/>
  <c r="O1586" i="17" s="1"/>
  <c r="K1586" i="17"/>
  <c r="L1586" i="17"/>
  <c r="M1586" i="17" s="1"/>
  <c r="F1587" i="17"/>
  <c r="G1587" i="17"/>
  <c r="H1587" i="17"/>
  <c r="I1587" i="17"/>
  <c r="N1587" i="17" s="1"/>
  <c r="J1587" i="17"/>
  <c r="O1587" i="17" s="1"/>
  <c r="K1587" i="17"/>
  <c r="L1587" i="17"/>
  <c r="M1587" i="17" s="1"/>
  <c r="F1588" i="17"/>
  <c r="G1588" i="17"/>
  <c r="H1588" i="17"/>
  <c r="I1588" i="17"/>
  <c r="N1588" i="17" s="1"/>
  <c r="J1588" i="17"/>
  <c r="O1588" i="17" s="1"/>
  <c r="K1588" i="17"/>
  <c r="L1588" i="17"/>
  <c r="M1588" i="17" s="1"/>
  <c r="F1589" i="17"/>
  <c r="G1589" i="17"/>
  <c r="H1589" i="17"/>
  <c r="I1589" i="17"/>
  <c r="N1589" i="17" s="1"/>
  <c r="J1589" i="17"/>
  <c r="O1589" i="17" s="1"/>
  <c r="K1589" i="17"/>
  <c r="L1589" i="17"/>
  <c r="M1589" i="17" s="1"/>
  <c r="F1590" i="17"/>
  <c r="G1590" i="17"/>
  <c r="H1590" i="17"/>
  <c r="I1590" i="17"/>
  <c r="N1590" i="17" s="1"/>
  <c r="J1590" i="17"/>
  <c r="K1590" i="17"/>
  <c r="L1590" i="17"/>
  <c r="M1590" i="17" s="1"/>
  <c r="O1590" i="17"/>
  <c r="F1591" i="17"/>
  <c r="G1591" i="17"/>
  <c r="H1591" i="17"/>
  <c r="I1591" i="17"/>
  <c r="N1591" i="17" s="1"/>
  <c r="J1591" i="17"/>
  <c r="K1591" i="17"/>
  <c r="L1591" i="17"/>
  <c r="M1591" i="17" s="1"/>
  <c r="O1591" i="17"/>
  <c r="F1592" i="17"/>
  <c r="G1592" i="17"/>
  <c r="H1592" i="17"/>
  <c r="I1592" i="17"/>
  <c r="N1592" i="17" s="1"/>
  <c r="J1592" i="17"/>
  <c r="K1592" i="17"/>
  <c r="L1592" i="17"/>
  <c r="M1592" i="17" s="1"/>
  <c r="O1592" i="17"/>
  <c r="F1593" i="17"/>
  <c r="G1593" i="17"/>
  <c r="H1593" i="17"/>
  <c r="I1593" i="17"/>
  <c r="N1593" i="17" s="1"/>
  <c r="J1593" i="17"/>
  <c r="O1593" i="17" s="1"/>
  <c r="K1593" i="17"/>
  <c r="L1593" i="17"/>
  <c r="M1593" i="17" s="1"/>
  <c r="F1594" i="17"/>
  <c r="G1594" i="17"/>
  <c r="H1594" i="17"/>
  <c r="I1594" i="17"/>
  <c r="N1594" i="17" s="1"/>
  <c r="J1594" i="17"/>
  <c r="K1594" i="17"/>
  <c r="L1594" i="17"/>
  <c r="M1594" i="17" s="1"/>
  <c r="O1594" i="17"/>
  <c r="F1595" i="17"/>
  <c r="G1595" i="17"/>
  <c r="H1595" i="17"/>
  <c r="I1595" i="17"/>
  <c r="N1595" i="17" s="1"/>
  <c r="J1595" i="17"/>
  <c r="K1595" i="17"/>
  <c r="L1595" i="17"/>
  <c r="M1595" i="17" s="1"/>
  <c r="O1595" i="17"/>
  <c r="F1596" i="17"/>
  <c r="G1596" i="17"/>
  <c r="H1596" i="17"/>
  <c r="I1596" i="17"/>
  <c r="N1596" i="17" s="1"/>
  <c r="J1596" i="17"/>
  <c r="O1596" i="17" s="1"/>
  <c r="K1596" i="17"/>
  <c r="L1596" i="17"/>
  <c r="M1596" i="17" s="1"/>
  <c r="F1597" i="17"/>
  <c r="G1597" i="17"/>
  <c r="H1597" i="17"/>
  <c r="I1597" i="17"/>
  <c r="N1597" i="17" s="1"/>
  <c r="J1597" i="17"/>
  <c r="O1597" i="17" s="1"/>
  <c r="K1597" i="17"/>
  <c r="L1597" i="17"/>
  <c r="M1597" i="17" s="1"/>
  <c r="F1598" i="17"/>
  <c r="G1598" i="17"/>
  <c r="H1598" i="17"/>
  <c r="I1598" i="17"/>
  <c r="N1598" i="17" s="1"/>
  <c r="J1598" i="17"/>
  <c r="O1598" i="17" s="1"/>
  <c r="K1598" i="17"/>
  <c r="L1598" i="17"/>
  <c r="M1598" i="17" s="1"/>
  <c r="F1599" i="17"/>
  <c r="G1599" i="17"/>
  <c r="H1599" i="17"/>
  <c r="I1599" i="17"/>
  <c r="N1599" i="17" s="1"/>
  <c r="J1599" i="17"/>
  <c r="O1599" i="17" s="1"/>
  <c r="K1599" i="17"/>
  <c r="L1599" i="17"/>
  <c r="M1599" i="17" s="1"/>
  <c r="F1600" i="17"/>
  <c r="G1600" i="17"/>
  <c r="H1600" i="17"/>
  <c r="I1600" i="17"/>
  <c r="N1600" i="17" s="1"/>
  <c r="J1600" i="17"/>
  <c r="O1600" i="17" s="1"/>
  <c r="K1600" i="17"/>
  <c r="L1600" i="17"/>
  <c r="M1600" i="17" s="1"/>
  <c r="F1601" i="17"/>
  <c r="G1601" i="17"/>
  <c r="H1601" i="17"/>
  <c r="I1601" i="17"/>
  <c r="N1601" i="17" s="1"/>
  <c r="J1601" i="17"/>
  <c r="O1601" i="17" s="1"/>
  <c r="K1601" i="17"/>
  <c r="L1601" i="17"/>
  <c r="M1601" i="17" s="1"/>
  <c r="F1602" i="17"/>
  <c r="G1602" i="17"/>
  <c r="H1602" i="17"/>
  <c r="I1602" i="17"/>
  <c r="N1602" i="17" s="1"/>
  <c r="J1602" i="17"/>
  <c r="K1602" i="17"/>
  <c r="L1602" i="17"/>
  <c r="M1602" i="17" s="1"/>
  <c r="O1602" i="17"/>
  <c r="F1603" i="17"/>
  <c r="G1603" i="17"/>
  <c r="H1603" i="17"/>
  <c r="I1603" i="17"/>
  <c r="N1603" i="17" s="1"/>
  <c r="J1603" i="17"/>
  <c r="K1603" i="17"/>
  <c r="L1603" i="17"/>
  <c r="M1603" i="17" s="1"/>
  <c r="O1603" i="17"/>
  <c r="F1604" i="17"/>
  <c r="G1604" i="17"/>
  <c r="H1604" i="17"/>
  <c r="I1604" i="17"/>
  <c r="N1604" i="17" s="1"/>
  <c r="J1604" i="17"/>
  <c r="O1604" i="17" s="1"/>
  <c r="K1604" i="17"/>
  <c r="L1604" i="17"/>
  <c r="M1604" i="17" s="1"/>
  <c r="F1605" i="17"/>
  <c r="G1605" i="17"/>
  <c r="H1605" i="17"/>
  <c r="I1605" i="17"/>
  <c r="N1605" i="17" s="1"/>
  <c r="J1605" i="17"/>
  <c r="O1605" i="17" s="1"/>
  <c r="K1605" i="17"/>
  <c r="L1605" i="17"/>
  <c r="M1605" i="17" s="1"/>
  <c r="F1606" i="17"/>
  <c r="G1606" i="17"/>
  <c r="H1606" i="17"/>
  <c r="I1606" i="17"/>
  <c r="N1606" i="17" s="1"/>
  <c r="J1606" i="17"/>
  <c r="K1606" i="17"/>
  <c r="L1606" i="17"/>
  <c r="M1606" i="17" s="1"/>
  <c r="O1606" i="17"/>
  <c r="F1607" i="17"/>
  <c r="G1607" i="17"/>
  <c r="H1607" i="17"/>
  <c r="I1607" i="17"/>
  <c r="N1607" i="17" s="1"/>
  <c r="J1607" i="17"/>
  <c r="O1607" i="17" s="1"/>
  <c r="K1607" i="17"/>
  <c r="L1607" i="17"/>
  <c r="M1607" i="17" s="1"/>
  <c r="F1608" i="17"/>
  <c r="G1608" i="17"/>
  <c r="H1608" i="17"/>
  <c r="I1608" i="17"/>
  <c r="N1608" i="17" s="1"/>
  <c r="J1608" i="17"/>
  <c r="O1608" i="17" s="1"/>
  <c r="K1608" i="17"/>
  <c r="L1608" i="17"/>
  <c r="M1608" i="17" s="1"/>
  <c r="F1609" i="17"/>
  <c r="G1609" i="17"/>
  <c r="H1609" i="17"/>
  <c r="I1609" i="17"/>
  <c r="N1609" i="17" s="1"/>
  <c r="J1609" i="17"/>
  <c r="O1609" i="17" s="1"/>
  <c r="K1609" i="17"/>
  <c r="L1609" i="17"/>
  <c r="M1609" i="17" s="1"/>
  <c r="F1610" i="17"/>
  <c r="G1610" i="17"/>
  <c r="H1610" i="17"/>
  <c r="I1610" i="17"/>
  <c r="N1610" i="17" s="1"/>
  <c r="J1610" i="17"/>
  <c r="K1610" i="17"/>
  <c r="L1610" i="17"/>
  <c r="M1610" i="17" s="1"/>
  <c r="O1610" i="17"/>
  <c r="F1611" i="17"/>
  <c r="G1611" i="17"/>
  <c r="H1611" i="17"/>
  <c r="I1611" i="17"/>
  <c r="N1611" i="17" s="1"/>
  <c r="J1611" i="17"/>
  <c r="K1611" i="17"/>
  <c r="L1611" i="17"/>
  <c r="M1611" i="17" s="1"/>
  <c r="O1611" i="17"/>
  <c r="F1612" i="17"/>
  <c r="G1612" i="17"/>
  <c r="H1612" i="17"/>
  <c r="I1612" i="17"/>
  <c r="N1612" i="17" s="1"/>
  <c r="J1612" i="17"/>
  <c r="K1612" i="17"/>
  <c r="L1612" i="17"/>
  <c r="M1612" i="17" s="1"/>
  <c r="O1612" i="17"/>
  <c r="F1613" i="17"/>
  <c r="G1613" i="17"/>
  <c r="H1613" i="17"/>
  <c r="I1613" i="17"/>
  <c r="N1613" i="17" s="1"/>
  <c r="J1613" i="17"/>
  <c r="K1613" i="17"/>
  <c r="L1613" i="17"/>
  <c r="M1613" i="17" s="1"/>
  <c r="O1613" i="17"/>
  <c r="F1614" i="17"/>
  <c r="G1614" i="17"/>
  <c r="H1614" i="17"/>
  <c r="I1614" i="17"/>
  <c r="N1614" i="17" s="1"/>
  <c r="J1614" i="17"/>
  <c r="K1614" i="17"/>
  <c r="L1614" i="17"/>
  <c r="M1614" i="17" s="1"/>
  <c r="O1614" i="17"/>
  <c r="F1615" i="17"/>
  <c r="G1615" i="17"/>
  <c r="H1615" i="17"/>
  <c r="I1615" i="17"/>
  <c r="N1615" i="17" s="1"/>
  <c r="J1615" i="17"/>
  <c r="O1615" i="17" s="1"/>
  <c r="K1615" i="17"/>
  <c r="L1615" i="17"/>
  <c r="M1615" i="17" s="1"/>
  <c r="F1616" i="17"/>
  <c r="G1616" i="17"/>
  <c r="H1616" i="17"/>
  <c r="I1616" i="17"/>
  <c r="N1616" i="17" s="1"/>
  <c r="J1616" i="17"/>
  <c r="O1616" i="17" s="1"/>
  <c r="K1616" i="17"/>
  <c r="L1616" i="17"/>
  <c r="M1616" i="17" s="1"/>
  <c r="F1617" i="17"/>
  <c r="G1617" i="17"/>
  <c r="H1617" i="17"/>
  <c r="I1617" i="17"/>
  <c r="N1617" i="17" s="1"/>
  <c r="J1617" i="17"/>
  <c r="O1617" i="17" s="1"/>
  <c r="K1617" i="17"/>
  <c r="L1617" i="17"/>
  <c r="M1617" i="17" s="1"/>
  <c r="F1618" i="17"/>
  <c r="G1618" i="17"/>
  <c r="H1618" i="17"/>
  <c r="I1618" i="17"/>
  <c r="N1618" i="17" s="1"/>
  <c r="J1618" i="17"/>
  <c r="K1618" i="17"/>
  <c r="L1618" i="17"/>
  <c r="M1618" i="17" s="1"/>
  <c r="O1618" i="17"/>
  <c r="F1619" i="17"/>
  <c r="G1619" i="17"/>
  <c r="H1619" i="17"/>
  <c r="I1619" i="17"/>
  <c r="N1619" i="17" s="1"/>
  <c r="J1619" i="17"/>
  <c r="K1619" i="17"/>
  <c r="L1619" i="17"/>
  <c r="M1619" i="17" s="1"/>
  <c r="O1619" i="17"/>
  <c r="F1620" i="17"/>
  <c r="G1620" i="17"/>
  <c r="H1620" i="17"/>
  <c r="I1620" i="17"/>
  <c r="N1620" i="17" s="1"/>
  <c r="J1620" i="17"/>
  <c r="O1620" i="17" s="1"/>
  <c r="K1620" i="17"/>
  <c r="L1620" i="17"/>
  <c r="M1620" i="17" s="1"/>
  <c r="F1621" i="17"/>
  <c r="G1621" i="17"/>
  <c r="H1621" i="17"/>
  <c r="I1621" i="17"/>
  <c r="N1621" i="17" s="1"/>
  <c r="J1621" i="17"/>
  <c r="O1621" i="17" s="1"/>
  <c r="K1621" i="17"/>
  <c r="L1621" i="17"/>
  <c r="M1621" i="17" s="1"/>
  <c r="F1622" i="17"/>
  <c r="G1622" i="17"/>
  <c r="H1622" i="17"/>
  <c r="I1622" i="17"/>
  <c r="N1622" i="17" s="1"/>
  <c r="J1622" i="17"/>
  <c r="K1622" i="17"/>
  <c r="L1622" i="17"/>
  <c r="M1622" i="17" s="1"/>
  <c r="O1622" i="17"/>
  <c r="F1623" i="17"/>
  <c r="G1623" i="17"/>
  <c r="H1623" i="17"/>
  <c r="I1623" i="17"/>
  <c r="N1623" i="17" s="1"/>
  <c r="J1623" i="17"/>
  <c r="K1623" i="17"/>
  <c r="L1623" i="17"/>
  <c r="M1623" i="17" s="1"/>
  <c r="O1623" i="17"/>
  <c r="F1624" i="17"/>
  <c r="G1624" i="17"/>
  <c r="H1624" i="17"/>
  <c r="I1624" i="17"/>
  <c r="N1624" i="17" s="1"/>
  <c r="J1624" i="17"/>
  <c r="K1624" i="17"/>
  <c r="L1624" i="17"/>
  <c r="M1624" i="17" s="1"/>
  <c r="O1624" i="17"/>
  <c r="F1625" i="17"/>
  <c r="G1625" i="17"/>
  <c r="H1625" i="17"/>
  <c r="I1625" i="17"/>
  <c r="N1625" i="17" s="1"/>
  <c r="J1625" i="17"/>
  <c r="O1625" i="17" s="1"/>
  <c r="K1625" i="17"/>
  <c r="L1625" i="17"/>
  <c r="M1625" i="17" s="1"/>
  <c r="F1626" i="17"/>
  <c r="G1626" i="17"/>
  <c r="H1626" i="17"/>
  <c r="I1626" i="17"/>
  <c r="N1626" i="17" s="1"/>
  <c r="J1626" i="17"/>
  <c r="K1626" i="17"/>
  <c r="L1626" i="17"/>
  <c r="M1626" i="17" s="1"/>
  <c r="O1626" i="17"/>
  <c r="F1627" i="17"/>
  <c r="G1627" i="17"/>
  <c r="H1627" i="17"/>
  <c r="I1627" i="17"/>
  <c r="N1627" i="17" s="1"/>
  <c r="J1627" i="17"/>
  <c r="K1627" i="17"/>
  <c r="L1627" i="17"/>
  <c r="M1627" i="17"/>
  <c r="O1627" i="17"/>
  <c r="F1628" i="17"/>
  <c r="G1628" i="17"/>
  <c r="H1628" i="17"/>
  <c r="I1628" i="17"/>
  <c r="N1628" i="17" s="1"/>
  <c r="J1628" i="17"/>
  <c r="K1628" i="17"/>
  <c r="L1628" i="17"/>
  <c r="M1628" i="17" s="1"/>
  <c r="O1628" i="17"/>
  <c r="F1629" i="17"/>
  <c r="G1629" i="17"/>
  <c r="H1629" i="17"/>
  <c r="I1629" i="17"/>
  <c r="N1629" i="17" s="1"/>
  <c r="J1629" i="17"/>
  <c r="K1629" i="17"/>
  <c r="L1629" i="17"/>
  <c r="M1629" i="17" s="1"/>
  <c r="O1629" i="17"/>
  <c r="F1630" i="17"/>
  <c r="G1630" i="17"/>
  <c r="H1630" i="17"/>
  <c r="I1630" i="17"/>
  <c r="N1630" i="17" s="1"/>
  <c r="J1630" i="17"/>
  <c r="K1630" i="17"/>
  <c r="L1630" i="17"/>
  <c r="M1630" i="17" s="1"/>
  <c r="O1630" i="17"/>
  <c r="F1631" i="17"/>
  <c r="G1631" i="17"/>
  <c r="H1631" i="17"/>
  <c r="I1631" i="17"/>
  <c r="N1631" i="17" s="1"/>
  <c r="J1631" i="17"/>
  <c r="O1631" i="17" s="1"/>
  <c r="K1631" i="17"/>
  <c r="L1631" i="17"/>
  <c r="M1631" i="17" s="1"/>
  <c r="F1632" i="17"/>
  <c r="G1632" i="17"/>
  <c r="H1632" i="17"/>
  <c r="I1632" i="17"/>
  <c r="N1632" i="17" s="1"/>
  <c r="J1632" i="17"/>
  <c r="O1632" i="17" s="1"/>
  <c r="K1632" i="17"/>
  <c r="L1632" i="17"/>
  <c r="M1632" i="17" s="1"/>
  <c r="F1633" i="17"/>
  <c r="G1633" i="17"/>
  <c r="H1633" i="17"/>
  <c r="I1633" i="17"/>
  <c r="N1633" i="17" s="1"/>
  <c r="J1633" i="17"/>
  <c r="O1633" i="17" s="1"/>
  <c r="K1633" i="17"/>
  <c r="L1633" i="17"/>
  <c r="M1633" i="17" s="1"/>
  <c r="F1634" i="17"/>
  <c r="G1634" i="17"/>
  <c r="H1634" i="17"/>
  <c r="I1634" i="17"/>
  <c r="N1634" i="17" s="1"/>
  <c r="J1634" i="17"/>
  <c r="K1634" i="17"/>
  <c r="L1634" i="17"/>
  <c r="M1634" i="17" s="1"/>
  <c r="O1634" i="17"/>
  <c r="F1635" i="17"/>
  <c r="G1635" i="17"/>
  <c r="H1635" i="17"/>
  <c r="I1635" i="17"/>
  <c r="N1635" i="17" s="1"/>
  <c r="J1635" i="17"/>
  <c r="K1635" i="17"/>
  <c r="L1635" i="17"/>
  <c r="M1635" i="17" s="1"/>
  <c r="O1635" i="17"/>
  <c r="F1636" i="17"/>
  <c r="G1636" i="17"/>
  <c r="H1636" i="17"/>
  <c r="I1636" i="17"/>
  <c r="N1636" i="17" s="1"/>
  <c r="J1636" i="17"/>
  <c r="O1636" i="17" s="1"/>
  <c r="K1636" i="17"/>
  <c r="L1636" i="17"/>
  <c r="M1636" i="17" s="1"/>
  <c r="F1637" i="17"/>
  <c r="G1637" i="17"/>
  <c r="H1637" i="17"/>
  <c r="I1637" i="17"/>
  <c r="N1637" i="17" s="1"/>
  <c r="J1637" i="17"/>
  <c r="O1637" i="17" s="1"/>
  <c r="K1637" i="17"/>
  <c r="L1637" i="17"/>
  <c r="M1637" i="17" s="1"/>
  <c r="F1638" i="17"/>
  <c r="G1638" i="17"/>
  <c r="H1638" i="17"/>
  <c r="I1638" i="17"/>
  <c r="N1638" i="17" s="1"/>
  <c r="J1638" i="17"/>
  <c r="O1638" i="17" s="1"/>
  <c r="K1638" i="17"/>
  <c r="L1638" i="17"/>
  <c r="M1638" i="17"/>
  <c r="F1639" i="17"/>
  <c r="G1639" i="17"/>
  <c r="H1639" i="17"/>
  <c r="I1639" i="17"/>
  <c r="N1639" i="17" s="1"/>
  <c r="J1639" i="17"/>
  <c r="K1639" i="17"/>
  <c r="L1639" i="17"/>
  <c r="M1639" i="17" s="1"/>
  <c r="O1639" i="17"/>
  <c r="F1640" i="17"/>
  <c r="G1640" i="17"/>
  <c r="H1640" i="17"/>
  <c r="I1640" i="17"/>
  <c r="N1640" i="17" s="1"/>
  <c r="J1640" i="17"/>
  <c r="K1640" i="17"/>
  <c r="L1640" i="17"/>
  <c r="M1640" i="17" s="1"/>
  <c r="O1640" i="17"/>
  <c r="F1641" i="17"/>
  <c r="G1641" i="17"/>
  <c r="H1641" i="17"/>
  <c r="I1641" i="17"/>
  <c r="N1641" i="17" s="1"/>
  <c r="J1641" i="17"/>
  <c r="O1641" i="17" s="1"/>
  <c r="K1641" i="17"/>
  <c r="L1641" i="17"/>
  <c r="M1641" i="17" s="1"/>
  <c r="F1642" i="17"/>
  <c r="G1642" i="17"/>
  <c r="H1642" i="17"/>
  <c r="I1642" i="17"/>
  <c r="N1642" i="17" s="1"/>
  <c r="J1642" i="17"/>
  <c r="O1642" i="17" s="1"/>
  <c r="K1642" i="17"/>
  <c r="L1642" i="17"/>
  <c r="M1642" i="17" s="1"/>
  <c r="F1643" i="17"/>
  <c r="G1643" i="17"/>
  <c r="H1643" i="17"/>
  <c r="I1643" i="17"/>
  <c r="N1643" i="17" s="1"/>
  <c r="J1643" i="17"/>
  <c r="K1643" i="17"/>
  <c r="L1643" i="17"/>
  <c r="M1643" i="17" s="1"/>
  <c r="O1643" i="17"/>
  <c r="F1644" i="17"/>
  <c r="G1644" i="17"/>
  <c r="H1644" i="17"/>
  <c r="I1644" i="17"/>
  <c r="N1644" i="17" s="1"/>
  <c r="J1644" i="17"/>
  <c r="K1644" i="17"/>
  <c r="L1644" i="17"/>
  <c r="M1644" i="17" s="1"/>
  <c r="O1644" i="17"/>
  <c r="F1645" i="17"/>
  <c r="G1645" i="17"/>
  <c r="H1645" i="17"/>
  <c r="I1645" i="17"/>
  <c r="N1645" i="17" s="1"/>
  <c r="J1645" i="17"/>
  <c r="O1645" i="17" s="1"/>
  <c r="K1645" i="17"/>
  <c r="L1645" i="17"/>
  <c r="M1645" i="17" s="1"/>
  <c r="F1646" i="17"/>
  <c r="G1646" i="17"/>
  <c r="H1646" i="17"/>
  <c r="I1646" i="17"/>
  <c r="N1646" i="17" s="1"/>
  <c r="J1646" i="17"/>
  <c r="O1646" i="17" s="1"/>
  <c r="K1646" i="17"/>
  <c r="L1646" i="17"/>
  <c r="M1646" i="17" s="1"/>
  <c r="F1647" i="17"/>
  <c r="G1647" i="17"/>
  <c r="H1647" i="17"/>
  <c r="I1647" i="17"/>
  <c r="N1647" i="17" s="1"/>
  <c r="J1647" i="17"/>
  <c r="K1647" i="17"/>
  <c r="L1647" i="17"/>
  <c r="M1647" i="17" s="1"/>
  <c r="O1647" i="17"/>
  <c r="F1648" i="17"/>
  <c r="G1648" i="17"/>
  <c r="H1648" i="17"/>
  <c r="I1648" i="17"/>
  <c r="N1648" i="17" s="1"/>
  <c r="J1648" i="17"/>
  <c r="K1648" i="17"/>
  <c r="L1648" i="17"/>
  <c r="M1648" i="17" s="1"/>
  <c r="O1648" i="17"/>
  <c r="F1649" i="17"/>
  <c r="G1649" i="17"/>
  <c r="H1649" i="17"/>
  <c r="I1649" i="17"/>
  <c r="N1649" i="17" s="1"/>
  <c r="J1649" i="17"/>
  <c r="K1649" i="17"/>
  <c r="L1649" i="17"/>
  <c r="M1649" i="17" s="1"/>
  <c r="O1649" i="17"/>
  <c r="F1650" i="17"/>
  <c r="G1650" i="17"/>
  <c r="H1650" i="17"/>
  <c r="I1650" i="17"/>
  <c r="N1650" i="17" s="1"/>
  <c r="J1650" i="17"/>
  <c r="O1650" i="17" s="1"/>
  <c r="K1650" i="17"/>
  <c r="L1650" i="17"/>
  <c r="M1650" i="17" s="1"/>
  <c r="F1651" i="17"/>
  <c r="G1651" i="17"/>
  <c r="H1651" i="17"/>
  <c r="I1651" i="17"/>
  <c r="N1651" i="17" s="1"/>
  <c r="J1651" i="17"/>
  <c r="K1651" i="17"/>
  <c r="L1651" i="17"/>
  <c r="M1651" i="17" s="1"/>
  <c r="O1651" i="17"/>
  <c r="F1652" i="17"/>
  <c r="G1652" i="17"/>
  <c r="H1652" i="17"/>
  <c r="I1652" i="17"/>
  <c r="N1652" i="17" s="1"/>
  <c r="J1652" i="17"/>
  <c r="K1652" i="17"/>
  <c r="L1652" i="17"/>
  <c r="M1652" i="17" s="1"/>
  <c r="O1652" i="17"/>
  <c r="F1653" i="17"/>
  <c r="G1653" i="17"/>
  <c r="H1653" i="17"/>
  <c r="I1653" i="17"/>
  <c r="N1653" i="17" s="1"/>
  <c r="J1653" i="17"/>
  <c r="O1653" i="17" s="1"/>
  <c r="K1653" i="17"/>
  <c r="L1653" i="17"/>
  <c r="M1653" i="17" s="1"/>
  <c r="F1654" i="17"/>
  <c r="G1654" i="17"/>
  <c r="H1654" i="17"/>
  <c r="I1654" i="17"/>
  <c r="N1654" i="17" s="1"/>
  <c r="J1654" i="17"/>
  <c r="O1654" i="17" s="1"/>
  <c r="K1654" i="17"/>
  <c r="L1654" i="17"/>
  <c r="M1654" i="17" s="1"/>
  <c r="F1655" i="17"/>
  <c r="G1655" i="17"/>
  <c r="H1655" i="17"/>
  <c r="I1655" i="17"/>
  <c r="N1655" i="17" s="1"/>
  <c r="J1655" i="17"/>
  <c r="K1655" i="17"/>
  <c r="L1655" i="17"/>
  <c r="M1655" i="17" s="1"/>
  <c r="O1655" i="17"/>
  <c r="F1656" i="17"/>
  <c r="G1656" i="17"/>
  <c r="H1656" i="17"/>
  <c r="I1656" i="17"/>
  <c r="N1656" i="17" s="1"/>
  <c r="J1656" i="17"/>
  <c r="O1656" i="17" s="1"/>
  <c r="K1656" i="17"/>
  <c r="L1656" i="17"/>
  <c r="M1656" i="17" s="1"/>
  <c r="F1657" i="17"/>
  <c r="G1657" i="17"/>
  <c r="H1657" i="17"/>
  <c r="I1657" i="17"/>
  <c r="N1657" i="17" s="1"/>
  <c r="J1657" i="17"/>
  <c r="O1657" i="17" s="1"/>
  <c r="K1657" i="17"/>
  <c r="L1657" i="17"/>
  <c r="M1657" i="17" s="1"/>
  <c r="F1658" i="17"/>
  <c r="G1658" i="17"/>
  <c r="H1658" i="17"/>
  <c r="I1658" i="17"/>
  <c r="N1658" i="17" s="1"/>
  <c r="J1658" i="17"/>
  <c r="O1658" i="17" s="1"/>
  <c r="K1658" i="17"/>
  <c r="L1658" i="17"/>
  <c r="M1658" i="17" s="1"/>
  <c r="F1659" i="17"/>
  <c r="G1659" i="17"/>
  <c r="H1659" i="17"/>
  <c r="I1659" i="17"/>
  <c r="N1659" i="17" s="1"/>
  <c r="J1659" i="17"/>
  <c r="O1659" i="17" s="1"/>
  <c r="K1659" i="17"/>
  <c r="L1659" i="17"/>
  <c r="M1659" i="17" s="1"/>
  <c r="F1660" i="17"/>
  <c r="G1660" i="17"/>
  <c r="H1660" i="17"/>
  <c r="I1660" i="17"/>
  <c r="N1660" i="17" s="1"/>
  <c r="J1660" i="17"/>
  <c r="O1660" i="17" s="1"/>
  <c r="K1660" i="17"/>
  <c r="L1660" i="17"/>
  <c r="M1660" i="17" s="1"/>
  <c r="F1661" i="17"/>
  <c r="G1661" i="17"/>
  <c r="H1661" i="17"/>
  <c r="I1661" i="17"/>
  <c r="N1661" i="17" s="1"/>
  <c r="J1661" i="17"/>
  <c r="O1661" i="17" s="1"/>
  <c r="K1661" i="17"/>
  <c r="L1661" i="17"/>
  <c r="M1661" i="17" s="1"/>
  <c r="F1662" i="17"/>
  <c r="G1662" i="17"/>
  <c r="H1662" i="17"/>
  <c r="I1662" i="17"/>
  <c r="N1662" i="17" s="1"/>
  <c r="J1662" i="17"/>
  <c r="O1662" i="17" s="1"/>
  <c r="K1662" i="17"/>
  <c r="L1662" i="17"/>
  <c r="M1662" i="17" s="1"/>
  <c r="F1663" i="17"/>
  <c r="G1663" i="17"/>
  <c r="H1663" i="17"/>
  <c r="I1663" i="17"/>
  <c r="N1663" i="17" s="1"/>
  <c r="J1663" i="17"/>
  <c r="O1663" i="17" s="1"/>
  <c r="K1663" i="17"/>
  <c r="L1663" i="17"/>
  <c r="M1663" i="17" s="1"/>
  <c r="F1664" i="17"/>
  <c r="G1664" i="17"/>
  <c r="H1664" i="17"/>
  <c r="I1664" i="17"/>
  <c r="N1664" i="17" s="1"/>
  <c r="J1664" i="17"/>
  <c r="K1664" i="17"/>
  <c r="L1664" i="17"/>
  <c r="M1664" i="17" s="1"/>
  <c r="O1664" i="17"/>
  <c r="F1665" i="17"/>
  <c r="G1665" i="17"/>
  <c r="H1665" i="17"/>
  <c r="I1665" i="17"/>
  <c r="N1665" i="17" s="1"/>
  <c r="J1665" i="17"/>
  <c r="O1665" i="17" s="1"/>
  <c r="K1665" i="17"/>
  <c r="L1665" i="17"/>
  <c r="M1665" i="17" s="1"/>
  <c r="F1666" i="17"/>
  <c r="G1666" i="17"/>
  <c r="H1666" i="17"/>
  <c r="I1666" i="17"/>
  <c r="N1666" i="17" s="1"/>
  <c r="J1666" i="17"/>
  <c r="O1666" i="17" s="1"/>
  <c r="K1666" i="17"/>
  <c r="L1666" i="17"/>
  <c r="M1666" i="17" s="1"/>
  <c r="F1667" i="17"/>
  <c r="G1667" i="17"/>
  <c r="H1667" i="17"/>
  <c r="I1667" i="17"/>
  <c r="N1667" i="17" s="1"/>
  <c r="J1667" i="17"/>
  <c r="K1667" i="17"/>
  <c r="L1667" i="17"/>
  <c r="M1667" i="17" s="1"/>
  <c r="O1667" i="17"/>
  <c r="F1668" i="17"/>
  <c r="G1668" i="17"/>
  <c r="H1668" i="17"/>
  <c r="I1668" i="17"/>
  <c r="N1668" i="17" s="1"/>
  <c r="J1668" i="17"/>
  <c r="O1668" i="17" s="1"/>
  <c r="K1668" i="17"/>
  <c r="L1668" i="17"/>
  <c r="M1668" i="17" s="1"/>
  <c r="F1669" i="17"/>
  <c r="G1669" i="17"/>
  <c r="H1669" i="17"/>
  <c r="I1669" i="17"/>
  <c r="N1669" i="17" s="1"/>
  <c r="J1669" i="17"/>
  <c r="O1669" i="17" s="1"/>
  <c r="K1669" i="17"/>
  <c r="L1669" i="17"/>
  <c r="M1669" i="17" s="1"/>
  <c r="F1670" i="17"/>
  <c r="G1670" i="17"/>
  <c r="H1670" i="17"/>
  <c r="I1670" i="17"/>
  <c r="N1670" i="17" s="1"/>
  <c r="J1670" i="17"/>
  <c r="K1670" i="17"/>
  <c r="L1670" i="17"/>
  <c r="M1670" i="17" s="1"/>
  <c r="O1670" i="17"/>
  <c r="F1671" i="17"/>
  <c r="G1671" i="17"/>
  <c r="H1671" i="17"/>
  <c r="I1671" i="17"/>
  <c r="N1671" i="17" s="1"/>
  <c r="J1671" i="17"/>
  <c r="K1671" i="17"/>
  <c r="L1671" i="17"/>
  <c r="M1671" i="17" s="1"/>
  <c r="O1671" i="17"/>
  <c r="F1672" i="17"/>
  <c r="G1672" i="17"/>
  <c r="H1672" i="17"/>
  <c r="I1672" i="17"/>
  <c r="N1672" i="17" s="1"/>
  <c r="J1672" i="17"/>
  <c r="K1672" i="17"/>
  <c r="L1672" i="17"/>
  <c r="M1672" i="17" s="1"/>
  <c r="O1672" i="17"/>
  <c r="F1673" i="17"/>
  <c r="G1673" i="17"/>
  <c r="H1673" i="17"/>
  <c r="I1673" i="17"/>
  <c r="N1673" i="17" s="1"/>
  <c r="J1673" i="17"/>
  <c r="K1673" i="17"/>
  <c r="L1673" i="17"/>
  <c r="M1673" i="17" s="1"/>
  <c r="O1673" i="17"/>
  <c r="F1674" i="17"/>
  <c r="G1674" i="17"/>
  <c r="H1674" i="17"/>
  <c r="I1674" i="17"/>
  <c r="N1674" i="17" s="1"/>
  <c r="J1674" i="17"/>
  <c r="O1674" i="17" s="1"/>
  <c r="K1674" i="17"/>
  <c r="L1674" i="17"/>
  <c r="M1674" i="17" s="1"/>
  <c r="F1675" i="17"/>
  <c r="G1675" i="17"/>
  <c r="H1675" i="17"/>
  <c r="I1675" i="17"/>
  <c r="N1675" i="17" s="1"/>
  <c r="J1675" i="17"/>
  <c r="K1675" i="17"/>
  <c r="L1675" i="17"/>
  <c r="M1675" i="17" s="1"/>
  <c r="O1675" i="17"/>
  <c r="F1676" i="17"/>
  <c r="G1676" i="17"/>
  <c r="H1676" i="17"/>
  <c r="I1676" i="17"/>
  <c r="N1676" i="17" s="1"/>
  <c r="J1676" i="17"/>
  <c r="K1676" i="17"/>
  <c r="L1676" i="17"/>
  <c r="M1676" i="17" s="1"/>
  <c r="O1676" i="17"/>
  <c r="F1677" i="17"/>
  <c r="G1677" i="17"/>
  <c r="H1677" i="17"/>
  <c r="I1677" i="17"/>
  <c r="N1677" i="17" s="1"/>
  <c r="J1677" i="17"/>
  <c r="O1677" i="17" s="1"/>
  <c r="K1677" i="17"/>
  <c r="L1677" i="17"/>
  <c r="M1677" i="17" s="1"/>
  <c r="F1678" i="17"/>
  <c r="G1678" i="17"/>
  <c r="H1678" i="17"/>
  <c r="I1678" i="17"/>
  <c r="N1678" i="17" s="1"/>
  <c r="J1678" i="17"/>
  <c r="O1678" i="17" s="1"/>
  <c r="K1678" i="17"/>
  <c r="L1678" i="17"/>
  <c r="M1678" i="17" s="1"/>
  <c r="F1679" i="17"/>
  <c r="G1679" i="17"/>
  <c r="H1679" i="17"/>
  <c r="I1679" i="17"/>
  <c r="N1679" i="17" s="1"/>
  <c r="J1679" i="17"/>
  <c r="K1679" i="17"/>
  <c r="L1679" i="17"/>
  <c r="M1679" i="17" s="1"/>
  <c r="O1679" i="17"/>
  <c r="F1680" i="17"/>
  <c r="G1680" i="17"/>
  <c r="H1680" i="17"/>
  <c r="I1680" i="17"/>
  <c r="N1680" i="17" s="1"/>
  <c r="J1680" i="17"/>
  <c r="K1680" i="17"/>
  <c r="L1680" i="17"/>
  <c r="M1680" i="17" s="1"/>
  <c r="O1680" i="17"/>
  <c r="F1681" i="17"/>
  <c r="G1681" i="17"/>
  <c r="H1681" i="17"/>
  <c r="I1681" i="17"/>
  <c r="N1681" i="17" s="1"/>
  <c r="J1681" i="17"/>
  <c r="K1681" i="17"/>
  <c r="L1681" i="17"/>
  <c r="M1681" i="17"/>
  <c r="O1681" i="17"/>
  <c r="F1682" i="17"/>
  <c r="G1682" i="17"/>
  <c r="H1682" i="17"/>
  <c r="I1682" i="17"/>
  <c r="N1682" i="17" s="1"/>
  <c r="J1682" i="17"/>
  <c r="K1682" i="17"/>
  <c r="L1682" i="17"/>
  <c r="M1682" i="17" s="1"/>
  <c r="O1682" i="17"/>
  <c r="F1683" i="17"/>
  <c r="G1683" i="17"/>
  <c r="H1683" i="17"/>
  <c r="I1683" i="17"/>
  <c r="N1683" i="17" s="1"/>
  <c r="J1683" i="17"/>
  <c r="K1683" i="17"/>
  <c r="L1683" i="17"/>
  <c r="M1683" i="17" s="1"/>
  <c r="O1683" i="17"/>
  <c r="F1684" i="17"/>
  <c r="G1684" i="17"/>
  <c r="H1684" i="17"/>
  <c r="I1684" i="17"/>
  <c r="N1684" i="17" s="1"/>
  <c r="J1684" i="17"/>
  <c r="K1684" i="17"/>
  <c r="L1684" i="17"/>
  <c r="M1684" i="17" s="1"/>
  <c r="O1684" i="17"/>
  <c r="F1685" i="17"/>
  <c r="G1685" i="17"/>
  <c r="H1685" i="17"/>
  <c r="I1685" i="17"/>
  <c r="N1685" i="17" s="1"/>
  <c r="J1685" i="17"/>
  <c r="K1685" i="17"/>
  <c r="L1685" i="17"/>
  <c r="M1685" i="17" s="1"/>
  <c r="O1685" i="17"/>
  <c r="F1686" i="17"/>
  <c r="G1686" i="17"/>
  <c r="H1686" i="17"/>
  <c r="I1686" i="17"/>
  <c r="N1686" i="17" s="1"/>
  <c r="J1686" i="17"/>
  <c r="O1686" i="17" s="1"/>
  <c r="K1686" i="17"/>
  <c r="L1686" i="17"/>
  <c r="M1686" i="17" s="1"/>
  <c r="F1687" i="17"/>
  <c r="G1687" i="17"/>
  <c r="H1687" i="17"/>
  <c r="I1687" i="17"/>
  <c r="N1687" i="17" s="1"/>
  <c r="J1687" i="17"/>
  <c r="K1687" i="17"/>
  <c r="L1687" i="17"/>
  <c r="M1687" i="17" s="1"/>
  <c r="O1687" i="17"/>
  <c r="F1688" i="17"/>
  <c r="G1688" i="17"/>
  <c r="H1688" i="17"/>
  <c r="I1688" i="17"/>
  <c r="N1688" i="17" s="1"/>
  <c r="J1688" i="17"/>
  <c r="O1688" i="17" s="1"/>
  <c r="K1688" i="17"/>
  <c r="L1688" i="17"/>
  <c r="M1688" i="17" s="1"/>
  <c r="F1689" i="17"/>
  <c r="G1689" i="17"/>
  <c r="H1689" i="17"/>
  <c r="I1689" i="17"/>
  <c r="N1689" i="17" s="1"/>
  <c r="J1689" i="17"/>
  <c r="O1689" i="17" s="1"/>
  <c r="K1689" i="17"/>
  <c r="L1689" i="17"/>
  <c r="M1689" i="17" s="1"/>
  <c r="F1690" i="17"/>
  <c r="G1690" i="17"/>
  <c r="H1690" i="17"/>
  <c r="I1690" i="17"/>
  <c r="N1690" i="17" s="1"/>
  <c r="J1690" i="17"/>
  <c r="O1690" i="17" s="1"/>
  <c r="K1690" i="17"/>
  <c r="L1690" i="17"/>
  <c r="M1690" i="17" s="1"/>
  <c r="F1691" i="17"/>
  <c r="G1691" i="17"/>
  <c r="H1691" i="17"/>
  <c r="I1691" i="17"/>
  <c r="N1691" i="17" s="1"/>
  <c r="J1691" i="17"/>
  <c r="K1691" i="17"/>
  <c r="L1691" i="17"/>
  <c r="M1691" i="17" s="1"/>
  <c r="O1691" i="17"/>
  <c r="F1692" i="17"/>
  <c r="G1692" i="17"/>
  <c r="H1692" i="17"/>
  <c r="I1692" i="17"/>
  <c r="N1692" i="17" s="1"/>
  <c r="J1692" i="17"/>
  <c r="K1692" i="17"/>
  <c r="L1692" i="17"/>
  <c r="M1692" i="17" s="1"/>
  <c r="O1692" i="17"/>
  <c r="F1693" i="17"/>
  <c r="G1693" i="17"/>
  <c r="H1693" i="17"/>
  <c r="I1693" i="17"/>
  <c r="N1693" i="17" s="1"/>
  <c r="J1693" i="17"/>
  <c r="O1693" i="17" s="1"/>
  <c r="K1693" i="17"/>
  <c r="L1693" i="17"/>
  <c r="M1693" i="17" s="1"/>
  <c r="F1694" i="17"/>
  <c r="G1694" i="17"/>
  <c r="H1694" i="17"/>
  <c r="I1694" i="17"/>
  <c r="N1694" i="17" s="1"/>
  <c r="J1694" i="17"/>
  <c r="O1694" i="17" s="1"/>
  <c r="K1694" i="17"/>
  <c r="L1694" i="17"/>
  <c r="M1694" i="17" s="1"/>
  <c r="F1695" i="17"/>
  <c r="G1695" i="17"/>
  <c r="H1695" i="17"/>
  <c r="I1695" i="17"/>
  <c r="N1695" i="17" s="1"/>
  <c r="J1695" i="17"/>
  <c r="K1695" i="17"/>
  <c r="L1695" i="17"/>
  <c r="M1695" i="17" s="1"/>
  <c r="O1695" i="17"/>
  <c r="F1696" i="17"/>
  <c r="G1696" i="17"/>
  <c r="H1696" i="17"/>
  <c r="I1696" i="17"/>
  <c r="N1696" i="17" s="1"/>
  <c r="J1696" i="17"/>
  <c r="K1696" i="17"/>
  <c r="L1696" i="17"/>
  <c r="M1696" i="17" s="1"/>
  <c r="O1696" i="17"/>
  <c r="F1697" i="17"/>
  <c r="G1697" i="17"/>
  <c r="H1697" i="17"/>
  <c r="I1697" i="17"/>
  <c r="N1697" i="17" s="1"/>
  <c r="J1697" i="17"/>
  <c r="K1697" i="17"/>
  <c r="L1697" i="17"/>
  <c r="M1697" i="17" s="1"/>
  <c r="O1697" i="17"/>
  <c r="F1698" i="17"/>
  <c r="G1698" i="17"/>
  <c r="H1698" i="17"/>
  <c r="I1698" i="17"/>
  <c r="N1698" i="17" s="1"/>
  <c r="J1698" i="17"/>
  <c r="O1698" i="17" s="1"/>
  <c r="K1698" i="17"/>
  <c r="L1698" i="17"/>
  <c r="M1698" i="17" s="1"/>
  <c r="F1699" i="17"/>
  <c r="G1699" i="17"/>
  <c r="H1699" i="17"/>
  <c r="I1699" i="17"/>
  <c r="N1699" i="17" s="1"/>
  <c r="J1699" i="17"/>
  <c r="O1699" i="17" s="1"/>
  <c r="K1699" i="17"/>
  <c r="L1699" i="17"/>
  <c r="M1699" i="17" s="1"/>
  <c r="F1700" i="17"/>
  <c r="G1700" i="17"/>
  <c r="H1700" i="17"/>
  <c r="I1700" i="17"/>
  <c r="N1700" i="17" s="1"/>
  <c r="J1700" i="17"/>
  <c r="O1700" i="17" s="1"/>
  <c r="K1700" i="17"/>
  <c r="L1700" i="17"/>
  <c r="M1700" i="17" s="1"/>
  <c r="F1701" i="17"/>
  <c r="G1701" i="17"/>
  <c r="H1701" i="17"/>
  <c r="I1701" i="17"/>
  <c r="N1701" i="17" s="1"/>
  <c r="J1701" i="17"/>
  <c r="K1701" i="17"/>
  <c r="L1701" i="17"/>
  <c r="M1701" i="17" s="1"/>
  <c r="O1701" i="17"/>
  <c r="F1702" i="17"/>
  <c r="G1702" i="17"/>
  <c r="H1702" i="17"/>
  <c r="I1702" i="17"/>
  <c r="N1702" i="17" s="1"/>
  <c r="J1702" i="17"/>
  <c r="O1702" i="17" s="1"/>
  <c r="K1702" i="17"/>
  <c r="L1702" i="17"/>
  <c r="M1702" i="17" s="1"/>
  <c r="F1703" i="17"/>
  <c r="G1703" i="17"/>
  <c r="H1703" i="17"/>
  <c r="I1703" i="17"/>
  <c r="N1703" i="17" s="1"/>
  <c r="J1703" i="17"/>
  <c r="K1703" i="17"/>
  <c r="L1703" i="17"/>
  <c r="M1703" i="17" s="1"/>
  <c r="O1703" i="17"/>
  <c r="F1704" i="17"/>
  <c r="G1704" i="17"/>
  <c r="H1704" i="17"/>
  <c r="I1704" i="17"/>
  <c r="N1704" i="17" s="1"/>
  <c r="J1704" i="17"/>
  <c r="K1704" i="17"/>
  <c r="L1704" i="17"/>
  <c r="M1704" i="17" s="1"/>
  <c r="O1704" i="17"/>
  <c r="F1705" i="17"/>
  <c r="G1705" i="17"/>
  <c r="H1705" i="17"/>
  <c r="I1705" i="17"/>
  <c r="N1705" i="17" s="1"/>
  <c r="J1705" i="17"/>
  <c r="K1705" i="17"/>
  <c r="L1705" i="17"/>
  <c r="M1705" i="17" s="1"/>
  <c r="O1705" i="17"/>
  <c r="F1706" i="17"/>
  <c r="G1706" i="17"/>
  <c r="H1706" i="17"/>
  <c r="I1706" i="17"/>
  <c r="N1706" i="17" s="1"/>
  <c r="J1706" i="17"/>
  <c r="O1706" i="17" s="1"/>
  <c r="K1706" i="17"/>
  <c r="L1706" i="17"/>
  <c r="M1706" i="17" s="1"/>
  <c r="F1707" i="17"/>
  <c r="G1707" i="17"/>
  <c r="H1707" i="17"/>
  <c r="I1707" i="17"/>
  <c r="N1707" i="17" s="1"/>
  <c r="J1707" i="17"/>
  <c r="K1707" i="17"/>
  <c r="L1707" i="17"/>
  <c r="M1707" i="17" s="1"/>
  <c r="O1707" i="17"/>
  <c r="F1708" i="17"/>
  <c r="G1708" i="17"/>
  <c r="H1708" i="17"/>
  <c r="I1708" i="17"/>
  <c r="N1708" i="17" s="1"/>
  <c r="J1708" i="17"/>
  <c r="K1708" i="17"/>
  <c r="L1708" i="17"/>
  <c r="M1708" i="17"/>
  <c r="O1708" i="17"/>
  <c r="F1709" i="17"/>
  <c r="G1709" i="17"/>
  <c r="H1709" i="17"/>
  <c r="I1709" i="17"/>
  <c r="N1709" i="17" s="1"/>
  <c r="J1709" i="17"/>
  <c r="O1709" i="17" s="1"/>
  <c r="K1709" i="17"/>
  <c r="L1709" i="17"/>
  <c r="M1709" i="17" s="1"/>
  <c r="F1710" i="17"/>
  <c r="G1710" i="17"/>
  <c r="H1710" i="17"/>
  <c r="I1710" i="17"/>
  <c r="N1710" i="17" s="1"/>
  <c r="J1710" i="17"/>
  <c r="O1710" i="17" s="1"/>
  <c r="K1710" i="17"/>
  <c r="L1710" i="17"/>
  <c r="M1710" i="17" s="1"/>
  <c r="F1711" i="17"/>
  <c r="G1711" i="17"/>
  <c r="H1711" i="17"/>
  <c r="I1711" i="17"/>
  <c r="N1711" i="17" s="1"/>
  <c r="J1711" i="17"/>
  <c r="O1711" i="17" s="1"/>
  <c r="K1711" i="17"/>
  <c r="L1711" i="17"/>
  <c r="M1711" i="17" s="1"/>
  <c r="F1712" i="17"/>
  <c r="G1712" i="17"/>
  <c r="H1712" i="17"/>
  <c r="I1712" i="17"/>
  <c r="N1712" i="17" s="1"/>
  <c r="J1712" i="17"/>
  <c r="O1712" i="17" s="1"/>
  <c r="K1712" i="17"/>
  <c r="L1712" i="17"/>
  <c r="M1712" i="17" s="1"/>
  <c r="F1713" i="17"/>
  <c r="G1713" i="17"/>
  <c r="H1713" i="17"/>
  <c r="I1713" i="17"/>
  <c r="N1713" i="17" s="1"/>
  <c r="J1713" i="17"/>
  <c r="O1713" i="17" s="1"/>
  <c r="K1713" i="17"/>
  <c r="L1713" i="17"/>
  <c r="M1713" i="17" s="1"/>
  <c r="F1714" i="17"/>
  <c r="G1714" i="17"/>
  <c r="H1714" i="17"/>
  <c r="I1714" i="17"/>
  <c r="N1714" i="17" s="1"/>
  <c r="J1714" i="17"/>
  <c r="O1714" i="17" s="1"/>
  <c r="K1714" i="17"/>
  <c r="L1714" i="17"/>
  <c r="M1714" i="17" s="1"/>
  <c r="F1715" i="17"/>
  <c r="G1715" i="17"/>
  <c r="H1715" i="17"/>
  <c r="I1715" i="17"/>
  <c r="N1715" i="17" s="1"/>
  <c r="J1715" i="17"/>
  <c r="O1715" i="17" s="1"/>
  <c r="K1715" i="17"/>
  <c r="L1715" i="17"/>
  <c r="M1715" i="17" s="1"/>
  <c r="F1716" i="17"/>
  <c r="G1716" i="17"/>
  <c r="H1716" i="17"/>
  <c r="I1716" i="17"/>
  <c r="N1716" i="17" s="1"/>
  <c r="J1716" i="17"/>
  <c r="O1716" i="17" s="1"/>
  <c r="K1716" i="17"/>
  <c r="L1716" i="17"/>
  <c r="M1716" i="17" s="1"/>
  <c r="F1717" i="17"/>
  <c r="G1717" i="17"/>
  <c r="H1717" i="17"/>
  <c r="I1717" i="17"/>
  <c r="N1717" i="17" s="1"/>
  <c r="J1717" i="17"/>
  <c r="K1717" i="17"/>
  <c r="L1717" i="17"/>
  <c r="M1717" i="17" s="1"/>
  <c r="O1717" i="17"/>
  <c r="F1718" i="17"/>
  <c r="G1718" i="17"/>
  <c r="H1718" i="17"/>
  <c r="I1718" i="17"/>
  <c r="N1718" i="17" s="1"/>
  <c r="J1718" i="17"/>
  <c r="K1718" i="17"/>
  <c r="L1718" i="17"/>
  <c r="M1718" i="17" s="1"/>
  <c r="O1718" i="17"/>
  <c r="F1719" i="17"/>
  <c r="G1719" i="17"/>
  <c r="H1719" i="17"/>
  <c r="I1719" i="17"/>
  <c r="N1719" i="17" s="1"/>
  <c r="J1719" i="17"/>
  <c r="K1719" i="17"/>
  <c r="L1719" i="17"/>
  <c r="M1719" i="17" s="1"/>
  <c r="O1719" i="17"/>
  <c r="F1720" i="17"/>
  <c r="G1720" i="17"/>
  <c r="H1720" i="17"/>
  <c r="I1720" i="17"/>
  <c r="N1720" i="17" s="1"/>
  <c r="J1720" i="17"/>
  <c r="K1720" i="17"/>
  <c r="L1720" i="17"/>
  <c r="M1720" i="17" s="1"/>
  <c r="O1720" i="17"/>
  <c r="F1721" i="17"/>
  <c r="G1721" i="17"/>
  <c r="H1721" i="17"/>
  <c r="I1721" i="17"/>
  <c r="N1721" i="17" s="1"/>
  <c r="J1721" i="17"/>
  <c r="O1721" i="17" s="1"/>
  <c r="K1721" i="17"/>
  <c r="L1721" i="17"/>
  <c r="M1721" i="17" s="1"/>
  <c r="F1722" i="17"/>
  <c r="G1722" i="17"/>
  <c r="H1722" i="17"/>
  <c r="I1722" i="17"/>
  <c r="N1722" i="17" s="1"/>
  <c r="J1722" i="17"/>
  <c r="O1722" i="17" s="1"/>
  <c r="K1722" i="17"/>
  <c r="L1722" i="17"/>
  <c r="M1722" i="17" s="1"/>
  <c r="F1723" i="17"/>
  <c r="G1723" i="17"/>
  <c r="H1723" i="17"/>
  <c r="I1723" i="17"/>
  <c r="N1723" i="17" s="1"/>
  <c r="J1723" i="17"/>
  <c r="O1723" i="17" s="1"/>
  <c r="K1723" i="17"/>
  <c r="L1723" i="17"/>
  <c r="M1723" i="17" s="1"/>
  <c r="F1724" i="17"/>
  <c r="G1724" i="17"/>
  <c r="H1724" i="17"/>
  <c r="I1724" i="17"/>
  <c r="N1724" i="17" s="1"/>
  <c r="J1724" i="17"/>
  <c r="O1724" i="17" s="1"/>
  <c r="K1724" i="17"/>
  <c r="L1724" i="17"/>
  <c r="M1724" i="17" s="1"/>
  <c r="F1725" i="17"/>
  <c r="G1725" i="17"/>
  <c r="H1725" i="17"/>
  <c r="I1725" i="17"/>
  <c r="N1725" i="17" s="1"/>
  <c r="J1725" i="17"/>
  <c r="O1725" i="17" s="1"/>
  <c r="K1725" i="17"/>
  <c r="L1725" i="17"/>
  <c r="M1725" i="17" s="1"/>
  <c r="F1726" i="17"/>
  <c r="G1726" i="17"/>
  <c r="H1726" i="17"/>
  <c r="I1726" i="17"/>
  <c r="N1726" i="17" s="1"/>
  <c r="J1726" i="17"/>
  <c r="O1726" i="17" s="1"/>
  <c r="K1726" i="17"/>
  <c r="L1726" i="17"/>
  <c r="M1726" i="17" s="1"/>
  <c r="F1727" i="17"/>
  <c r="G1727" i="17"/>
  <c r="H1727" i="17"/>
  <c r="I1727" i="17"/>
  <c r="N1727" i="17" s="1"/>
  <c r="J1727" i="17"/>
  <c r="O1727" i="17" s="1"/>
  <c r="K1727" i="17"/>
  <c r="L1727" i="17"/>
  <c r="M1727" i="17" s="1"/>
  <c r="F1728" i="17"/>
  <c r="G1728" i="17"/>
  <c r="H1728" i="17"/>
  <c r="I1728" i="17"/>
  <c r="N1728" i="17" s="1"/>
  <c r="J1728" i="17"/>
  <c r="K1728" i="17"/>
  <c r="L1728" i="17"/>
  <c r="M1728" i="17" s="1"/>
  <c r="O1728" i="17"/>
  <c r="F1729" i="17"/>
  <c r="G1729" i="17"/>
  <c r="H1729" i="17"/>
  <c r="I1729" i="17"/>
  <c r="N1729" i="17" s="1"/>
  <c r="J1729" i="17"/>
  <c r="K1729" i="17"/>
  <c r="L1729" i="17"/>
  <c r="M1729" i="17" s="1"/>
  <c r="O1729" i="17"/>
  <c r="F1730" i="17"/>
  <c r="G1730" i="17"/>
  <c r="H1730" i="17"/>
  <c r="I1730" i="17"/>
  <c r="N1730" i="17" s="1"/>
  <c r="J1730" i="17"/>
  <c r="O1730" i="17" s="1"/>
  <c r="K1730" i="17"/>
  <c r="L1730" i="17"/>
  <c r="M1730" i="17" s="1"/>
  <c r="F1731" i="17"/>
  <c r="G1731" i="17"/>
  <c r="H1731" i="17"/>
  <c r="I1731" i="17"/>
  <c r="N1731" i="17" s="1"/>
  <c r="J1731" i="17"/>
  <c r="O1731" i="17" s="1"/>
  <c r="K1731" i="17"/>
  <c r="L1731" i="17"/>
  <c r="M1731" i="17" s="1"/>
  <c r="F1732" i="17"/>
  <c r="G1732" i="17"/>
  <c r="H1732" i="17"/>
  <c r="I1732" i="17"/>
  <c r="N1732" i="17" s="1"/>
  <c r="J1732" i="17"/>
  <c r="K1732" i="17"/>
  <c r="L1732" i="17"/>
  <c r="M1732" i="17" s="1"/>
  <c r="O1732" i="17"/>
  <c r="F1733" i="17"/>
  <c r="G1733" i="17"/>
  <c r="H1733" i="17"/>
  <c r="I1733" i="17"/>
  <c r="N1733" i="17" s="1"/>
  <c r="J1733" i="17"/>
  <c r="O1733" i="17" s="1"/>
  <c r="K1733" i="17"/>
  <c r="L1733" i="17"/>
  <c r="M1733" i="17" s="1"/>
  <c r="F1734" i="17"/>
  <c r="G1734" i="17"/>
  <c r="H1734" i="17"/>
  <c r="I1734" i="17"/>
  <c r="N1734" i="17" s="1"/>
  <c r="J1734" i="17"/>
  <c r="K1734" i="17"/>
  <c r="L1734" i="17"/>
  <c r="M1734" i="17" s="1"/>
  <c r="O1734" i="17"/>
  <c r="F1735" i="17"/>
  <c r="G1735" i="17"/>
  <c r="H1735" i="17"/>
  <c r="I1735" i="17"/>
  <c r="N1735" i="17" s="1"/>
  <c r="J1735" i="17"/>
  <c r="O1735" i="17" s="1"/>
  <c r="K1735" i="17"/>
  <c r="L1735" i="17"/>
  <c r="M1735" i="17" s="1"/>
  <c r="F1736" i="17"/>
  <c r="G1736" i="17"/>
  <c r="H1736" i="17"/>
  <c r="I1736" i="17"/>
  <c r="N1736" i="17" s="1"/>
  <c r="J1736" i="17"/>
  <c r="K1736" i="17"/>
  <c r="L1736" i="17"/>
  <c r="M1736" i="17" s="1"/>
  <c r="O1736" i="17"/>
  <c r="F1737" i="17"/>
  <c r="G1737" i="17"/>
  <c r="H1737" i="17"/>
  <c r="I1737" i="17"/>
  <c r="N1737" i="17" s="1"/>
  <c r="J1737" i="17"/>
  <c r="K1737" i="17"/>
  <c r="L1737" i="17"/>
  <c r="M1737" i="17" s="1"/>
  <c r="O1737" i="17"/>
  <c r="F1738" i="17"/>
  <c r="G1738" i="17"/>
  <c r="H1738" i="17"/>
  <c r="I1738" i="17"/>
  <c r="N1738" i="17" s="1"/>
  <c r="J1738" i="17"/>
  <c r="O1738" i="17" s="1"/>
  <c r="K1738" i="17"/>
  <c r="L1738" i="17"/>
  <c r="M1738" i="17" s="1"/>
  <c r="F1739" i="17"/>
  <c r="G1739" i="17"/>
  <c r="H1739" i="17"/>
  <c r="I1739" i="17"/>
  <c r="N1739" i="17" s="1"/>
  <c r="J1739" i="17"/>
  <c r="O1739" i="17" s="1"/>
  <c r="K1739" i="17"/>
  <c r="L1739" i="17"/>
  <c r="M1739" i="17" s="1"/>
  <c r="F1740" i="17"/>
  <c r="G1740" i="17"/>
  <c r="H1740" i="17"/>
  <c r="I1740" i="17"/>
  <c r="N1740" i="17" s="1"/>
  <c r="J1740" i="17"/>
  <c r="K1740" i="17"/>
  <c r="L1740" i="17"/>
  <c r="M1740" i="17" s="1"/>
  <c r="O1740" i="17"/>
  <c r="F1741" i="17"/>
  <c r="G1741" i="17"/>
  <c r="H1741" i="17"/>
  <c r="I1741" i="17"/>
  <c r="N1741" i="17" s="1"/>
  <c r="J1741" i="17"/>
  <c r="O1741" i="17" s="1"/>
  <c r="K1741" i="17"/>
  <c r="L1741" i="17"/>
  <c r="M1741" i="17"/>
  <c r="F1742" i="17"/>
  <c r="G1742" i="17"/>
  <c r="H1742" i="17"/>
  <c r="I1742" i="17"/>
  <c r="N1742" i="17" s="1"/>
  <c r="J1742" i="17"/>
  <c r="K1742" i="17"/>
  <c r="L1742" i="17"/>
  <c r="M1742" i="17" s="1"/>
  <c r="O1742" i="17"/>
  <c r="F1743" i="17"/>
  <c r="G1743" i="17"/>
  <c r="H1743" i="17"/>
  <c r="I1743" i="17"/>
  <c r="N1743" i="17" s="1"/>
  <c r="J1743" i="17"/>
  <c r="K1743" i="17"/>
  <c r="L1743" i="17"/>
  <c r="M1743" i="17" s="1"/>
  <c r="O1743" i="17"/>
  <c r="F1744" i="17"/>
  <c r="G1744" i="17"/>
  <c r="H1744" i="17"/>
  <c r="I1744" i="17"/>
  <c r="N1744" i="17" s="1"/>
  <c r="J1744" i="17"/>
  <c r="K1744" i="17"/>
  <c r="L1744" i="17"/>
  <c r="M1744" i="17"/>
  <c r="O1744" i="17"/>
  <c r="F1745" i="17"/>
  <c r="G1745" i="17"/>
  <c r="H1745" i="17"/>
  <c r="I1745" i="17"/>
  <c r="N1745" i="17" s="1"/>
  <c r="J1745" i="17"/>
  <c r="O1745" i="17" s="1"/>
  <c r="K1745" i="17"/>
  <c r="L1745" i="17"/>
  <c r="M1745" i="17" s="1"/>
  <c r="F1746" i="17"/>
  <c r="G1746" i="17"/>
  <c r="H1746" i="17"/>
  <c r="I1746" i="17"/>
  <c r="N1746" i="17" s="1"/>
  <c r="J1746" i="17"/>
  <c r="O1746" i="17" s="1"/>
  <c r="K1746" i="17"/>
  <c r="L1746" i="17"/>
  <c r="M1746" i="17" s="1"/>
  <c r="F1747" i="17"/>
  <c r="G1747" i="17"/>
  <c r="H1747" i="17"/>
  <c r="I1747" i="17"/>
  <c r="N1747" i="17" s="1"/>
  <c r="J1747" i="17"/>
  <c r="O1747" i="17" s="1"/>
  <c r="K1747" i="17"/>
  <c r="L1747" i="17"/>
  <c r="M1747" i="17" s="1"/>
  <c r="F1748" i="17"/>
  <c r="G1748" i="17"/>
  <c r="H1748" i="17"/>
  <c r="I1748" i="17"/>
  <c r="N1748" i="17" s="1"/>
  <c r="J1748" i="17"/>
  <c r="O1748" i="17" s="1"/>
  <c r="K1748" i="17"/>
  <c r="L1748" i="17"/>
  <c r="M1748" i="17" s="1"/>
  <c r="F1749" i="17"/>
  <c r="G1749" i="17"/>
  <c r="H1749" i="17"/>
  <c r="I1749" i="17"/>
  <c r="N1749" i="17" s="1"/>
  <c r="J1749" i="17"/>
  <c r="O1749" i="17" s="1"/>
  <c r="K1749" i="17"/>
  <c r="L1749" i="17"/>
  <c r="M1749" i="17" s="1"/>
  <c r="F1750" i="17"/>
  <c r="G1750" i="17"/>
  <c r="H1750" i="17"/>
  <c r="I1750" i="17"/>
  <c r="N1750" i="17" s="1"/>
  <c r="J1750" i="17"/>
  <c r="O1750" i="17" s="1"/>
  <c r="K1750" i="17"/>
  <c r="L1750" i="17"/>
  <c r="M1750" i="17" s="1"/>
  <c r="F1751" i="17"/>
  <c r="G1751" i="17"/>
  <c r="H1751" i="17"/>
  <c r="I1751" i="17"/>
  <c r="N1751" i="17" s="1"/>
  <c r="J1751" i="17"/>
  <c r="O1751" i="17" s="1"/>
  <c r="K1751" i="17"/>
  <c r="L1751" i="17"/>
  <c r="M1751" i="17" s="1"/>
  <c r="F1752" i="17"/>
  <c r="G1752" i="17"/>
  <c r="H1752" i="17"/>
  <c r="I1752" i="17"/>
  <c r="N1752" i="17" s="1"/>
  <c r="J1752" i="17"/>
  <c r="K1752" i="17"/>
  <c r="L1752" i="17"/>
  <c r="M1752" i="17" s="1"/>
  <c r="O1752" i="17"/>
  <c r="F1753" i="17"/>
  <c r="G1753" i="17"/>
  <c r="H1753" i="17"/>
  <c r="I1753" i="17"/>
  <c r="N1753" i="17" s="1"/>
  <c r="J1753" i="17"/>
  <c r="K1753" i="17"/>
  <c r="L1753" i="17"/>
  <c r="M1753" i="17" s="1"/>
  <c r="O1753" i="17"/>
  <c r="F1754" i="17"/>
  <c r="G1754" i="17"/>
  <c r="H1754" i="17"/>
  <c r="I1754" i="17"/>
  <c r="N1754" i="17" s="1"/>
  <c r="J1754" i="17"/>
  <c r="O1754" i="17" s="1"/>
  <c r="K1754" i="17"/>
  <c r="L1754" i="17"/>
  <c r="M1754" i="17" s="1"/>
  <c r="F1755" i="17"/>
  <c r="G1755" i="17"/>
  <c r="H1755" i="17"/>
  <c r="I1755" i="17"/>
  <c r="N1755" i="17" s="1"/>
  <c r="J1755" i="17"/>
  <c r="O1755" i="17" s="1"/>
  <c r="K1755" i="17"/>
  <c r="L1755" i="17"/>
  <c r="M1755" i="17" s="1"/>
  <c r="F1756" i="17"/>
  <c r="G1756" i="17"/>
  <c r="H1756" i="17"/>
  <c r="I1756" i="17"/>
  <c r="N1756" i="17" s="1"/>
  <c r="J1756" i="17"/>
  <c r="K1756" i="17"/>
  <c r="L1756" i="17"/>
  <c r="M1756" i="17" s="1"/>
  <c r="O1756" i="17"/>
  <c r="F1757" i="17"/>
  <c r="G1757" i="17"/>
  <c r="H1757" i="17"/>
  <c r="I1757" i="17"/>
  <c r="N1757" i="17" s="1"/>
  <c r="J1757" i="17"/>
  <c r="O1757" i="17" s="1"/>
  <c r="K1757" i="17"/>
  <c r="L1757" i="17"/>
  <c r="M1757" i="17"/>
  <c r="F1758" i="17"/>
  <c r="G1758" i="17"/>
  <c r="H1758" i="17"/>
  <c r="I1758" i="17"/>
  <c r="N1758" i="17" s="1"/>
  <c r="J1758" i="17"/>
  <c r="K1758" i="17"/>
  <c r="L1758" i="17"/>
  <c r="M1758" i="17" s="1"/>
  <c r="O1758" i="17"/>
  <c r="F1759" i="17"/>
  <c r="G1759" i="17"/>
  <c r="H1759" i="17"/>
  <c r="I1759" i="17"/>
  <c r="N1759" i="17" s="1"/>
  <c r="J1759" i="17"/>
  <c r="K1759" i="17"/>
  <c r="L1759" i="17"/>
  <c r="M1759" i="17" s="1"/>
  <c r="O1759" i="17"/>
  <c r="F1760" i="17"/>
  <c r="G1760" i="17"/>
  <c r="H1760" i="17"/>
  <c r="I1760" i="17"/>
  <c r="N1760" i="17" s="1"/>
  <c r="J1760" i="17"/>
  <c r="K1760" i="17"/>
  <c r="L1760" i="17"/>
  <c r="M1760" i="17"/>
  <c r="O1760" i="17"/>
  <c r="F1761" i="17"/>
  <c r="G1761" i="17"/>
  <c r="H1761" i="17"/>
  <c r="I1761" i="17"/>
  <c r="N1761" i="17" s="1"/>
  <c r="J1761" i="17"/>
  <c r="K1761" i="17"/>
  <c r="L1761" i="17"/>
  <c r="M1761" i="17" s="1"/>
  <c r="O1761" i="17"/>
  <c r="F1762" i="17"/>
  <c r="G1762" i="17"/>
  <c r="H1762" i="17"/>
  <c r="I1762" i="17"/>
  <c r="N1762" i="17" s="1"/>
  <c r="J1762" i="17"/>
  <c r="O1762" i="17" s="1"/>
  <c r="K1762" i="17"/>
  <c r="L1762" i="17"/>
  <c r="M1762" i="17" s="1"/>
  <c r="F1763" i="17"/>
  <c r="G1763" i="17"/>
  <c r="H1763" i="17"/>
  <c r="I1763" i="17"/>
  <c r="N1763" i="17" s="1"/>
  <c r="J1763" i="17"/>
  <c r="O1763" i="17" s="1"/>
  <c r="K1763" i="17"/>
  <c r="L1763" i="17"/>
  <c r="M1763" i="17" s="1"/>
  <c r="F1764" i="17"/>
  <c r="G1764" i="17"/>
  <c r="H1764" i="17"/>
  <c r="I1764" i="17"/>
  <c r="N1764" i="17" s="1"/>
  <c r="J1764" i="17"/>
  <c r="O1764" i="17" s="1"/>
  <c r="K1764" i="17"/>
  <c r="L1764" i="17"/>
  <c r="M1764" i="17" s="1"/>
  <c r="F1765" i="17"/>
  <c r="G1765" i="17"/>
  <c r="H1765" i="17"/>
  <c r="I1765" i="17"/>
  <c r="N1765" i="17" s="1"/>
  <c r="J1765" i="17"/>
  <c r="O1765" i="17" s="1"/>
  <c r="K1765" i="17"/>
  <c r="L1765" i="17"/>
  <c r="M1765" i="17" s="1"/>
  <c r="F1766" i="17"/>
  <c r="G1766" i="17"/>
  <c r="H1766" i="17"/>
  <c r="I1766" i="17"/>
  <c r="N1766" i="17" s="1"/>
  <c r="J1766" i="17"/>
  <c r="O1766" i="17" s="1"/>
  <c r="K1766" i="17"/>
  <c r="L1766" i="17"/>
  <c r="M1766" i="17" s="1"/>
  <c r="F1767" i="17"/>
  <c r="G1767" i="17"/>
  <c r="H1767" i="17"/>
  <c r="I1767" i="17"/>
  <c r="N1767" i="17" s="1"/>
  <c r="J1767" i="17"/>
  <c r="O1767" i="17" s="1"/>
  <c r="K1767" i="17"/>
  <c r="L1767" i="17"/>
  <c r="M1767" i="17" s="1"/>
  <c r="F1768" i="17"/>
  <c r="G1768" i="17"/>
  <c r="H1768" i="17"/>
  <c r="I1768" i="17"/>
  <c r="N1768" i="17" s="1"/>
  <c r="J1768" i="17"/>
  <c r="K1768" i="17"/>
  <c r="L1768" i="17"/>
  <c r="M1768" i="17" s="1"/>
  <c r="O1768" i="17"/>
  <c r="F1769" i="17"/>
  <c r="G1769" i="17"/>
  <c r="H1769" i="17"/>
  <c r="I1769" i="17"/>
  <c r="N1769" i="17" s="1"/>
  <c r="J1769" i="17"/>
  <c r="K1769" i="17"/>
  <c r="L1769" i="17"/>
  <c r="M1769" i="17" s="1"/>
  <c r="O1769" i="17"/>
  <c r="F1770" i="17"/>
  <c r="G1770" i="17"/>
  <c r="H1770" i="17"/>
  <c r="I1770" i="17"/>
  <c r="N1770" i="17" s="1"/>
  <c r="J1770" i="17"/>
  <c r="O1770" i="17" s="1"/>
  <c r="K1770" i="17"/>
  <c r="L1770" i="17"/>
  <c r="M1770" i="17" s="1"/>
  <c r="F1771" i="17"/>
  <c r="G1771" i="17"/>
  <c r="H1771" i="17"/>
  <c r="I1771" i="17"/>
  <c r="N1771" i="17" s="1"/>
  <c r="J1771" i="17"/>
  <c r="O1771" i="17" s="1"/>
  <c r="K1771" i="17"/>
  <c r="L1771" i="17"/>
  <c r="M1771" i="17" s="1"/>
  <c r="F1772" i="17"/>
  <c r="G1772" i="17"/>
  <c r="H1772" i="17"/>
  <c r="I1772" i="17"/>
  <c r="N1772" i="17" s="1"/>
  <c r="J1772" i="17"/>
  <c r="K1772" i="17"/>
  <c r="L1772" i="17"/>
  <c r="M1772" i="17" s="1"/>
  <c r="O1772" i="17"/>
  <c r="F1773" i="17"/>
  <c r="G1773" i="17"/>
  <c r="H1773" i="17"/>
  <c r="I1773" i="17"/>
  <c r="N1773" i="17" s="1"/>
  <c r="J1773" i="17"/>
  <c r="O1773" i="17" s="1"/>
  <c r="K1773" i="17"/>
  <c r="L1773" i="17"/>
  <c r="M1773" i="17"/>
  <c r="F1774" i="17"/>
  <c r="G1774" i="17"/>
  <c r="H1774" i="17"/>
  <c r="I1774" i="17"/>
  <c r="N1774" i="17" s="1"/>
  <c r="J1774" i="17"/>
  <c r="K1774" i="17"/>
  <c r="L1774" i="17"/>
  <c r="M1774" i="17" s="1"/>
  <c r="O1774" i="17"/>
  <c r="F1775" i="17"/>
  <c r="G1775" i="17"/>
  <c r="H1775" i="17"/>
  <c r="I1775" i="17"/>
  <c r="N1775" i="17" s="1"/>
  <c r="J1775" i="17"/>
  <c r="K1775" i="17"/>
  <c r="L1775" i="17"/>
  <c r="M1775" i="17" s="1"/>
  <c r="O1775" i="17"/>
  <c r="F1776" i="17"/>
  <c r="G1776" i="17"/>
  <c r="H1776" i="17"/>
  <c r="I1776" i="17"/>
  <c r="N1776" i="17" s="1"/>
  <c r="J1776" i="17"/>
  <c r="K1776" i="17"/>
  <c r="L1776" i="17"/>
  <c r="M1776" i="17"/>
  <c r="O1776" i="17"/>
  <c r="F1777" i="17"/>
  <c r="G1777" i="17"/>
  <c r="H1777" i="17"/>
  <c r="I1777" i="17"/>
  <c r="N1777" i="17" s="1"/>
  <c r="J1777" i="17"/>
  <c r="O1777" i="17" s="1"/>
  <c r="K1777" i="17"/>
  <c r="L1777" i="17"/>
  <c r="M1777" i="17" s="1"/>
  <c r="F1778" i="17"/>
  <c r="G1778" i="17"/>
  <c r="H1778" i="17"/>
  <c r="I1778" i="17"/>
  <c r="N1778" i="17" s="1"/>
  <c r="J1778" i="17"/>
  <c r="O1778" i="17" s="1"/>
  <c r="K1778" i="17"/>
  <c r="L1778" i="17"/>
  <c r="M1778" i="17" s="1"/>
  <c r="F1779" i="17"/>
  <c r="G1779" i="17"/>
  <c r="H1779" i="17"/>
  <c r="I1779" i="17"/>
  <c r="N1779" i="17" s="1"/>
  <c r="J1779" i="17"/>
  <c r="O1779" i="17" s="1"/>
  <c r="K1779" i="17"/>
  <c r="L1779" i="17"/>
  <c r="M1779" i="17" s="1"/>
  <c r="F1780" i="17"/>
  <c r="G1780" i="17"/>
  <c r="H1780" i="17"/>
  <c r="I1780" i="17"/>
  <c r="N1780" i="17" s="1"/>
  <c r="J1780" i="17"/>
  <c r="O1780" i="17" s="1"/>
  <c r="K1780" i="17"/>
  <c r="L1780" i="17"/>
  <c r="M1780" i="17" s="1"/>
  <c r="F1781" i="17"/>
  <c r="G1781" i="17"/>
  <c r="H1781" i="17"/>
  <c r="I1781" i="17"/>
  <c r="N1781" i="17" s="1"/>
  <c r="J1781" i="17"/>
  <c r="O1781" i="17" s="1"/>
  <c r="K1781" i="17"/>
  <c r="L1781" i="17"/>
  <c r="M1781" i="17" s="1"/>
  <c r="F1782" i="17"/>
  <c r="G1782" i="17"/>
  <c r="H1782" i="17"/>
  <c r="I1782" i="17"/>
  <c r="N1782" i="17" s="1"/>
  <c r="J1782" i="17"/>
  <c r="O1782" i="17" s="1"/>
  <c r="K1782" i="17"/>
  <c r="L1782" i="17"/>
  <c r="M1782" i="17" s="1"/>
  <c r="F1783" i="17"/>
  <c r="G1783" i="17"/>
  <c r="H1783" i="17"/>
  <c r="I1783" i="17"/>
  <c r="N1783" i="17" s="1"/>
  <c r="J1783" i="17"/>
  <c r="O1783" i="17" s="1"/>
  <c r="K1783" i="17"/>
  <c r="L1783" i="17"/>
  <c r="M1783" i="17" s="1"/>
  <c r="F1784" i="17"/>
  <c r="G1784" i="17"/>
  <c r="H1784" i="17"/>
  <c r="I1784" i="17"/>
  <c r="N1784" i="17" s="1"/>
  <c r="J1784" i="17"/>
  <c r="K1784" i="17"/>
  <c r="L1784" i="17"/>
  <c r="M1784" i="17" s="1"/>
  <c r="O1784" i="17"/>
  <c r="F1785" i="17"/>
  <c r="G1785" i="17"/>
  <c r="H1785" i="17"/>
  <c r="I1785" i="17"/>
  <c r="N1785" i="17" s="1"/>
  <c r="J1785" i="17"/>
  <c r="K1785" i="17"/>
  <c r="L1785" i="17"/>
  <c r="M1785" i="17" s="1"/>
  <c r="O1785" i="17"/>
  <c r="F1786" i="17"/>
  <c r="G1786" i="17"/>
  <c r="H1786" i="17"/>
  <c r="I1786" i="17"/>
  <c r="N1786" i="17" s="1"/>
  <c r="J1786" i="17"/>
  <c r="O1786" i="17" s="1"/>
  <c r="K1786" i="17"/>
  <c r="L1786" i="17"/>
  <c r="M1786" i="17" s="1"/>
  <c r="F1787" i="17"/>
  <c r="G1787" i="17"/>
  <c r="H1787" i="17"/>
  <c r="I1787" i="17"/>
  <c r="N1787" i="17" s="1"/>
  <c r="J1787" i="17"/>
  <c r="O1787" i="17" s="1"/>
  <c r="K1787" i="17"/>
  <c r="L1787" i="17"/>
  <c r="M1787" i="17" s="1"/>
  <c r="F1788" i="17"/>
  <c r="G1788" i="17"/>
  <c r="H1788" i="17"/>
  <c r="I1788" i="17"/>
  <c r="N1788" i="17" s="1"/>
  <c r="J1788" i="17"/>
  <c r="K1788" i="17"/>
  <c r="L1788" i="17"/>
  <c r="M1788" i="17" s="1"/>
  <c r="O1788" i="17"/>
  <c r="F1789" i="17"/>
  <c r="G1789" i="17"/>
  <c r="H1789" i="17"/>
  <c r="I1789" i="17"/>
  <c r="N1789" i="17" s="1"/>
  <c r="J1789" i="17"/>
  <c r="O1789" i="17" s="1"/>
  <c r="K1789" i="17"/>
  <c r="L1789" i="17"/>
  <c r="M1789" i="17"/>
  <c r="F1790" i="17"/>
  <c r="G1790" i="17"/>
  <c r="H1790" i="17"/>
  <c r="I1790" i="17"/>
  <c r="N1790" i="17" s="1"/>
  <c r="J1790" i="17"/>
  <c r="K1790" i="17"/>
  <c r="L1790" i="17"/>
  <c r="M1790" i="17" s="1"/>
  <c r="O1790" i="17"/>
  <c r="F1791" i="17"/>
  <c r="G1791" i="17"/>
  <c r="H1791" i="17"/>
  <c r="I1791" i="17"/>
  <c r="N1791" i="17" s="1"/>
  <c r="J1791" i="17"/>
  <c r="K1791" i="17"/>
  <c r="L1791" i="17"/>
  <c r="M1791" i="17" s="1"/>
  <c r="O1791" i="17"/>
  <c r="F1792" i="17"/>
  <c r="G1792" i="17"/>
  <c r="H1792" i="17"/>
  <c r="I1792" i="17"/>
  <c r="N1792" i="17" s="1"/>
  <c r="J1792" i="17"/>
  <c r="K1792" i="17"/>
  <c r="L1792" i="17"/>
  <c r="M1792" i="17"/>
  <c r="O1792" i="17"/>
  <c r="F1793" i="17"/>
  <c r="G1793" i="17"/>
  <c r="H1793" i="17"/>
  <c r="I1793" i="17"/>
  <c r="N1793" i="17" s="1"/>
  <c r="J1793" i="17"/>
  <c r="K1793" i="17"/>
  <c r="L1793" i="17"/>
  <c r="M1793" i="17" s="1"/>
  <c r="O1793" i="17"/>
  <c r="F1794" i="17"/>
  <c r="G1794" i="17"/>
  <c r="H1794" i="17"/>
  <c r="I1794" i="17"/>
  <c r="N1794" i="17" s="1"/>
  <c r="J1794" i="17"/>
  <c r="O1794" i="17" s="1"/>
  <c r="K1794" i="17"/>
  <c r="L1794" i="17"/>
  <c r="M1794" i="17" s="1"/>
  <c r="F1795" i="17"/>
  <c r="G1795" i="17"/>
  <c r="H1795" i="17"/>
  <c r="I1795" i="17"/>
  <c r="N1795" i="17" s="1"/>
  <c r="J1795" i="17"/>
  <c r="O1795" i="17" s="1"/>
  <c r="K1795" i="17"/>
  <c r="L1795" i="17"/>
  <c r="M1795" i="17" s="1"/>
  <c r="F1796" i="17"/>
  <c r="G1796" i="17"/>
  <c r="H1796" i="17"/>
  <c r="I1796" i="17"/>
  <c r="N1796" i="17" s="1"/>
  <c r="J1796" i="17"/>
  <c r="O1796" i="17" s="1"/>
  <c r="K1796" i="17"/>
  <c r="L1796" i="17"/>
  <c r="M1796" i="17" s="1"/>
  <c r="F1797" i="17"/>
  <c r="G1797" i="17"/>
  <c r="H1797" i="17"/>
  <c r="I1797" i="17"/>
  <c r="N1797" i="17" s="1"/>
  <c r="J1797" i="17"/>
  <c r="O1797" i="17" s="1"/>
  <c r="K1797" i="17"/>
  <c r="L1797" i="17"/>
  <c r="M1797" i="17" s="1"/>
  <c r="F1798" i="17"/>
  <c r="G1798" i="17"/>
  <c r="H1798" i="17"/>
  <c r="I1798" i="17"/>
  <c r="N1798" i="17" s="1"/>
  <c r="J1798" i="17"/>
  <c r="O1798" i="17" s="1"/>
  <c r="K1798" i="17"/>
  <c r="L1798" i="17"/>
  <c r="M1798" i="17" s="1"/>
  <c r="F1799" i="17"/>
  <c r="G1799" i="17"/>
  <c r="H1799" i="17"/>
  <c r="I1799" i="17"/>
  <c r="N1799" i="17" s="1"/>
  <c r="J1799" i="17"/>
  <c r="O1799" i="17" s="1"/>
  <c r="K1799" i="17"/>
  <c r="L1799" i="17"/>
  <c r="M1799" i="17" s="1"/>
  <c r="F1800" i="17"/>
  <c r="G1800" i="17"/>
  <c r="H1800" i="17"/>
  <c r="I1800" i="17"/>
  <c r="N1800" i="17" s="1"/>
  <c r="J1800" i="17"/>
  <c r="K1800" i="17"/>
  <c r="L1800" i="17"/>
  <c r="M1800" i="17" s="1"/>
  <c r="O1800" i="17"/>
  <c r="F1801" i="17"/>
  <c r="G1801" i="17"/>
  <c r="H1801" i="17"/>
  <c r="I1801" i="17"/>
  <c r="N1801" i="17" s="1"/>
  <c r="J1801" i="17"/>
  <c r="K1801" i="17"/>
  <c r="L1801" i="17"/>
  <c r="M1801" i="17" s="1"/>
  <c r="O1801" i="17"/>
  <c r="F1802" i="17"/>
  <c r="G1802" i="17"/>
  <c r="H1802" i="17"/>
  <c r="I1802" i="17"/>
  <c r="N1802" i="17" s="1"/>
  <c r="J1802" i="17"/>
  <c r="O1802" i="17" s="1"/>
  <c r="K1802" i="17"/>
  <c r="L1802" i="17"/>
  <c r="M1802" i="17" s="1"/>
  <c r="F1803" i="17"/>
  <c r="G1803" i="17"/>
  <c r="H1803" i="17"/>
  <c r="I1803" i="17"/>
  <c r="N1803" i="17" s="1"/>
  <c r="J1803" i="17"/>
  <c r="O1803" i="17" s="1"/>
  <c r="K1803" i="17"/>
  <c r="L1803" i="17"/>
  <c r="M1803" i="17" s="1"/>
  <c r="F1804" i="17"/>
  <c r="G1804" i="17"/>
  <c r="H1804" i="17"/>
  <c r="I1804" i="17"/>
  <c r="N1804" i="17" s="1"/>
  <c r="J1804" i="17"/>
  <c r="K1804" i="17"/>
  <c r="L1804" i="17"/>
  <c r="M1804" i="17" s="1"/>
  <c r="O1804" i="17"/>
  <c r="F1805" i="17"/>
  <c r="G1805" i="17"/>
  <c r="H1805" i="17"/>
  <c r="I1805" i="17"/>
  <c r="N1805" i="17" s="1"/>
  <c r="J1805" i="17"/>
  <c r="O1805" i="17" s="1"/>
  <c r="K1805" i="17"/>
  <c r="L1805" i="17"/>
  <c r="M1805" i="17"/>
  <c r="F1806" i="17"/>
  <c r="G1806" i="17"/>
  <c r="H1806" i="17"/>
  <c r="I1806" i="17"/>
  <c r="N1806" i="17" s="1"/>
  <c r="J1806" i="17"/>
  <c r="K1806" i="17"/>
  <c r="L1806" i="17"/>
  <c r="M1806" i="17" s="1"/>
  <c r="O1806" i="17"/>
  <c r="F1807" i="17"/>
  <c r="G1807" i="17"/>
  <c r="H1807" i="17"/>
  <c r="I1807" i="17"/>
  <c r="N1807" i="17" s="1"/>
  <c r="J1807" i="17"/>
  <c r="K1807" i="17"/>
  <c r="L1807" i="17"/>
  <c r="M1807" i="17" s="1"/>
  <c r="O1807" i="17"/>
  <c r="F1808" i="17"/>
  <c r="G1808" i="17"/>
  <c r="H1808" i="17"/>
  <c r="I1808" i="17"/>
  <c r="N1808" i="17" s="1"/>
  <c r="J1808" i="17"/>
  <c r="K1808" i="17"/>
  <c r="L1808" i="17"/>
  <c r="M1808" i="17"/>
  <c r="O1808" i="17"/>
  <c r="F1809" i="17"/>
  <c r="G1809" i="17"/>
  <c r="H1809" i="17"/>
  <c r="I1809" i="17"/>
  <c r="N1809" i="17" s="1"/>
  <c r="J1809" i="17"/>
  <c r="O1809" i="17" s="1"/>
  <c r="K1809" i="17"/>
  <c r="L1809" i="17"/>
  <c r="M1809" i="17" s="1"/>
  <c r="F1810" i="17"/>
  <c r="G1810" i="17"/>
  <c r="H1810" i="17"/>
  <c r="I1810" i="17"/>
  <c r="N1810" i="17" s="1"/>
  <c r="J1810" i="17"/>
  <c r="O1810" i="17" s="1"/>
  <c r="K1810" i="17"/>
  <c r="L1810" i="17"/>
  <c r="M1810" i="17" s="1"/>
  <c r="F1811" i="17"/>
  <c r="G1811" i="17"/>
  <c r="H1811" i="17"/>
  <c r="I1811" i="17"/>
  <c r="N1811" i="17" s="1"/>
  <c r="J1811" i="17"/>
  <c r="O1811" i="17" s="1"/>
  <c r="K1811" i="17"/>
  <c r="L1811" i="17"/>
  <c r="M1811" i="17" s="1"/>
  <c r="F1812" i="17"/>
  <c r="G1812" i="17"/>
  <c r="H1812" i="17"/>
  <c r="I1812" i="17"/>
  <c r="N1812" i="17" s="1"/>
  <c r="J1812" i="17"/>
  <c r="O1812" i="17" s="1"/>
  <c r="K1812" i="17"/>
  <c r="L1812" i="17"/>
  <c r="M1812" i="17" s="1"/>
  <c r="F1813" i="17"/>
  <c r="G1813" i="17"/>
  <c r="H1813" i="17"/>
  <c r="I1813" i="17"/>
  <c r="N1813" i="17" s="1"/>
  <c r="J1813" i="17"/>
  <c r="O1813" i="17" s="1"/>
  <c r="K1813" i="17"/>
  <c r="L1813" i="17"/>
  <c r="M1813" i="17" s="1"/>
  <c r="F1814" i="17"/>
  <c r="G1814" i="17"/>
  <c r="H1814" i="17"/>
  <c r="I1814" i="17"/>
  <c r="N1814" i="17" s="1"/>
  <c r="J1814" i="17"/>
  <c r="O1814" i="17" s="1"/>
  <c r="K1814" i="17"/>
  <c r="L1814" i="17"/>
  <c r="M1814" i="17" s="1"/>
  <c r="F1815" i="17"/>
  <c r="G1815" i="17"/>
  <c r="H1815" i="17"/>
  <c r="I1815" i="17"/>
  <c r="N1815" i="17" s="1"/>
  <c r="J1815" i="17"/>
  <c r="O1815" i="17" s="1"/>
  <c r="K1815" i="17"/>
  <c r="L1815" i="17"/>
  <c r="M1815" i="17" s="1"/>
  <c r="F1816" i="17"/>
  <c r="G1816" i="17"/>
  <c r="H1816" i="17"/>
  <c r="I1816" i="17"/>
  <c r="N1816" i="17" s="1"/>
  <c r="J1816" i="17"/>
  <c r="K1816" i="17"/>
  <c r="L1816" i="17"/>
  <c r="M1816" i="17" s="1"/>
  <c r="O1816" i="17"/>
  <c r="F1817" i="17"/>
  <c r="G1817" i="17"/>
  <c r="H1817" i="17"/>
  <c r="I1817" i="17"/>
  <c r="N1817" i="17" s="1"/>
  <c r="J1817" i="17"/>
  <c r="K1817" i="17"/>
  <c r="L1817" i="17"/>
  <c r="M1817" i="17" s="1"/>
  <c r="O1817" i="17"/>
  <c r="F1818" i="17"/>
  <c r="G1818" i="17"/>
  <c r="H1818" i="17"/>
  <c r="I1818" i="17"/>
  <c r="N1818" i="17" s="1"/>
  <c r="J1818" i="17"/>
  <c r="O1818" i="17" s="1"/>
  <c r="K1818" i="17"/>
  <c r="L1818" i="17"/>
  <c r="M1818" i="17" s="1"/>
  <c r="F1819" i="17"/>
  <c r="G1819" i="17"/>
  <c r="H1819" i="17"/>
  <c r="I1819" i="17"/>
  <c r="N1819" i="17" s="1"/>
  <c r="J1819" i="17"/>
  <c r="O1819" i="17" s="1"/>
  <c r="K1819" i="17"/>
  <c r="L1819" i="17"/>
  <c r="M1819" i="17" s="1"/>
  <c r="F1820" i="17"/>
  <c r="G1820" i="17"/>
  <c r="H1820" i="17"/>
  <c r="I1820" i="17"/>
  <c r="N1820" i="17" s="1"/>
  <c r="J1820" i="17"/>
  <c r="K1820" i="17"/>
  <c r="L1820" i="17"/>
  <c r="M1820" i="17" s="1"/>
  <c r="O1820" i="17"/>
  <c r="F1821" i="17"/>
  <c r="G1821" i="17"/>
  <c r="H1821" i="17"/>
  <c r="I1821" i="17"/>
  <c r="N1821" i="17" s="1"/>
  <c r="J1821" i="17"/>
  <c r="O1821" i="17" s="1"/>
  <c r="K1821" i="17"/>
  <c r="L1821" i="17"/>
  <c r="M1821" i="17"/>
  <c r="F1822" i="17"/>
  <c r="G1822" i="17"/>
  <c r="H1822" i="17"/>
  <c r="I1822" i="17"/>
  <c r="N1822" i="17" s="1"/>
  <c r="J1822" i="17"/>
  <c r="K1822" i="17"/>
  <c r="L1822" i="17"/>
  <c r="M1822" i="17" s="1"/>
  <c r="O1822" i="17"/>
  <c r="F1823" i="17"/>
  <c r="G1823" i="17"/>
  <c r="H1823" i="17"/>
  <c r="I1823" i="17"/>
  <c r="N1823" i="17" s="1"/>
  <c r="J1823" i="17"/>
  <c r="K1823" i="17"/>
  <c r="L1823" i="17"/>
  <c r="M1823" i="17" s="1"/>
  <c r="O1823" i="17"/>
  <c r="F1824" i="17"/>
  <c r="G1824" i="17"/>
  <c r="H1824" i="17"/>
  <c r="I1824" i="17"/>
  <c r="N1824" i="17" s="1"/>
  <c r="J1824" i="17"/>
  <c r="K1824" i="17"/>
  <c r="L1824" i="17"/>
  <c r="M1824" i="17"/>
  <c r="O1824" i="17"/>
  <c r="F1825" i="17"/>
  <c r="G1825" i="17"/>
  <c r="H1825" i="17"/>
  <c r="I1825" i="17"/>
  <c r="N1825" i="17" s="1"/>
  <c r="J1825" i="17"/>
  <c r="O1825" i="17" s="1"/>
  <c r="K1825" i="17"/>
  <c r="L1825" i="17"/>
  <c r="M1825" i="17" s="1"/>
  <c r="F1826" i="17"/>
  <c r="G1826" i="17"/>
  <c r="H1826" i="17"/>
  <c r="I1826" i="17"/>
  <c r="N1826" i="17" s="1"/>
  <c r="J1826" i="17"/>
  <c r="O1826" i="17" s="1"/>
  <c r="K1826" i="17"/>
  <c r="L1826" i="17"/>
  <c r="M1826" i="17" s="1"/>
  <c r="F1827" i="17"/>
  <c r="G1827" i="17"/>
  <c r="H1827" i="17"/>
  <c r="I1827" i="17"/>
  <c r="N1827" i="17" s="1"/>
  <c r="J1827" i="17"/>
  <c r="O1827" i="17" s="1"/>
  <c r="K1827" i="17"/>
  <c r="L1827" i="17"/>
  <c r="M1827" i="17" s="1"/>
  <c r="F1828" i="17"/>
  <c r="G1828" i="17"/>
  <c r="H1828" i="17"/>
  <c r="I1828" i="17"/>
  <c r="N1828" i="17" s="1"/>
  <c r="J1828" i="17"/>
  <c r="O1828" i="17" s="1"/>
  <c r="K1828" i="17"/>
  <c r="L1828" i="17"/>
  <c r="M1828" i="17" s="1"/>
  <c r="F1829" i="17"/>
  <c r="G1829" i="17"/>
  <c r="H1829" i="17"/>
  <c r="I1829" i="17"/>
  <c r="N1829" i="17" s="1"/>
  <c r="J1829" i="17"/>
  <c r="O1829" i="17" s="1"/>
  <c r="K1829" i="17"/>
  <c r="L1829" i="17"/>
  <c r="M1829" i="17" s="1"/>
  <c r="F1830" i="17"/>
  <c r="G1830" i="17"/>
  <c r="H1830" i="17"/>
  <c r="I1830" i="17"/>
  <c r="N1830" i="17" s="1"/>
  <c r="J1830" i="17"/>
  <c r="O1830" i="17" s="1"/>
  <c r="K1830" i="17"/>
  <c r="L1830" i="17"/>
  <c r="M1830" i="17" s="1"/>
  <c r="F1831" i="17"/>
  <c r="G1831" i="17"/>
  <c r="H1831" i="17"/>
  <c r="I1831" i="17"/>
  <c r="N1831" i="17" s="1"/>
  <c r="J1831" i="17"/>
  <c r="O1831" i="17" s="1"/>
  <c r="K1831" i="17"/>
  <c r="L1831" i="17"/>
  <c r="M1831" i="17" s="1"/>
  <c r="F1832" i="17"/>
  <c r="G1832" i="17"/>
  <c r="H1832" i="17"/>
  <c r="I1832" i="17"/>
  <c r="N1832" i="17" s="1"/>
  <c r="J1832" i="17"/>
  <c r="K1832" i="17"/>
  <c r="L1832" i="17"/>
  <c r="M1832" i="17" s="1"/>
  <c r="O1832" i="17"/>
  <c r="F1833" i="17"/>
  <c r="G1833" i="17"/>
  <c r="H1833" i="17"/>
  <c r="I1833" i="17"/>
  <c r="N1833" i="17" s="1"/>
  <c r="J1833" i="17"/>
  <c r="K1833" i="17"/>
  <c r="L1833" i="17"/>
  <c r="M1833" i="17" s="1"/>
  <c r="O1833" i="17"/>
  <c r="F1834" i="17"/>
  <c r="G1834" i="17"/>
  <c r="H1834" i="17"/>
  <c r="I1834" i="17"/>
  <c r="N1834" i="17" s="1"/>
  <c r="J1834" i="17"/>
  <c r="O1834" i="17" s="1"/>
  <c r="K1834" i="17"/>
  <c r="L1834" i="17"/>
  <c r="M1834" i="17" s="1"/>
  <c r="F1835" i="17"/>
  <c r="G1835" i="17"/>
  <c r="H1835" i="17"/>
  <c r="I1835" i="17"/>
  <c r="N1835" i="17" s="1"/>
  <c r="J1835" i="17"/>
  <c r="O1835" i="17" s="1"/>
  <c r="K1835" i="17"/>
  <c r="L1835" i="17"/>
  <c r="M1835" i="17" s="1"/>
  <c r="F1836" i="17"/>
  <c r="G1836" i="17"/>
  <c r="H1836" i="17"/>
  <c r="I1836" i="17"/>
  <c r="N1836" i="17" s="1"/>
  <c r="J1836" i="17"/>
  <c r="K1836" i="17"/>
  <c r="L1836" i="17"/>
  <c r="M1836" i="17" s="1"/>
  <c r="O1836" i="17"/>
  <c r="F1837" i="17"/>
  <c r="G1837" i="17"/>
  <c r="H1837" i="17"/>
  <c r="I1837" i="17"/>
  <c r="N1837" i="17" s="1"/>
  <c r="J1837" i="17"/>
  <c r="O1837" i="17" s="1"/>
  <c r="K1837" i="17"/>
  <c r="L1837" i="17"/>
  <c r="M1837" i="17"/>
  <c r="F1838" i="17"/>
  <c r="G1838" i="17"/>
  <c r="H1838" i="17"/>
  <c r="I1838" i="17"/>
  <c r="N1838" i="17" s="1"/>
  <c r="J1838" i="17"/>
  <c r="K1838" i="17"/>
  <c r="L1838" i="17"/>
  <c r="M1838" i="17" s="1"/>
  <c r="O1838" i="17"/>
  <c r="F1839" i="17"/>
  <c r="G1839" i="17"/>
  <c r="H1839" i="17"/>
  <c r="I1839" i="17"/>
  <c r="N1839" i="17" s="1"/>
  <c r="J1839" i="17"/>
  <c r="K1839" i="17"/>
  <c r="L1839" i="17"/>
  <c r="M1839" i="17" s="1"/>
  <c r="O1839" i="17"/>
  <c r="F1840" i="17"/>
  <c r="G1840" i="17"/>
  <c r="H1840" i="17"/>
  <c r="I1840" i="17"/>
  <c r="N1840" i="17" s="1"/>
  <c r="J1840" i="17"/>
  <c r="K1840" i="17"/>
  <c r="L1840" i="17"/>
  <c r="M1840" i="17"/>
  <c r="O1840" i="17"/>
  <c r="F1841" i="17"/>
  <c r="G1841" i="17"/>
  <c r="H1841" i="17"/>
  <c r="I1841" i="17"/>
  <c r="N1841" i="17" s="1"/>
  <c r="J1841" i="17"/>
  <c r="O1841" i="17" s="1"/>
  <c r="K1841" i="17"/>
  <c r="L1841" i="17"/>
  <c r="M1841" i="17" s="1"/>
  <c r="F1842" i="17"/>
  <c r="G1842" i="17"/>
  <c r="H1842" i="17"/>
  <c r="I1842" i="17"/>
  <c r="N1842" i="17" s="1"/>
  <c r="J1842" i="17"/>
  <c r="O1842" i="17" s="1"/>
  <c r="K1842" i="17"/>
  <c r="L1842" i="17"/>
  <c r="M1842" i="17" s="1"/>
  <c r="F1843" i="17"/>
  <c r="G1843" i="17"/>
  <c r="H1843" i="17"/>
  <c r="I1843" i="17"/>
  <c r="N1843" i="17" s="1"/>
  <c r="J1843" i="17"/>
  <c r="O1843" i="17" s="1"/>
  <c r="K1843" i="17"/>
  <c r="L1843" i="17"/>
  <c r="M1843" i="17" s="1"/>
  <c r="F1844" i="17"/>
  <c r="G1844" i="17"/>
  <c r="H1844" i="17"/>
  <c r="I1844" i="17"/>
  <c r="N1844" i="17" s="1"/>
  <c r="J1844" i="17"/>
  <c r="O1844" i="17" s="1"/>
  <c r="K1844" i="17"/>
  <c r="L1844" i="17"/>
  <c r="M1844" i="17" s="1"/>
  <c r="F1845" i="17"/>
  <c r="G1845" i="17"/>
  <c r="H1845" i="17"/>
  <c r="I1845" i="17"/>
  <c r="N1845" i="17" s="1"/>
  <c r="J1845" i="17"/>
  <c r="O1845" i="17" s="1"/>
  <c r="K1845" i="17"/>
  <c r="L1845" i="17"/>
  <c r="M1845" i="17" s="1"/>
  <c r="F1846" i="17"/>
  <c r="G1846" i="17"/>
  <c r="H1846" i="17"/>
  <c r="I1846" i="17"/>
  <c r="N1846" i="17" s="1"/>
  <c r="J1846" i="17"/>
  <c r="O1846" i="17" s="1"/>
  <c r="K1846" i="17"/>
  <c r="L1846" i="17"/>
  <c r="M1846" i="17" s="1"/>
  <c r="F1847" i="17"/>
  <c r="G1847" i="17"/>
  <c r="H1847" i="17"/>
  <c r="I1847" i="17"/>
  <c r="N1847" i="17" s="1"/>
  <c r="J1847" i="17"/>
  <c r="O1847" i="17" s="1"/>
  <c r="K1847" i="17"/>
  <c r="L1847" i="17"/>
  <c r="M1847" i="17" s="1"/>
  <c r="F1848" i="17"/>
  <c r="G1848" i="17"/>
  <c r="H1848" i="17"/>
  <c r="I1848" i="17"/>
  <c r="N1848" i="17" s="1"/>
  <c r="J1848" i="17"/>
  <c r="K1848" i="17"/>
  <c r="L1848" i="17"/>
  <c r="M1848" i="17" s="1"/>
  <c r="O1848" i="17"/>
  <c r="F1849" i="17"/>
  <c r="G1849" i="17"/>
  <c r="H1849" i="17"/>
  <c r="I1849" i="17"/>
  <c r="N1849" i="17" s="1"/>
  <c r="J1849" i="17"/>
  <c r="K1849" i="17"/>
  <c r="L1849" i="17"/>
  <c r="M1849" i="17" s="1"/>
  <c r="O1849" i="17"/>
  <c r="F1850" i="17"/>
  <c r="G1850" i="17"/>
  <c r="H1850" i="17"/>
  <c r="I1850" i="17"/>
  <c r="N1850" i="17" s="1"/>
  <c r="J1850" i="17"/>
  <c r="O1850" i="17" s="1"/>
  <c r="K1850" i="17"/>
  <c r="L1850" i="17"/>
  <c r="M1850" i="17" s="1"/>
  <c r="F1851" i="17"/>
  <c r="G1851" i="17"/>
  <c r="H1851" i="17"/>
  <c r="I1851" i="17"/>
  <c r="N1851" i="17" s="1"/>
  <c r="J1851" i="17"/>
  <c r="O1851" i="17" s="1"/>
  <c r="K1851" i="17"/>
  <c r="L1851" i="17"/>
  <c r="M1851" i="17" s="1"/>
  <c r="F1852" i="17"/>
  <c r="G1852" i="17"/>
  <c r="H1852" i="17"/>
  <c r="I1852" i="17"/>
  <c r="N1852" i="17" s="1"/>
  <c r="J1852" i="17"/>
  <c r="K1852" i="17"/>
  <c r="L1852" i="17"/>
  <c r="M1852" i="17" s="1"/>
  <c r="O1852" i="17"/>
  <c r="F1853" i="17"/>
  <c r="G1853" i="17"/>
  <c r="H1853" i="17"/>
  <c r="I1853" i="17"/>
  <c r="N1853" i="17" s="1"/>
  <c r="J1853" i="17"/>
  <c r="O1853" i="17" s="1"/>
  <c r="K1853" i="17"/>
  <c r="L1853" i="17"/>
  <c r="M1853" i="17"/>
  <c r="F1854" i="17"/>
  <c r="G1854" i="17"/>
  <c r="H1854" i="17"/>
  <c r="I1854" i="17"/>
  <c r="N1854" i="17" s="1"/>
  <c r="J1854" i="17"/>
  <c r="K1854" i="17"/>
  <c r="L1854" i="17"/>
  <c r="M1854" i="17" s="1"/>
  <c r="O1854" i="17"/>
  <c r="F1855" i="17"/>
  <c r="G1855" i="17"/>
  <c r="H1855" i="17"/>
  <c r="I1855" i="17"/>
  <c r="N1855" i="17" s="1"/>
  <c r="J1855" i="17"/>
  <c r="K1855" i="17"/>
  <c r="L1855" i="17"/>
  <c r="M1855" i="17" s="1"/>
  <c r="O1855" i="17"/>
  <c r="F1856" i="17"/>
  <c r="G1856" i="17"/>
  <c r="H1856" i="17"/>
  <c r="I1856" i="17"/>
  <c r="N1856" i="17" s="1"/>
  <c r="J1856" i="17"/>
  <c r="K1856" i="17"/>
  <c r="L1856" i="17"/>
  <c r="M1856" i="17"/>
  <c r="O1856" i="17"/>
  <c r="F1857" i="17"/>
  <c r="G1857" i="17"/>
  <c r="H1857" i="17"/>
  <c r="I1857" i="17"/>
  <c r="N1857" i="17" s="1"/>
  <c r="J1857" i="17"/>
  <c r="O1857" i="17" s="1"/>
  <c r="K1857" i="17"/>
  <c r="L1857" i="17"/>
  <c r="M1857" i="17" s="1"/>
  <c r="F1858" i="17"/>
  <c r="G1858" i="17"/>
  <c r="H1858" i="17"/>
  <c r="I1858" i="17"/>
  <c r="N1858" i="17" s="1"/>
  <c r="J1858" i="17"/>
  <c r="O1858" i="17" s="1"/>
  <c r="K1858" i="17"/>
  <c r="L1858" i="17"/>
  <c r="M1858" i="17" s="1"/>
  <c r="F1859" i="17"/>
  <c r="G1859" i="17"/>
  <c r="H1859" i="17"/>
  <c r="I1859" i="17"/>
  <c r="N1859" i="17" s="1"/>
  <c r="J1859" i="17"/>
  <c r="O1859" i="17" s="1"/>
  <c r="K1859" i="17"/>
  <c r="L1859" i="17"/>
  <c r="M1859" i="17" s="1"/>
  <c r="F1860" i="17"/>
  <c r="G1860" i="17"/>
  <c r="H1860" i="17"/>
  <c r="I1860" i="17"/>
  <c r="N1860" i="17" s="1"/>
  <c r="J1860" i="17"/>
  <c r="O1860" i="17" s="1"/>
  <c r="K1860" i="17"/>
  <c r="L1860" i="17"/>
  <c r="M1860" i="17" s="1"/>
  <c r="F1861" i="17"/>
  <c r="G1861" i="17"/>
  <c r="H1861" i="17"/>
  <c r="I1861" i="17"/>
  <c r="N1861" i="17" s="1"/>
  <c r="J1861" i="17"/>
  <c r="O1861" i="17" s="1"/>
  <c r="K1861" i="17"/>
  <c r="L1861" i="17"/>
  <c r="M1861" i="17" s="1"/>
  <c r="F1862" i="17"/>
  <c r="G1862" i="17"/>
  <c r="H1862" i="17"/>
  <c r="I1862" i="17"/>
  <c r="N1862" i="17" s="1"/>
  <c r="J1862" i="17"/>
  <c r="O1862" i="17" s="1"/>
  <c r="K1862" i="17"/>
  <c r="L1862" i="17"/>
  <c r="M1862" i="17" s="1"/>
  <c r="F1863" i="17"/>
  <c r="G1863" i="17"/>
  <c r="H1863" i="17"/>
  <c r="I1863" i="17"/>
  <c r="N1863" i="17" s="1"/>
  <c r="J1863" i="17"/>
  <c r="O1863" i="17" s="1"/>
  <c r="K1863" i="17"/>
  <c r="L1863" i="17"/>
  <c r="M1863" i="17" s="1"/>
  <c r="F1864" i="17"/>
  <c r="G1864" i="17"/>
  <c r="H1864" i="17"/>
  <c r="I1864" i="17"/>
  <c r="N1864" i="17" s="1"/>
  <c r="J1864" i="17"/>
  <c r="K1864" i="17"/>
  <c r="L1864" i="17"/>
  <c r="M1864" i="17" s="1"/>
  <c r="O1864" i="17"/>
  <c r="F1865" i="17"/>
  <c r="G1865" i="17"/>
  <c r="H1865" i="17"/>
  <c r="I1865" i="17"/>
  <c r="N1865" i="17" s="1"/>
  <c r="J1865" i="17"/>
  <c r="K1865" i="17"/>
  <c r="L1865" i="17"/>
  <c r="M1865" i="17" s="1"/>
  <c r="O1865" i="17"/>
  <c r="F1866" i="17"/>
  <c r="G1866" i="17"/>
  <c r="H1866" i="17"/>
  <c r="I1866" i="17"/>
  <c r="N1866" i="17" s="1"/>
  <c r="J1866" i="17"/>
  <c r="O1866" i="17" s="1"/>
  <c r="K1866" i="17"/>
  <c r="L1866" i="17"/>
  <c r="M1866" i="17" s="1"/>
  <c r="F1867" i="17"/>
  <c r="G1867" i="17"/>
  <c r="H1867" i="17"/>
  <c r="I1867" i="17"/>
  <c r="N1867" i="17" s="1"/>
  <c r="J1867" i="17"/>
  <c r="O1867" i="17" s="1"/>
  <c r="K1867" i="17"/>
  <c r="L1867" i="17"/>
  <c r="M1867" i="17" s="1"/>
  <c r="F1868" i="17"/>
  <c r="G1868" i="17"/>
  <c r="H1868" i="17"/>
  <c r="I1868" i="17"/>
  <c r="N1868" i="17" s="1"/>
  <c r="J1868" i="17"/>
  <c r="K1868" i="17"/>
  <c r="L1868" i="17"/>
  <c r="M1868" i="17" s="1"/>
  <c r="O1868" i="17"/>
  <c r="F1869" i="17"/>
  <c r="G1869" i="17"/>
  <c r="H1869" i="17"/>
  <c r="I1869" i="17"/>
  <c r="N1869" i="17" s="1"/>
  <c r="J1869" i="17"/>
  <c r="O1869" i="17" s="1"/>
  <c r="K1869" i="17"/>
  <c r="L1869" i="17"/>
  <c r="M1869" i="17"/>
  <c r="F1870" i="17"/>
  <c r="G1870" i="17"/>
  <c r="H1870" i="17"/>
  <c r="I1870" i="17"/>
  <c r="N1870" i="17" s="1"/>
  <c r="J1870" i="17"/>
  <c r="K1870" i="17"/>
  <c r="L1870" i="17"/>
  <c r="M1870" i="17" s="1"/>
  <c r="O1870" i="17"/>
  <c r="F1871" i="17"/>
  <c r="G1871" i="17"/>
  <c r="H1871" i="17"/>
  <c r="I1871" i="17"/>
  <c r="N1871" i="17" s="1"/>
  <c r="J1871" i="17"/>
  <c r="K1871" i="17"/>
  <c r="L1871" i="17"/>
  <c r="M1871" i="17" s="1"/>
  <c r="O1871" i="17"/>
  <c r="F1872" i="17"/>
  <c r="G1872" i="17"/>
  <c r="H1872" i="17"/>
  <c r="I1872" i="17"/>
  <c r="N1872" i="17" s="1"/>
  <c r="J1872" i="17"/>
  <c r="K1872" i="17"/>
  <c r="L1872" i="17"/>
  <c r="M1872" i="17"/>
  <c r="O1872" i="17"/>
  <c r="F1873" i="17"/>
  <c r="G1873" i="17"/>
  <c r="H1873" i="17"/>
  <c r="I1873" i="17"/>
  <c r="N1873" i="17" s="1"/>
  <c r="J1873" i="17"/>
  <c r="O1873" i="17" s="1"/>
  <c r="K1873" i="17"/>
  <c r="L1873" i="17"/>
  <c r="M1873" i="17" s="1"/>
  <c r="F1874" i="17"/>
  <c r="G1874" i="17"/>
  <c r="H1874" i="17"/>
  <c r="I1874" i="17"/>
  <c r="N1874" i="17" s="1"/>
  <c r="J1874" i="17"/>
  <c r="O1874" i="17" s="1"/>
  <c r="K1874" i="17"/>
  <c r="L1874" i="17"/>
  <c r="M1874" i="17" s="1"/>
  <c r="F1875" i="17"/>
  <c r="G1875" i="17"/>
  <c r="H1875" i="17"/>
  <c r="I1875" i="17"/>
  <c r="N1875" i="17" s="1"/>
  <c r="J1875" i="17"/>
  <c r="O1875" i="17" s="1"/>
  <c r="K1875" i="17"/>
  <c r="L1875" i="17"/>
  <c r="M1875" i="17" s="1"/>
  <c r="F1876" i="17"/>
  <c r="G1876" i="17"/>
  <c r="H1876" i="17"/>
  <c r="I1876" i="17"/>
  <c r="N1876" i="17" s="1"/>
  <c r="J1876" i="17"/>
  <c r="O1876" i="17" s="1"/>
  <c r="K1876" i="17"/>
  <c r="L1876" i="17"/>
  <c r="M1876" i="17" s="1"/>
  <c r="F1877" i="17"/>
  <c r="G1877" i="17"/>
  <c r="H1877" i="17"/>
  <c r="I1877" i="17"/>
  <c r="N1877" i="17" s="1"/>
  <c r="J1877" i="17"/>
  <c r="O1877" i="17" s="1"/>
  <c r="K1877" i="17"/>
  <c r="L1877" i="17"/>
  <c r="M1877" i="17" s="1"/>
  <c r="F1878" i="17"/>
  <c r="G1878" i="17"/>
  <c r="H1878" i="17"/>
  <c r="I1878" i="17"/>
  <c r="N1878" i="17" s="1"/>
  <c r="J1878" i="17"/>
  <c r="O1878" i="17" s="1"/>
  <c r="K1878" i="17"/>
  <c r="L1878" i="17"/>
  <c r="M1878" i="17" s="1"/>
  <c r="F1879" i="17"/>
  <c r="G1879" i="17"/>
  <c r="H1879" i="17"/>
  <c r="I1879" i="17"/>
  <c r="N1879" i="17" s="1"/>
  <c r="J1879" i="17"/>
  <c r="O1879" i="17" s="1"/>
  <c r="K1879" i="17"/>
  <c r="L1879" i="17"/>
  <c r="M1879" i="17" s="1"/>
  <c r="F1880" i="17"/>
  <c r="G1880" i="17"/>
  <c r="H1880" i="17"/>
  <c r="I1880" i="17"/>
  <c r="N1880" i="17" s="1"/>
  <c r="J1880" i="17"/>
  <c r="K1880" i="17"/>
  <c r="L1880" i="17"/>
  <c r="M1880" i="17" s="1"/>
  <c r="O1880" i="17"/>
  <c r="F1881" i="17"/>
  <c r="G1881" i="17"/>
  <c r="H1881" i="17"/>
  <c r="I1881" i="17"/>
  <c r="N1881" i="17" s="1"/>
  <c r="J1881" i="17"/>
  <c r="K1881" i="17"/>
  <c r="L1881" i="17"/>
  <c r="M1881" i="17" s="1"/>
  <c r="O1881" i="17"/>
  <c r="F1882" i="17"/>
  <c r="G1882" i="17"/>
  <c r="H1882" i="17"/>
  <c r="I1882" i="17"/>
  <c r="N1882" i="17" s="1"/>
  <c r="J1882" i="17"/>
  <c r="O1882" i="17" s="1"/>
  <c r="K1882" i="17"/>
  <c r="L1882" i="17"/>
  <c r="M1882" i="17" s="1"/>
  <c r="F1883" i="17"/>
  <c r="G1883" i="17"/>
  <c r="H1883" i="17"/>
  <c r="I1883" i="17"/>
  <c r="N1883" i="17" s="1"/>
  <c r="J1883" i="17"/>
  <c r="O1883" i="17" s="1"/>
  <c r="K1883" i="17"/>
  <c r="L1883" i="17"/>
  <c r="M1883" i="17" s="1"/>
  <c r="F1884" i="17"/>
  <c r="G1884" i="17"/>
  <c r="H1884" i="17"/>
  <c r="I1884" i="17"/>
  <c r="N1884" i="17" s="1"/>
  <c r="J1884" i="17"/>
  <c r="K1884" i="17"/>
  <c r="L1884" i="17"/>
  <c r="M1884" i="17" s="1"/>
  <c r="O1884" i="17"/>
  <c r="F1885" i="17"/>
  <c r="G1885" i="17"/>
  <c r="H1885" i="17"/>
  <c r="I1885" i="17"/>
  <c r="N1885" i="17" s="1"/>
  <c r="J1885" i="17"/>
  <c r="O1885" i="17" s="1"/>
  <c r="K1885" i="17"/>
  <c r="L1885" i="17"/>
  <c r="M1885" i="17"/>
  <c r="F1886" i="17"/>
  <c r="G1886" i="17"/>
  <c r="H1886" i="17"/>
  <c r="I1886" i="17"/>
  <c r="N1886" i="17" s="1"/>
  <c r="J1886" i="17"/>
  <c r="K1886" i="17"/>
  <c r="L1886" i="17"/>
  <c r="M1886" i="17" s="1"/>
  <c r="O1886" i="17"/>
  <c r="F1887" i="17"/>
  <c r="G1887" i="17"/>
  <c r="H1887" i="17"/>
  <c r="I1887" i="17"/>
  <c r="N1887" i="17" s="1"/>
  <c r="J1887" i="17"/>
  <c r="K1887" i="17"/>
  <c r="L1887" i="17"/>
  <c r="M1887" i="17" s="1"/>
  <c r="O1887" i="17"/>
  <c r="F1888" i="17"/>
  <c r="G1888" i="17"/>
  <c r="H1888" i="17"/>
  <c r="I1888" i="17"/>
  <c r="N1888" i="17" s="1"/>
  <c r="J1888" i="17"/>
  <c r="K1888" i="17"/>
  <c r="L1888" i="17"/>
  <c r="M1888" i="17"/>
  <c r="O1888" i="17"/>
  <c r="F1889" i="17"/>
  <c r="G1889" i="17"/>
  <c r="H1889" i="17"/>
  <c r="I1889" i="17"/>
  <c r="N1889" i="17" s="1"/>
  <c r="J1889" i="17"/>
  <c r="O1889" i="17" s="1"/>
  <c r="K1889" i="17"/>
  <c r="L1889" i="17"/>
  <c r="M1889" i="17" s="1"/>
  <c r="F1890" i="17"/>
  <c r="G1890" i="17"/>
  <c r="H1890" i="17"/>
  <c r="I1890" i="17"/>
  <c r="N1890" i="17" s="1"/>
  <c r="J1890" i="17"/>
  <c r="O1890" i="17" s="1"/>
  <c r="K1890" i="17"/>
  <c r="L1890" i="17"/>
  <c r="M1890" i="17" s="1"/>
  <c r="F1891" i="17"/>
  <c r="G1891" i="17"/>
  <c r="H1891" i="17"/>
  <c r="I1891" i="17"/>
  <c r="N1891" i="17" s="1"/>
  <c r="J1891" i="17"/>
  <c r="O1891" i="17" s="1"/>
  <c r="K1891" i="17"/>
  <c r="L1891" i="17"/>
  <c r="M1891" i="17" s="1"/>
  <c r="F1892" i="17"/>
  <c r="G1892" i="17"/>
  <c r="H1892" i="17"/>
  <c r="I1892" i="17"/>
  <c r="N1892" i="17" s="1"/>
  <c r="J1892" i="17"/>
  <c r="O1892" i="17" s="1"/>
  <c r="K1892" i="17"/>
  <c r="L1892" i="17"/>
  <c r="M1892" i="17" s="1"/>
  <c r="F1893" i="17"/>
  <c r="G1893" i="17"/>
  <c r="H1893" i="17"/>
  <c r="I1893" i="17"/>
  <c r="N1893" i="17" s="1"/>
  <c r="J1893" i="17"/>
  <c r="O1893" i="17" s="1"/>
  <c r="K1893" i="17"/>
  <c r="L1893" i="17"/>
  <c r="M1893" i="17" s="1"/>
  <c r="F1894" i="17"/>
  <c r="G1894" i="17"/>
  <c r="H1894" i="17"/>
  <c r="I1894" i="17"/>
  <c r="N1894" i="17" s="1"/>
  <c r="J1894" i="17"/>
  <c r="O1894" i="17" s="1"/>
  <c r="K1894" i="17"/>
  <c r="L1894" i="17"/>
  <c r="M1894" i="17" s="1"/>
  <c r="F1895" i="17"/>
  <c r="G1895" i="17"/>
  <c r="H1895" i="17"/>
  <c r="I1895" i="17"/>
  <c r="N1895" i="17" s="1"/>
  <c r="J1895" i="17"/>
  <c r="O1895" i="17" s="1"/>
  <c r="K1895" i="17"/>
  <c r="L1895" i="17"/>
  <c r="M1895" i="17" s="1"/>
  <c r="F1896" i="17"/>
  <c r="G1896" i="17"/>
  <c r="H1896" i="17"/>
  <c r="I1896" i="17"/>
  <c r="N1896" i="17" s="1"/>
  <c r="J1896" i="17"/>
  <c r="O1896" i="17" s="1"/>
  <c r="K1896" i="17"/>
  <c r="L1896" i="17"/>
  <c r="M1896" i="17"/>
  <c r="F1897" i="17"/>
  <c r="G1897" i="17"/>
  <c r="H1897" i="17"/>
  <c r="I1897" i="17"/>
  <c r="N1897" i="17" s="1"/>
  <c r="J1897" i="17"/>
  <c r="K1897" i="17"/>
  <c r="L1897" i="17"/>
  <c r="M1897" i="17"/>
  <c r="O1897" i="17"/>
  <c r="F1898" i="17"/>
  <c r="G1898" i="17"/>
  <c r="H1898" i="17"/>
  <c r="I1898" i="17"/>
  <c r="N1898" i="17" s="1"/>
  <c r="J1898" i="17"/>
  <c r="O1898" i="17" s="1"/>
  <c r="K1898" i="17"/>
  <c r="L1898" i="17"/>
  <c r="M1898" i="17" s="1"/>
  <c r="F1899" i="17"/>
  <c r="G1899" i="17"/>
  <c r="H1899" i="17"/>
  <c r="I1899" i="17"/>
  <c r="N1899" i="17" s="1"/>
  <c r="J1899" i="17"/>
  <c r="O1899" i="17" s="1"/>
  <c r="K1899" i="17"/>
  <c r="L1899" i="17"/>
  <c r="M1899" i="17" s="1"/>
  <c r="F1900" i="17"/>
  <c r="G1900" i="17"/>
  <c r="H1900" i="17"/>
  <c r="I1900" i="17"/>
  <c r="N1900" i="17" s="1"/>
  <c r="J1900" i="17"/>
  <c r="K1900" i="17"/>
  <c r="L1900" i="17"/>
  <c r="M1900" i="17"/>
  <c r="O1900" i="17"/>
  <c r="F1901" i="17"/>
  <c r="G1901" i="17"/>
  <c r="H1901" i="17"/>
  <c r="I1901" i="17"/>
  <c r="N1901" i="17" s="1"/>
  <c r="J1901" i="17"/>
  <c r="O1901" i="17" s="1"/>
  <c r="K1901" i="17"/>
  <c r="L1901" i="17"/>
  <c r="M1901" i="17" s="1"/>
  <c r="F1902" i="17"/>
  <c r="G1902" i="17"/>
  <c r="H1902" i="17"/>
  <c r="I1902" i="17"/>
  <c r="N1902" i="17" s="1"/>
  <c r="J1902" i="17"/>
  <c r="O1902" i="17" s="1"/>
  <c r="K1902" i="17"/>
  <c r="L1902" i="17"/>
  <c r="M1902" i="17" s="1"/>
  <c r="F1903" i="17"/>
  <c r="G1903" i="17"/>
  <c r="H1903" i="17"/>
  <c r="I1903" i="17"/>
  <c r="N1903" i="17" s="1"/>
  <c r="J1903" i="17"/>
  <c r="O1903" i="17" s="1"/>
  <c r="K1903" i="17"/>
  <c r="L1903" i="17"/>
  <c r="M1903" i="17" s="1"/>
  <c r="F1904" i="17"/>
  <c r="G1904" i="17"/>
  <c r="H1904" i="17"/>
  <c r="I1904" i="17"/>
  <c r="N1904" i="17" s="1"/>
  <c r="J1904" i="17"/>
  <c r="O1904" i="17" s="1"/>
  <c r="K1904" i="17"/>
  <c r="L1904" i="17"/>
  <c r="M1904" i="17" s="1"/>
  <c r="F1905" i="17"/>
  <c r="G1905" i="17"/>
  <c r="H1905" i="17"/>
  <c r="I1905" i="17"/>
  <c r="N1905" i="17" s="1"/>
  <c r="J1905" i="17"/>
  <c r="O1905" i="17" s="1"/>
  <c r="K1905" i="17"/>
  <c r="L1905" i="17"/>
  <c r="M1905" i="17" s="1"/>
  <c r="F1906" i="17"/>
  <c r="G1906" i="17"/>
  <c r="H1906" i="17"/>
  <c r="I1906" i="17"/>
  <c r="N1906" i="17" s="1"/>
  <c r="J1906" i="17"/>
  <c r="O1906" i="17" s="1"/>
  <c r="K1906" i="17"/>
  <c r="L1906" i="17"/>
  <c r="M1906" i="17" s="1"/>
  <c r="F1907" i="17"/>
  <c r="G1907" i="17"/>
  <c r="H1907" i="17"/>
  <c r="I1907" i="17"/>
  <c r="N1907" i="17" s="1"/>
  <c r="J1907" i="17"/>
  <c r="O1907" i="17" s="1"/>
  <c r="K1907" i="17"/>
  <c r="L1907" i="17"/>
  <c r="M1907" i="17" s="1"/>
  <c r="F1908" i="17"/>
  <c r="G1908" i="17"/>
  <c r="H1908" i="17"/>
  <c r="I1908" i="17"/>
  <c r="N1908" i="17" s="1"/>
  <c r="J1908" i="17"/>
  <c r="O1908" i="17" s="1"/>
  <c r="K1908" i="17"/>
  <c r="L1908" i="17"/>
  <c r="M1908" i="17" s="1"/>
  <c r="F1909" i="17"/>
  <c r="G1909" i="17"/>
  <c r="H1909" i="17"/>
  <c r="I1909" i="17"/>
  <c r="N1909" i="17" s="1"/>
  <c r="J1909" i="17"/>
  <c r="O1909" i="17" s="1"/>
  <c r="K1909" i="17"/>
  <c r="L1909" i="17"/>
  <c r="M1909" i="17"/>
  <c r="F1910" i="17"/>
  <c r="G1910" i="17"/>
  <c r="H1910" i="17"/>
  <c r="I1910" i="17"/>
  <c r="N1910" i="17" s="1"/>
  <c r="J1910" i="17"/>
  <c r="O1910" i="17" s="1"/>
  <c r="K1910" i="17"/>
  <c r="L1910" i="17"/>
  <c r="M1910" i="17" s="1"/>
  <c r="F1911" i="17"/>
  <c r="G1911" i="17"/>
  <c r="H1911" i="17"/>
  <c r="I1911" i="17"/>
  <c r="N1911" i="17" s="1"/>
  <c r="J1911" i="17"/>
  <c r="O1911" i="17" s="1"/>
  <c r="K1911" i="17"/>
  <c r="L1911" i="17"/>
  <c r="M1911" i="17" s="1"/>
  <c r="F1912" i="17"/>
  <c r="G1912" i="17"/>
  <c r="H1912" i="17"/>
  <c r="I1912" i="17"/>
  <c r="N1912" i="17" s="1"/>
  <c r="J1912" i="17"/>
  <c r="O1912" i="17" s="1"/>
  <c r="K1912" i="17"/>
  <c r="L1912" i="17"/>
  <c r="M1912" i="17"/>
  <c r="F1913" i="17"/>
  <c r="G1913" i="17"/>
  <c r="H1913" i="17"/>
  <c r="I1913" i="17"/>
  <c r="N1913" i="17" s="1"/>
  <c r="J1913" i="17"/>
  <c r="K1913" i="17"/>
  <c r="L1913" i="17"/>
  <c r="M1913" i="17"/>
  <c r="O1913" i="17"/>
  <c r="F1914" i="17"/>
  <c r="G1914" i="17"/>
  <c r="H1914" i="17"/>
  <c r="I1914" i="17"/>
  <c r="N1914" i="17" s="1"/>
  <c r="J1914" i="17"/>
  <c r="O1914" i="17" s="1"/>
  <c r="K1914" i="17"/>
  <c r="L1914" i="17"/>
  <c r="M1914" i="17" s="1"/>
  <c r="F1915" i="17"/>
  <c r="G1915" i="17"/>
  <c r="H1915" i="17"/>
  <c r="I1915" i="17"/>
  <c r="N1915" i="17" s="1"/>
  <c r="J1915" i="17"/>
  <c r="O1915" i="17" s="1"/>
  <c r="K1915" i="17"/>
  <c r="L1915" i="17"/>
  <c r="M1915" i="17" s="1"/>
  <c r="F1916" i="17"/>
  <c r="G1916" i="17"/>
  <c r="H1916" i="17"/>
  <c r="I1916" i="17"/>
  <c r="N1916" i="17" s="1"/>
  <c r="J1916" i="17"/>
  <c r="K1916" i="17"/>
  <c r="L1916" i="17"/>
  <c r="M1916" i="17"/>
  <c r="O1916" i="17"/>
  <c r="F1917" i="17"/>
  <c r="G1917" i="17"/>
  <c r="H1917" i="17"/>
  <c r="I1917" i="17"/>
  <c r="N1917" i="17" s="1"/>
  <c r="J1917" i="17"/>
  <c r="O1917" i="17" s="1"/>
  <c r="K1917" i="17"/>
  <c r="L1917" i="17"/>
  <c r="M1917" i="17" s="1"/>
  <c r="F1918" i="17"/>
  <c r="G1918" i="17"/>
  <c r="H1918" i="17"/>
  <c r="I1918" i="17"/>
  <c r="N1918" i="17" s="1"/>
  <c r="J1918" i="17"/>
  <c r="O1918" i="17" s="1"/>
  <c r="K1918" i="17"/>
  <c r="L1918" i="17"/>
  <c r="M1918" i="17" s="1"/>
  <c r="F1919" i="17"/>
  <c r="G1919" i="17"/>
  <c r="H1919" i="17"/>
  <c r="I1919" i="17"/>
  <c r="N1919" i="17" s="1"/>
  <c r="J1919" i="17"/>
  <c r="O1919" i="17" s="1"/>
  <c r="K1919" i="17"/>
  <c r="L1919" i="17"/>
  <c r="M1919" i="17" s="1"/>
  <c r="F1920" i="17"/>
  <c r="G1920" i="17"/>
  <c r="H1920" i="17"/>
  <c r="I1920" i="17"/>
  <c r="N1920" i="17" s="1"/>
  <c r="J1920" i="17"/>
  <c r="O1920" i="17" s="1"/>
  <c r="K1920" i="17"/>
  <c r="L1920" i="17"/>
  <c r="M1920" i="17" s="1"/>
  <c r="F1921" i="17"/>
  <c r="G1921" i="17"/>
  <c r="H1921" i="17"/>
  <c r="I1921" i="17"/>
  <c r="N1921" i="17" s="1"/>
  <c r="J1921" i="17"/>
  <c r="O1921" i="17" s="1"/>
  <c r="K1921" i="17"/>
  <c r="L1921" i="17"/>
  <c r="M1921" i="17" s="1"/>
  <c r="F1922" i="17"/>
  <c r="G1922" i="17"/>
  <c r="H1922" i="17"/>
  <c r="I1922" i="17"/>
  <c r="N1922" i="17" s="1"/>
  <c r="J1922" i="17"/>
  <c r="O1922" i="17" s="1"/>
  <c r="K1922" i="17"/>
  <c r="L1922" i="17"/>
  <c r="M1922" i="17" s="1"/>
  <c r="F1923" i="17"/>
  <c r="G1923" i="17"/>
  <c r="H1923" i="17"/>
  <c r="I1923" i="17"/>
  <c r="N1923" i="17" s="1"/>
  <c r="J1923" i="17"/>
  <c r="O1923" i="17" s="1"/>
  <c r="K1923" i="17"/>
  <c r="L1923" i="17"/>
  <c r="M1923" i="17" s="1"/>
  <c r="F1924" i="17"/>
  <c r="G1924" i="17"/>
  <c r="H1924" i="17"/>
  <c r="I1924" i="17"/>
  <c r="N1924" i="17" s="1"/>
  <c r="J1924" i="17"/>
  <c r="O1924" i="17" s="1"/>
  <c r="K1924" i="17"/>
  <c r="L1924" i="17"/>
  <c r="M1924" i="17"/>
  <c r="F1925" i="17"/>
  <c r="G1925" i="17"/>
  <c r="H1925" i="17"/>
  <c r="I1925" i="17"/>
  <c r="N1925" i="17" s="1"/>
  <c r="J1925" i="17"/>
  <c r="O1925" i="17" s="1"/>
  <c r="K1925" i="17"/>
  <c r="L1925" i="17"/>
  <c r="M1925" i="17" s="1"/>
  <c r="F1926" i="17"/>
  <c r="G1926" i="17"/>
  <c r="H1926" i="17"/>
  <c r="I1926" i="17"/>
  <c r="N1926" i="17" s="1"/>
  <c r="J1926" i="17"/>
  <c r="K1926" i="17"/>
  <c r="L1926" i="17"/>
  <c r="M1926" i="17"/>
  <c r="O1926" i="17"/>
  <c r="F1927" i="17"/>
  <c r="G1927" i="17"/>
  <c r="H1927" i="17"/>
  <c r="I1927" i="17"/>
  <c r="N1927" i="17" s="1"/>
  <c r="J1927" i="17"/>
  <c r="O1927" i="17" s="1"/>
  <c r="K1927" i="17"/>
  <c r="L1927" i="17"/>
  <c r="M1927" i="17" s="1"/>
  <c r="F1928" i="17"/>
  <c r="G1928" i="17"/>
  <c r="H1928" i="17"/>
  <c r="I1928" i="17"/>
  <c r="N1928" i="17" s="1"/>
  <c r="J1928" i="17"/>
  <c r="K1928" i="17"/>
  <c r="L1928" i="17"/>
  <c r="M1928" i="17"/>
  <c r="O1928" i="17"/>
  <c r="F1929" i="17"/>
  <c r="G1929" i="17"/>
  <c r="H1929" i="17"/>
  <c r="I1929" i="17"/>
  <c r="N1929" i="17" s="1"/>
  <c r="J1929" i="17"/>
  <c r="K1929" i="17"/>
  <c r="L1929" i="17"/>
  <c r="M1929" i="17" s="1"/>
  <c r="O1929" i="17"/>
  <c r="F1930" i="17"/>
  <c r="G1930" i="17"/>
  <c r="H1930" i="17"/>
  <c r="I1930" i="17"/>
  <c r="N1930" i="17" s="1"/>
  <c r="J1930" i="17"/>
  <c r="O1930" i="17" s="1"/>
  <c r="K1930" i="17"/>
  <c r="L1930" i="17"/>
  <c r="M1930" i="17" s="1"/>
  <c r="F1931" i="17"/>
  <c r="G1931" i="17"/>
  <c r="H1931" i="17"/>
  <c r="I1931" i="17"/>
  <c r="N1931" i="17" s="1"/>
  <c r="J1931" i="17"/>
  <c r="O1931" i="17" s="1"/>
  <c r="K1931" i="17"/>
  <c r="L1931" i="17"/>
  <c r="M1931" i="17" s="1"/>
  <c r="F1932" i="17"/>
  <c r="G1932" i="17"/>
  <c r="H1932" i="17"/>
  <c r="I1932" i="17"/>
  <c r="N1932" i="17" s="1"/>
  <c r="J1932" i="17"/>
  <c r="O1932" i="17" s="1"/>
  <c r="K1932" i="17"/>
  <c r="L1932" i="17"/>
  <c r="M1932" i="17" s="1"/>
  <c r="F1933" i="17"/>
  <c r="G1933" i="17"/>
  <c r="H1933" i="17"/>
  <c r="I1933" i="17"/>
  <c r="N1933" i="17" s="1"/>
  <c r="J1933" i="17"/>
  <c r="O1933" i="17" s="1"/>
  <c r="K1933" i="17"/>
  <c r="L1933" i="17"/>
  <c r="M1933" i="17" s="1"/>
  <c r="F1934" i="17"/>
  <c r="G1934" i="17"/>
  <c r="H1934" i="17"/>
  <c r="I1934" i="17"/>
  <c r="N1934" i="17" s="1"/>
  <c r="J1934" i="17"/>
  <c r="O1934" i="17" s="1"/>
  <c r="K1934" i="17"/>
  <c r="L1934" i="17"/>
  <c r="M1934" i="17" s="1"/>
  <c r="F1935" i="17"/>
  <c r="G1935" i="17"/>
  <c r="H1935" i="17"/>
  <c r="I1935" i="17"/>
  <c r="N1935" i="17" s="1"/>
  <c r="J1935" i="17"/>
  <c r="O1935" i="17" s="1"/>
  <c r="K1935" i="17"/>
  <c r="L1935" i="17"/>
  <c r="M1935" i="17" s="1"/>
  <c r="F1936" i="17"/>
  <c r="G1936" i="17"/>
  <c r="H1936" i="17"/>
  <c r="I1936" i="17"/>
  <c r="N1936" i="17" s="1"/>
  <c r="J1936" i="17"/>
  <c r="O1936" i="17" s="1"/>
  <c r="K1936" i="17"/>
  <c r="L1936" i="17"/>
  <c r="M1936" i="17" s="1"/>
  <c r="F1937" i="17"/>
  <c r="G1937" i="17"/>
  <c r="H1937" i="17"/>
  <c r="I1937" i="17"/>
  <c r="N1937" i="17" s="1"/>
  <c r="J1937" i="17"/>
  <c r="O1937" i="17" s="1"/>
  <c r="K1937" i="17"/>
  <c r="L1937" i="17"/>
  <c r="M1937" i="17"/>
  <c r="F1938" i="17"/>
  <c r="G1938" i="17"/>
  <c r="H1938" i="17"/>
  <c r="I1938" i="17"/>
  <c r="N1938" i="17" s="1"/>
  <c r="J1938" i="17"/>
  <c r="O1938" i="17" s="1"/>
  <c r="K1938" i="17"/>
  <c r="L1938" i="17"/>
  <c r="M1938" i="17" s="1"/>
  <c r="F1939" i="17"/>
  <c r="G1939" i="17"/>
  <c r="H1939" i="17"/>
  <c r="I1939" i="17"/>
  <c r="N1939" i="17" s="1"/>
  <c r="J1939" i="17"/>
  <c r="K1939" i="17"/>
  <c r="L1939" i="17"/>
  <c r="M1939" i="17"/>
  <c r="O1939" i="17"/>
  <c r="F1940" i="17"/>
  <c r="G1940" i="17"/>
  <c r="H1940" i="17"/>
  <c r="I1940" i="17"/>
  <c r="N1940" i="17" s="1"/>
  <c r="J1940" i="17"/>
  <c r="K1940" i="17"/>
  <c r="L1940" i="17"/>
  <c r="M1940" i="17" s="1"/>
  <c r="O1940" i="17"/>
  <c r="F1941" i="17"/>
  <c r="G1941" i="17"/>
  <c r="H1941" i="17"/>
  <c r="I1941" i="17"/>
  <c r="N1941" i="17" s="1"/>
  <c r="J1941" i="17"/>
  <c r="K1941" i="17"/>
  <c r="L1941" i="17"/>
  <c r="M1941" i="17" s="1"/>
  <c r="O1941" i="17"/>
  <c r="F1942" i="17"/>
  <c r="G1942" i="17"/>
  <c r="H1942" i="17"/>
  <c r="I1942" i="17"/>
  <c r="N1942" i="17" s="1"/>
  <c r="J1942" i="17"/>
  <c r="O1942" i="17" s="1"/>
  <c r="K1942" i="17"/>
  <c r="L1942" i="17"/>
  <c r="M1942" i="17" s="1"/>
  <c r="F1943" i="17"/>
  <c r="G1943" i="17"/>
  <c r="H1943" i="17"/>
  <c r="I1943" i="17"/>
  <c r="N1943" i="17" s="1"/>
  <c r="J1943" i="17"/>
  <c r="O1943" i="17" s="1"/>
  <c r="K1943" i="17"/>
  <c r="L1943" i="17"/>
  <c r="M1943" i="17" s="1"/>
  <c r="F1944" i="17"/>
  <c r="G1944" i="17"/>
  <c r="H1944" i="17"/>
  <c r="I1944" i="17"/>
  <c r="N1944" i="17" s="1"/>
  <c r="J1944" i="17"/>
  <c r="O1944" i="17" s="1"/>
  <c r="K1944" i="17"/>
  <c r="L1944" i="17"/>
  <c r="M1944" i="17" s="1"/>
  <c r="F1945" i="17"/>
  <c r="G1945" i="17"/>
  <c r="H1945" i="17"/>
  <c r="I1945" i="17"/>
  <c r="N1945" i="17" s="1"/>
  <c r="J1945" i="17"/>
  <c r="O1945" i="17" s="1"/>
  <c r="K1945" i="17"/>
  <c r="L1945" i="17"/>
  <c r="M1945" i="17"/>
  <c r="F1946" i="17"/>
  <c r="G1946" i="17"/>
  <c r="H1946" i="17"/>
  <c r="I1946" i="17"/>
  <c r="N1946" i="17" s="1"/>
  <c r="J1946" i="17"/>
  <c r="O1946" i="17" s="1"/>
  <c r="K1946" i="17"/>
  <c r="L1946" i="17"/>
  <c r="M1946" i="17" s="1"/>
  <c r="F1947" i="17"/>
  <c r="G1947" i="17"/>
  <c r="H1947" i="17"/>
  <c r="I1947" i="17"/>
  <c r="N1947" i="17" s="1"/>
  <c r="J1947" i="17"/>
  <c r="K1947" i="17"/>
  <c r="L1947" i="17"/>
  <c r="M1947" i="17"/>
  <c r="O1947" i="17"/>
  <c r="F1948" i="17"/>
  <c r="G1948" i="17"/>
  <c r="H1948" i="17"/>
  <c r="I1948" i="17"/>
  <c r="N1948" i="17" s="1"/>
  <c r="J1948" i="17"/>
  <c r="O1948" i="17" s="1"/>
  <c r="K1948" i="17"/>
  <c r="L1948" i="17"/>
  <c r="M1948" i="17" s="1"/>
  <c r="F1949" i="17"/>
  <c r="G1949" i="17"/>
  <c r="H1949" i="17"/>
  <c r="I1949" i="17"/>
  <c r="N1949" i="17" s="1"/>
  <c r="J1949" i="17"/>
  <c r="O1949" i="17" s="1"/>
  <c r="K1949" i="17"/>
  <c r="L1949" i="17"/>
  <c r="M1949" i="17" s="1"/>
  <c r="F1950" i="17"/>
  <c r="G1950" i="17"/>
  <c r="H1950" i="17"/>
  <c r="I1950" i="17"/>
  <c r="N1950" i="17" s="1"/>
  <c r="J1950" i="17"/>
  <c r="O1950" i="17" s="1"/>
  <c r="K1950" i="17"/>
  <c r="L1950" i="17"/>
  <c r="M1950" i="17" s="1"/>
  <c r="F1951" i="17"/>
  <c r="G1951" i="17"/>
  <c r="H1951" i="17"/>
  <c r="I1951" i="17"/>
  <c r="N1951" i="17" s="1"/>
  <c r="J1951" i="17"/>
  <c r="O1951" i="17" s="1"/>
  <c r="K1951" i="17"/>
  <c r="L1951" i="17"/>
  <c r="M1951" i="17" s="1"/>
  <c r="F1952" i="17"/>
  <c r="G1952" i="17"/>
  <c r="H1952" i="17"/>
  <c r="I1952" i="17"/>
  <c r="N1952" i="17" s="1"/>
  <c r="J1952" i="17"/>
  <c r="O1952" i="17" s="1"/>
  <c r="K1952" i="17"/>
  <c r="L1952" i="17"/>
  <c r="M1952" i="17" s="1"/>
  <c r="F1953" i="17"/>
  <c r="G1953" i="17"/>
  <c r="H1953" i="17"/>
  <c r="I1953" i="17"/>
  <c r="N1953" i="17" s="1"/>
  <c r="J1953" i="17"/>
  <c r="O1953" i="17" s="1"/>
  <c r="K1953" i="17"/>
  <c r="L1953" i="17"/>
  <c r="M1953" i="17" s="1"/>
  <c r="F1954" i="17"/>
  <c r="G1954" i="17"/>
  <c r="H1954" i="17"/>
  <c r="I1954" i="17"/>
  <c r="N1954" i="17" s="1"/>
  <c r="J1954" i="17"/>
  <c r="O1954" i="17" s="1"/>
  <c r="K1954" i="17"/>
  <c r="L1954" i="17"/>
  <c r="M1954" i="17" s="1"/>
  <c r="F1955" i="17"/>
  <c r="G1955" i="17"/>
  <c r="H1955" i="17"/>
  <c r="I1955" i="17"/>
  <c r="N1955" i="17" s="1"/>
  <c r="J1955" i="17"/>
  <c r="K1955" i="17"/>
  <c r="L1955" i="17"/>
  <c r="M1955" i="17" s="1"/>
  <c r="O1955" i="17"/>
  <c r="F1956" i="17"/>
  <c r="G1956" i="17"/>
  <c r="H1956" i="17"/>
  <c r="I1956" i="17"/>
  <c r="N1956" i="17" s="1"/>
  <c r="J1956" i="17"/>
  <c r="O1956" i="17" s="1"/>
  <c r="K1956" i="17"/>
  <c r="L1956" i="17"/>
  <c r="M1956" i="17" s="1"/>
  <c r="F1957" i="17"/>
  <c r="G1957" i="17"/>
  <c r="H1957" i="17"/>
  <c r="I1957" i="17"/>
  <c r="N1957" i="17" s="1"/>
  <c r="J1957" i="17"/>
  <c r="O1957" i="17" s="1"/>
  <c r="K1957" i="17"/>
  <c r="L1957" i="17"/>
  <c r="M1957" i="17" s="1"/>
  <c r="F1958" i="17"/>
  <c r="G1958" i="17"/>
  <c r="H1958" i="17"/>
  <c r="I1958" i="17"/>
  <c r="N1958" i="17" s="1"/>
  <c r="J1958" i="17"/>
  <c r="O1958" i="17" s="1"/>
  <c r="K1958" i="17"/>
  <c r="L1958" i="17"/>
  <c r="M1958" i="17" s="1"/>
  <c r="F1959" i="17"/>
  <c r="G1959" i="17"/>
  <c r="H1959" i="17"/>
  <c r="I1959" i="17"/>
  <c r="N1959" i="17" s="1"/>
  <c r="J1959" i="17"/>
  <c r="O1959" i="17" s="1"/>
  <c r="K1959" i="17"/>
  <c r="L1959" i="17"/>
  <c r="M1959" i="17" s="1"/>
  <c r="F1960" i="17"/>
  <c r="G1960" i="17"/>
  <c r="H1960" i="17"/>
  <c r="I1960" i="17"/>
  <c r="N1960" i="17" s="1"/>
  <c r="J1960" i="17"/>
  <c r="O1960" i="17" s="1"/>
  <c r="K1960" i="17"/>
  <c r="L1960" i="17"/>
  <c r="M1960" i="17" s="1"/>
  <c r="F1961" i="17"/>
  <c r="G1961" i="17"/>
  <c r="H1961" i="17"/>
  <c r="I1961" i="17"/>
  <c r="N1961" i="17" s="1"/>
  <c r="J1961" i="17"/>
  <c r="O1961" i="17" s="1"/>
  <c r="K1961" i="17"/>
  <c r="L1961" i="17"/>
  <c r="M1961" i="17"/>
  <c r="F1962" i="17"/>
  <c r="G1962" i="17"/>
  <c r="H1962" i="17"/>
  <c r="I1962" i="17"/>
  <c r="N1962" i="17" s="1"/>
  <c r="J1962" i="17"/>
  <c r="K1962" i="17"/>
  <c r="L1962" i="17"/>
  <c r="M1962" i="17" s="1"/>
  <c r="O1962" i="17"/>
  <c r="F1963" i="17"/>
  <c r="G1963" i="17"/>
  <c r="H1963" i="17"/>
  <c r="I1963" i="17"/>
  <c r="N1963" i="17" s="1"/>
  <c r="J1963" i="17"/>
  <c r="K1963" i="17"/>
  <c r="L1963" i="17"/>
  <c r="M1963" i="17"/>
  <c r="O1963" i="17"/>
  <c r="F1964" i="17"/>
  <c r="G1964" i="17"/>
  <c r="H1964" i="17"/>
  <c r="I1964" i="17"/>
  <c r="N1964" i="17" s="1"/>
  <c r="J1964" i="17"/>
  <c r="O1964" i="17" s="1"/>
  <c r="K1964" i="17"/>
  <c r="L1964" i="17"/>
  <c r="M1964" i="17" s="1"/>
  <c r="F1965" i="17"/>
  <c r="G1965" i="17"/>
  <c r="H1965" i="17"/>
  <c r="I1965" i="17"/>
  <c r="N1965" i="17" s="1"/>
  <c r="J1965" i="17"/>
  <c r="O1965" i="17" s="1"/>
  <c r="K1965" i="17"/>
  <c r="L1965" i="17"/>
  <c r="M1965" i="17" s="1"/>
  <c r="F1966" i="17"/>
  <c r="G1966" i="17"/>
  <c r="H1966" i="17"/>
  <c r="I1966" i="17"/>
  <c r="N1966" i="17" s="1"/>
  <c r="J1966" i="17"/>
  <c r="O1966" i="17" s="1"/>
  <c r="K1966" i="17"/>
  <c r="L1966" i="17"/>
  <c r="M1966" i="17" s="1"/>
  <c r="F1967" i="17"/>
  <c r="G1967" i="17"/>
  <c r="H1967" i="17"/>
  <c r="I1967" i="17"/>
  <c r="N1967" i="17" s="1"/>
  <c r="J1967" i="17"/>
  <c r="K1967" i="17"/>
  <c r="L1967" i="17"/>
  <c r="M1967" i="17" s="1"/>
  <c r="O1967" i="17"/>
  <c r="F1968" i="17"/>
  <c r="G1968" i="17"/>
  <c r="H1968" i="17"/>
  <c r="I1968" i="17"/>
  <c r="N1968" i="17" s="1"/>
  <c r="J1968" i="17"/>
  <c r="O1968" i="17" s="1"/>
  <c r="K1968" i="17"/>
  <c r="L1968" i="17"/>
  <c r="M1968" i="17" s="1"/>
  <c r="F1969" i="17"/>
  <c r="G1969" i="17"/>
  <c r="H1969" i="17"/>
  <c r="I1969" i="17"/>
  <c r="N1969" i="17" s="1"/>
  <c r="J1969" i="17"/>
  <c r="O1969" i="17" s="1"/>
  <c r="K1969" i="17"/>
  <c r="L1969" i="17"/>
  <c r="M1969" i="17"/>
  <c r="F1970" i="17"/>
  <c r="G1970" i="17"/>
  <c r="H1970" i="17"/>
  <c r="I1970" i="17"/>
  <c r="N1970" i="17" s="1"/>
  <c r="J1970" i="17"/>
  <c r="O1970" i="17" s="1"/>
  <c r="K1970" i="17"/>
  <c r="L1970" i="17"/>
  <c r="M1970" i="17" s="1"/>
  <c r="F1971" i="17"/>
  <c r="G1971" i="17"/>
  <c r="H1971" i="17"/>
  <c r="I1971" i="17"/>
  <c r="N1971" i="17" s="1"/>
  <c r="J1971" i="17"/>
  <c r="K1971" i="17"/>
  <c r="L1971" i="17"/>
  <c r="M1971" i="17"/>
  <c r="O1971" i="17"/>
  <c r="F1972" i="17"/>
  <c r="G1972" i="17"/>
  <c r="H1972" i="17"/>
  <c r="I1972" i="17"/>
  <c r="N1972" i="17" s="1"/>
  <c r="J1972" i="17"/>
  <c r="K1972" i="17"/>
  <c r="L1972" i="17"/>
  <c r="M1972" i="17" s="1"/>
  <c r="O1972" i="17"/>
  <c r="F1973" i="17"/>
  <c r="G1973" i="17"/>
  <c r="H1973" i="17"/>
  <c r="I1973" i="17"/>
  <c r="N1973" i="17" s="1"/>
  <c r="J1973" i="17"/>
  <c r="K1973" i="17"/>
  <c r="L1973" i="17"/>
  <c r="M1973" i="17" s="1"/>
  <c r="O1973" i="17"/>
  <c r="F1974" i="17"/>
  <c r="G1974" i="17"/>
  <c r="H1974" i="17"/>
  <c r="I1974" i="17"/>
  <c r="N1974" i="17" s="1"/>
  <c r="J1974" i="17"/>
  <c r="O1974" i="17" s="1"/>
  <c r="K1974" i="17"/>
  <c r="L1974" i="17"/>
  <c r="M1974" i="17" s="1"/>
  <c r="F1975" i="17"/>
  <c r="G1975" i="17"/>
  <c r="H1975" i="17"/>
  <c r="I1975" i="17"/>
  <c r="N1975" i="17" s="1"/>
  <c r="J1975" i="17"/>
  <c r="O1975" i="17" s="1"/>
  <c r="K1975" i="17"/>
  <c r="L1975" i="17"/>
  <c r="M1975" i="17" s="1"/>
  <c r="F1976" i="17"/>
  <c r="G1976" i="17"/>
  <c r="H1976" i="17"/>
  <c r="I1976" i="17"/>
  <c r="N1976" i="17" s="1"/>
  <c r="J1976" i="17"/>
  <c r="O1976" i="17" s="1"/>
  <c r="K1976" i="17"/>
  <c r="L1976" i="17"/>
  <c r="M1976" i="17" s="1"/>
  <c r="F1977" i="17"/>
  <c r="G1977" i="17"/>
  <c r="H1977" i="17"/>
  <c r="I1977" i="17"/>
  <c r="N1977" i="17" s="1"/>
  <c r="J1977" i="17"/>
  <c r="O1977" i="17" s="1"/>
  <c r="K1977" i="17"/>
  <c r="L1977" i="17"/>
  <c r="M1977" i="17"/>
  <c r="F1978" i="17"/>
  <c r="G1978" i="17"/>
  <c r="H1978" i="17"/>
  <c r="I1978" i="17"/>
  <c r="N1978" i="17" s="1"/>
  <c r="J1978" i="17"/>
  <c r="O1978" i="17" s="1"/>
  <c r="K1978" i="17"/>
  <c r="L1978" i="17"/>
  <c r="M1978" i="17" s="1"/>
  <c r="F1979" i="17"/>
  <c r="G1979" i="17"/>
  <c r="H1979" i="17"/>
  <c r="I1979" i="17"/>
  <c r="N1979" i="17" s="1"/>
  <c r="J1979" i="17"/>
  <c r="K1979" i="17"/>
  <c r="L1979" i="17"/>
  <c r="M1979" i="17"/>
  <c r="O1979" i="17"/>
  <c r="F1980" i="17"/>
  <c r="G1980" i="17"/>
  <c r="H1980" i="17"/>
  <c r="I1980" i="17"/>
  <c r="N1980" i="17" s="1"/>
  <c r="J1980" i="17"/>
  <c r="O1980" i="17" s="1"/>
  <c r="K1980" i="17"/>
  <c r="L1980" i="17"/>
  <c r="M1980" i="17" s="1"/>
  <c r="F1981" i="17"/>
  <c r="G1981" i="17"/>
  <c r="H1981" i="17"/>
  <c r="I1981" i="17"/>
  <c r="N1981" i="17" s="1"/>
  <c r="J1981" i="17"/>
  <c r="O1981" i="17" s="1"/>
  <c r="K1981" i="17"/>
  <c r="L1981" i="17"/>
  <c r="M1981" i="17" s="1"/>
  <c r="F1982" i="17"/>
  <c r="G1982" i="17"/>
  <c r="H1982" i="17"/>
  <c r="I1982" i="17"/>
  <c r="N1982" i="17" s="1"/>
  <c r="J1982" i="17"/>
  <c r="O1982" i="17" s="1"/>
  <c r="K1982" i="17"/>
  <c r="L1982" i="17"/>
  <c r="M1982" i="17" s="1"/>
  <c r="F1983" i="17"/>
  <c r="G1983" i="17"/>
  <c r="H1983" i="17"/>
  <c r="I1983" i="17"/>
  <c r="N1983" i="17" s="1"/>
  <c r="J1983" i="17"/>
  <c r="O1983" i="17" s="1"/>
  <c r="K1983" i="17"/>
  <c r="L1983" i="17"/>
  <c r="M1983" i="17" s="1"/>
  <c r="F1984" i="17"/>
  <c r="G1984" i="17"/>
  <c r="H1984" i="17"/>
  <c r="I1984" i="17"/>
  <c r="N1984" i="17" s="1"/>
  <c r="J1984" i="17"/>
  <c r="O1984" i="17" s="1"/>
  <c r="K1984" i="17"/>
  <c r="L1984" i="17"/>
  <c r="M1984" i="17" s="1"/>
  <c r="F1985" i="17"/>
  <c r="G1985" i="17"/>
  <c r="H1985" i="17"/>
  <c r="I1985" i="17"/>
  <c r="N1985" i="17" s="1"/>
  <c r="J1985" i="17"/>
  <c r="O1985" i="17" s="1"/>
  <c r="K1985" i="17"/>
  <c r="L1985" i="17"/>
  <c r="M1985" i="17" s="1"/>
  <c r="F1986" i="17"/>
  <c r="G1986" i="17"/>
  <c r="H1986" i="17"/>
  <c r="I1986" i="17"/>
  <c r="N1986" i="17" s="1"/>
  <c r="J1986" i="17"/>
  <c r="O1986" i="17" s="1"/>
  <c r="K1986" i="17"/>
  <c r="L1986" i="17"/>
  <c r="M1986" i="17" s="1"/>
  <c r="F1987" i="17"/>
  <c r="G1987" i="17"/>
  <c r="H1987" i="17"/>
  <c r="I1987" i="17"/>
  <c r="N1987" i="17" s="1"/>
  <c r="J1987" i="17"/>
  <c r="K1987" i="17"/>
  <c r="L1987" i="17"/>
  <c r="M1987" i="17" s="1"/>
  <c r="O1987" i="17"/>
  <c r="F1988" i="17"/>
  <c r="G1988" i="17"/>
  <c r="H1988" i="17"/>
  <c r="I1988" i="17"/>
  <c r="N1988" i="17" s="1"/>
  <c r="J1988" i="17"/>
  <c r="O1988" i="17" s="1"/>
  <c r="K1988" i="17"/>
  <c r="L1988" i="17"/>
  <c r="M1988" i="17" s="1"/>
  <c r="F1989" i="17"/>
  <c r="G1989" i="17"/>
  <c r="H1989" i="17"/>
  <c r="I1989" i="17"/>
  <c r="N1989" i="17" s="1"/>
  <c r="J1989" i="17"/>
  <c r="O1989" i="17" s="1"/>
  <c r="K1989" i="17"/>
  <c r="L1989" i="17"/>
  <c r="M1989" i="17" s="1"/>
  <c r="F1990" i="17"/>
  <c r="G1990" i="17"/>
  <c r="H1990" i="17"/>
  <c r="I1990" i="17"/>
  <c r="N1990" i="17" s="1"/>
  <c r="J1990" i="17"/>
  <c r="O1990" i="17" s="1"/>
  <c r="K1990" i="17"/>
  <c r="L1990" i="17"/>
  <c r="M1990" i="17" s="1"/>
  <c r="F1991" i="17"/>
  <c r="G1991" i="17"/>
  <c r="H1991" i="17"/>
  <c r="I1991" i="17"/>
  <c r="N1991" i="17" s="1"/>
  <c r="J1991" i="17"/>
  <c r="O1991" i="17" s="1"/>
  <c r="K1991" i="17"/>
  <c r="L1991" i="17"/>
  <c r="M1991" i="17" s="1"/>
  <c r="F1992" i="17"/>
  <c r="G1992" i="17"/>
  <c r="H1992" i="17"/>
  <c r="I1992" i="17"/>
  <c r="N1992" i="17" s="1"/>
  <c r="J1992" i="17"/>
  <c r="O1992" i="17" s="1"/>
  <c r="K1992" i="17"/>
  <c r="L1992" i="17"/>
  <c r="M1992" i="17" s="1"/>
  <c r="F1993" i="17"/>
  <c r="G1993" i="17"/>
  <c r="H1993" i="17"/>
  <c r="I1993" i="17"/>
  <c r="N1993" i="17" s="1"/>
  <c r="J1993" i="17"/>
  <c r="O1993" i="17" s="1"/>
  <c r="K1993" i="17"/>
  <c r="L1993" i="17"/>
  <c r="M1993" i="17"/>
  <c r="F1994" i="17"/>
  <c r="G1994" i="17"/>
  <c r="H1994" i="17"/>
  <c r="I1994" i="17"/>
  <c r="N1994" i="17" s="1"/>
  <c r="J1994" i="17"/>
  <c r="K1994" i="17"/>
  <c r="L1994" i="17"/>
  <c r="M1994" i="17" s="1"/>
  <c r="O1994" i="17"/>
  <c r="F1995" i="17"/>
  <c r="G1995" i="17"/>
  <c r="H1995" i="17"/>
  <c r="I1995" i="17"/>
  <c r="N1995" i="17" s="1"/>
  <c r="J1995" i="17"/>
  <c r="K1995" i="17"/>
  <c r="L1995" i="17"/>
  <c r="M1995" i="17"/>
  <c r="O1995" i="17"/>
  <c r="F1996" i="17"/>
  <c r="G1996" i="17"/>
  <c r="H1996" i="17"/>
  <c r="I1996" i="17"/>
  <c r="N1996" i="17" s="1"/>
  <c r="J1996" i="17"/>
  <c r="K1996" i="17"/>
  <c r="L1996" i="17"/>
  <c r="M1996" i="17" s="1"/>
  <c r="O1996" i="17"/>
  <c r="F1997" i="17"/>
  <c r="G1997" i="17"/>
  <c r="H1997" i="17"/>
  <c r="I1997" i="17"/>
  <c r="N1997" i="17" s="1"/>
  <c r="J1997" i="17"/>
  <c r="K1997" i="17"/>
  <c r="L1997" i="17"/>
  <c r="M1997" i="17" s="1"/>
  <c r="O1997" i="17"/>
  <c r="F1998" i="17"/>
  <c r="G1998" i="17"/>
  <c r="H1998" i="17"/>
  <c r="I1998" i="17"/>
  <c r="N1998" i="17" s="1"/>
  <c r="J1998" i="17"/>
  <c r="O1998" i="17" s="1"/>
  <c r="K1998" i="17"/>
  <c r="L1998" i="17"/>
  <c r="M1998" i="17" s="1"/>
  <c r="F1999" i="17"/>
  <c r="G1999" i="17"/>
  <c r="H1999" i="17"/>
  <c r="I1999" i="17"/>
  <c r="N1999" i="17" s="1"/>
  <c r="J1999" i="17"/>
  <c r="K1999" i="17"/>
  <c r="L1999" i="17"/>
  <c r="M1999" i="17" s="1"/>
  <c r="O1999" i="17"/>
  <c r="F2000" i="17"/>
  <c r="G2000" i="17"/>
  <c r="H2000" i="17"/>
  <c r="I2000" i="17"/>
  <c r="N2000" i="17" s="1"/>
  <c r="J2000" i="17"/>
  <c r="O2000" i="17" s="1"/>
  <c r="K2000" i="17"/>
  <c r="L2000" i="17"/>
  <c r="M2000"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1002" i="17"/>
  <c r="N100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1002" i="17"/>
  <c r="O1002" i="17" s="1"/>
  <c r="K1002" i="17"/>
  <c r="L1002" i="17"/>
  <c r="M1002" i="17" s="1"/>
  <c r="O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<sst xmlns="http://schemas.openxmlformats.org/spreadsheetml/2006/main" count="11130" uniqueCount="6222">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</sst>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6" fontId="1" fillId="0" borderId="0" xfId="0" applyNumberFormat="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_);\([$$-409]#,##0\)"/>
    </dxf>
    <dxf>
      <numFmt numFmtId="168" formatCode="_(* #,##0_);_(* \(#,##0\);_(* &quot;-&quot;??_);_(@_)"/>
    </dxf>
    <dxf>
      <numFmt numFmtId="167" formatCode="[$$-409]#,##0_);\([$$-409]#,##0\)"/>
    </dxf>
    <dxf>
      <numFmt numFmtId="168" formatCode="_(* #,##0_);_(* \(#,##0\);_(* &quot;-&quot;??_);_(@_)"/>
    </dxf>
    <dxf>
      <font>
        <b/>
        <i val="0"/>
        <sz val="11"/>
        <color theme="0"/>
        <name val="Calibri"/>
        <family val="2"/>
        <scheme val="minor"/>
      </font>
    </dxf>
    <dxf>
      <font>
        <b val="0"/>
        <i val="0"/>
        <sz val="11"/>
        <color theme="0"/>
        <name val="Calibri"/>
        <family val="2"/>
        <scheme val="minor"/>
      </font>
      <fill>
        <patternFill>
          <bgColor rgb="FF001840"/>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0"/>
        <color theme="0"/>
        <name val="Calibri"/>
        <family val="2"/>
        <scheme val="minor"/>
      </font>
      <fill>
        <patternFill>
          <bgColor rgb="FF001840"/>
        </patternFill>
      </fill>
    </dxf>
  </dxfs>
  <tableStyles count="2" defaultTableStyle="TableStyleMedium2" defaultPivotStyle="PivotStyleMedium9">
    <tableStyle name="Slicer Style 1" pivot="0" table="0" count="5" xr9:uid="{14380EA1-CC33-4034-AF8C-5813C291303E}">
      <tableStyleElement type="wholeTable" dxfId="19"/>
      <tableStyleElement type="headerRow" dxfId="18"/>
    </tableStyle>
    <tableStyle name="Timeline Style 1" pivot="0" table="0" count="8" xr9:uid="{4A04E8E3-E0C3-43FE-B6A6-DD82F088041D}">
      <tableStyleElement type="wholeTable" dxfId="17"/>
      <tableStyleElement type="headerRow" dxfId="16"/>
    </tableStyle>
  </tableStyles>
  <colors>
    <mruColors>
      <color rgb="FFFFFDF0"/>
      <color rgb="FF001840"/>
      <color rgb="FF4E8BC4"/>
      <color rgb="FFCFE7FD"/>
      <color rgb="FFC2E1FC"/>
      <color rgb="FFACACAC"/>
      <color rgb="FF9FD6FF"/>
      <color rgb="FFB3CDE0"/>
      <color rgb="FFB98547"/>
      <color rgb="FF74532C"/>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CACAC"/>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[CoffeeOrdersData_COMPLETED.xlsx]TotalSales!TotalSales</c:name>
    <c:fmtId val="1"/>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Total</a:t>
            </a:r>
            <a:r>
              <a:rPr lang="en-US" b="1" baseline="0">
                <a:solidFill>
                  <a:srgbClr val="001840"/>
                </a:solidFill>
              </a:rPr>
              <a:t> Sales Over Time</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cmpd="sng">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5400"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D8-432B-A85C-57A36A458DE9}"/>
            </c:ext>
          </c:extLst>
        </c:ser>
        <c:ser>
          <c:idx val="1"/>
          <c:order val="1"/>
          <c:tx>
            <c:strRef>
              <c:f>TotalSales!$D$3:$D$4</c:f>
              <c:strCache>
                <c:ptCount val="1"/>
                <c:pt idx="0">
                  <c:v>Excelsa</c:v>
                </c:pt>
              </c:strCache>
            </c:strRef>
          </c:tx>
          <c:spPr>
            <a:ln w="25400" cap="rnd">
              <a:solidFill>
                <a:schemeClr val="bg1">
                  <a:lumMod val="6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D8-432B-A85C-57A36A458DE9}"/>
            </c:ext>
          </c:extLst>
        </c:ser>
        <c:ser>
          <c:idx val="2"/>
          <c:order val="2"/>
          <c:tx>
            <c:strRef>
              <c:f>TotalSales!$E$3:$E$4</c:f>
              <c:strCache>
                <c:ptCount val="1"/>
                <c:pt idx="0">
                  <c:v>Liberica</c:v>
                </c:pt>
              </c:strCache>
            </c:strRef>
          </c:tx>
          <c:spPr>
            <a:ln w="25400"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D8-432B-A85C-57A36A458DE9}"/>
            </c:ext>
          </c:extLst>
        </c:ser>
        <c:ser>
          <c:idx val="3"/>
          <c:order val="3"/>
          <c:tx>
            <c:strRef>
              <c:f>TotalSales!$F$3:$F$4</c:f>
              <c:strCache>
                <c:ptCount val="1"/>
                <c:pt idx="0">
                  <c:v>Robusta</c:v>
                </c:pt>
              </c:strCache>
            </c:strRef>
          </c:tx>
          <c:spPr>
            <a:ln w="25400" cap="rnd">
              <a:solidFill>
                <a:srgbClr val="FFFF00"/>
              </a:solidFill>
              <a:round/>
            </a:ln>
            <a:effectLst/>
          </c:spPr>
          <c:marker>
            <c:symbol val="none"/>
          </c:marker>
          <c:dPt>
            <c:idx val="31"/>
            <c:marker>
              <c:symbol val="none"/>
            </c:marker>
            <c:bubble3D val="0"/>
            <c:spPr>
              <a:ln w="25400" cap="rnd" cmpd="sng">
                <a:solidFill>
                  <a:srgbClr val="FFFF00"/>
                </a:solidFill>
                <a:round/>
              </a:ln>
              <a:effectLst/>
            </c:spPr>
            <c:extLst>
              <c:ext xmlns:c16="http://schemas.microsoft.com/office/drawing/2014/chart" uri="{C3380CC4-5D6E-409C-BE32-E72D297353CC}">
                <c16:uniqueId val="{00000005-66D8-432B-A85C-57A36A458DE9}"/>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D8-432B-A85C-57A36A458DE9}"/>
            </c:ext>
          </c:extLst>
        </c:ser>
        <c:dLbls>
          <c:showLegendKey val="0"/>
          <c:showVal val="0"/>
          <c:showCatName val="0"/>
          <c:showSerName val="0"/>
          <c:showPercent val="0"/>
          <c:showBubbleSize val="0"/>
        </c:dLbls>
        <c:smooth val="0"/>
        <c:axId val="1656687663"/>
        <c:axId val="1656686223"/>
      </c:lineChart>
      <c:catAx>
        <c:axId val="165668766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1840"/>
                    </a:solidFill>
                    <a:latin typeface="+mn-lt"/>
                    <a:ea typeface="+mn-ea"/>
                    <a:cs typeface="+mn-cs"/>
                  </a:defRPr>
                </a:pPr>
                <a:r>
                  <a:rPr lang="en-US">
                    <a:solidFill>
                      <a:srgbClr val="001840"/>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184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1656686223"/>
        <c:crosses val="autoZero"/>
        <c:auto val="1"/>
        <c:lblAlgn val="ctr"/>
        <c:lblOffset val="100"/>
        <c:noMultiLvlLbl val="0"/>
      </c:catAx>
      <c:valAx>
        <c:axId val="1656686223"/>
        <c:scaling>
          <c:orientation val="minMax"/>
        </c:scaling>
        <c:delete val="0"/>
        <c:axPos val="l"/>
        <c:majorGridlines>
          <c:spPr>
            <a:ln w="6350"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1840"/>
                    </a:solidFill>
                    <a:latin typeface="+mn-lt"/>
                    <a:ea typeface="+mn-ea"/>
                    <a:cs typeface="+mn-cs"/>
                  </a:defRPr>
                </a:pPr>
                <a:r>
                  <a:rPr lang="en-US">
                    <a:solidFill>
                      <a:srgbClr val="00184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184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16566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rgbClr val="C2E1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[CoffeeOrdersData_COMPLETED.xlsx]CountryBarChart!TotalSales</c:name>
    <c:fmtId val="30"/>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Sales</a:t>
            </a:r>
            <a:r>
              <a:rPr lang="en-US" b="1" baseline="0">
                <a:solidFill>
                  <a:srgbClr val="001840"/>
                </a:solidFill>
              </a:rPr>
              <a:t> By Country</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2700">
            <a:solidFill>
              <a:srgbClr val="FFFDF0"/>
            </a:solidFill>
          </a:ln>
          <a:effectLst/>
        </c:spPr>
      </c:pivotFmt>
      <c:pivotFmt>
        <c:idx val="4"/>
        <c:spPr>
          <a:solidFill>
            <a:schemeClr val="accent1">
              <a:lumMod val="60000"/>
              <a:lumOff val="40000"/>
            </a:schemeClr>
          </a:solidFill>
          <a:ln w="12700">
            <a:solidFill>
              <a:srgbClr val="FFFDF0"/>
            </a:solidFill>
          </a:ln>
          <a:effectLst/>
        </c:spPr>
      </c:pivotFmt>
      <c:pivotFmt>
        <c:idx val="5"/>
        <c:spPr>
          <a:solidFill>
            <a:schemeClr val="accent1">
              <a:lumMod val="40000"/>
              <a:lumOff val="60000"/>
            </a:schemeClr>
          </a:solidFill>
          <a:ln w="12700">
            <a:solidFill>
              <a:srgbClr val="FFFDF0"/>
            </a:solidFill>
          </a:ln>
          <a:effectLst/>
        </c:spPr>
      </c:pivotFmt>
      <c:pivotFmt>
        <c:idx val="6"/>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rgbClr val="FFFDF0"/>
            </a:solidFill>
          </a:ln>
          <a:effectLst/>
        </c:spPr>
      </c:pivotFmt>
      <c:pivotFmt>
        <c:idx val="8"/>
        <c:spPr>
          <a:solidFill>
            <a:schemeClr val="accent1">
              <a:lumMod val="75000"/>
            </a:schemeClr>
          </a:solidFill>
          <a:ln w="12700">
            <a:solidFill>
              <a:srgbClr val="FFFDF0"/>
            </a:solidFill>
          </a:ln>
          <a:effectLst/>
        </c:spPr>
      </c:pivotFmt>
      <c:pivotFmt>
        <c:idx val="9"/>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2700">
            <a:solidFill>
              <a:srgbClr val="FFFDF0"/>
            </a:solidFill>
          </a:ln>
          <a:effectLst/>
        </c:spPr>
      </c:pivotFmt>
      <c:pivotFmt>
        <c:idx val="11"/>
        <c:spPr>
          <a:solidFill>
            <a:schemeClr val="accent1">
              <a:lumMod val="75000"/>
            </a:schemeClr>
          </a:solidFill>
          <a:ln w="12700">
            <a:solidFill>
              <a:srgbClr val="FFFDF0"/>
            </a:solidFill>
          </a:ln>
          <a:effectLst/>
        </c:spPr>
      </c:pivotFmt>
      <c:pivotFmt>
        <c:idx val="12"/>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w="12700">
            <a:solidFill>
              <a:srgbClr val="FFFDF0"/>
            </a:solidFill>
          </a:ln>
          <a:effectLst/>
        </c:spPr>
      </c:pivotFmt>
      <c:pivotFmt>
        <c:idx val="14"/>
        <c:spPr>
          <a:solidFill>
            <a:schemeClr val="accent1">
              <a:lumMod val="75000"/>
            </a:schemeClr>
          </a:solidFill>
          <a:ln w="12700">
            <a:solidFill>
              <a:srgbClr val="FFFDF0"/>
            </a:solidFill>
          </a:ln>
          <a:effectLst/>
        </c:spPr>
      </c:pivotFmt>
      <c:pivotFmt>
        <c:idx val="15"/>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w="12700">
            <a:solidFill>
              <a:srgbClr val="FFFDF0"/>
            </a:solidFill>
          </a:ln>
          <a:effectLst/>
        </c:spPr>
      </c:pivotFmt>
      <c:pivotFmt>
        <c:idx val="17"/>
        <c:spPr>
          <a:solidFill>
            <a:schemeClr val="accent1">
              <a:lumMod val="75000"/>
            </a:schemeClr>
          </a:solidFill>
          <a:ln w="12700">
            <a:solidFill>
              <a:srgbClr val="FFFDF0"/>
            </a:solidFill>
          </a:ln>
          <a:effectLst/>
        </c:spPr>
      </c:pivotFmt>
    </c:pivotFmts>
    <c:plotArea>
      <c:layout>
        <c:manualLayout>
          <c:layoutTarget val="inner"/>
          <c:xMode val="edge"/>
          <c:yMode val="edge"/>
          <c:x val="0.20291509122592058"/>
          <c:y val="0.16245370370370371"/>
          <c:w val="0.72331414625674839"/>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12700">
              <a:solidFill>
                <a:srgbClr val="FFFDF0"/>
              </a:solidFill>
            </a:ln>
            <a:effectLst/>
          </c:spPr>
          <c:invertIfNegative val="0"/>
          <c:dPt>
            <c:idx val="0"/>
            <c:invertIfNegative val="0"/>
            <c:bubble3D val="0"/>
            <c:spPr>
              <a:solidFill>
                <a:schemeClr val="accent1">
                  <a:lumMod val="40000"/>
                  <a:lumOff val="60000"/>
                </a:schemeClr>
              </a:solidFill>
              <a:ln w="12700">
                <a:solidFill>
                  <a:srgbClr val="FFFDF0"/>
                </a:solidFill>
              </a:ln>
              <a:effectLst/>
            </c:spPr>
            <c:extLst>
              <c:ext xmlns:c16="http://schemas.microsoft.com/office/drawing/2014/chart" uri="{C3380CC4-5D6E-409C-BE32-E72D297353CC}">
                <c16:uniqueId val="{00000001-2EC2-4985-8E29-D051755190BD}"/>
              </c:ext>
            </c:extLst>
          </c:dPt>
          <c:dPt>
            <c:idx val="2"/>
            <c:invertIfNegative val="0"/>
            <c:bubble3D val="0"/>
            <c:spPr>
              <a:solidFill>
                <a:schemeClr val="accent1">
                  <a:lumMod val="75000"/>
                </a:schemeClr>
              </a:solidFill>
              <a:ln w="12700">
                <a:solidFill>
                  <a:srgbClr val="FFFDF0"/>
                </a:solidFill>
              </a:ln>
              <a:effectLst/>
            </c:spPr>
            <c:extLst>
              <c:ext xmlns:c16="http://schemas.microsoft.com/office/drawing/2014/chart" uri="{C3380CC4-5D6E-409C-BE32-E72D297353CC}">
                <c16:uniqueId val="{00000003-2EC2-4985-8E29-D051755190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EC2-4985-8E29-D051755190BD}"/>
            </c:ext>
          </c:extLst>
        </c:ser>
        <c:dLbls>
          <c:showLegendKey val="0"/>
          <c:showVal val="0"/>
          <c:showCatName val="0"/>
          <c:showSerName val="0"/>
          <c:showPercent val="0"/>
          <c:showBubbleSize val="0"/>
        </c:dLbls>
        <c:gapWidth val="219"/>
        <c:axId val="638143136"/>
        <c:axId val="638167616"/>
      </c:barChart>
      <c:catAx>
        <c:axId val="63814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67616"/>
        <c:crosses val="autoZero"/>
        <c:auto val="1"/>
        <c:lblAlgn val="ctr"/>
        <c:lblOffset val="100"/>
        <c:noMultiLvlLbl val="0"/>
      </c:catAx>
      <c:valAx>
        <c:axId val="638167616"/>
        <c:scaling>
          <c:orientation val="minMax"/>
        </c:scaling>
        <c:delete val="0"/>
        <c:axPos val="b"/>
        <c:majorGridlines>
          <c:spPr>
            <a:ln w="6350" cap="flat" cmpd="sng" algn="ctr">
              <a:solidFill>
                <a:schemeClr val="bg1">
                  <a:alpha val="5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[CoffeeOrdersData_COMPLETED.xlsx]Top5Customers!TotalSales</c:name>
    <c:fmtId val="25"/>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Top</a:t>
            </a:r>
            <a:r>
              <a:rPr lang="en-US" b="1" baseline="0">
                <a:solidFill>
                  <a:srgbClr val="001840"/>
                </a:solidFill>
              </a:rPr>
              <a:t> 5 Customers</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2700">
            <a:solidFill>
              <a:srgbClr val="FFFDF0"/>
            </a:solidFill>
          </a:ln>
          <a:effectLst/>
        </c:spPr>
      </c:pivotFmt>
      <c:pivotFmt>
        <c:idx val="4"/>
        <c:spPr>
          <a:solidFill>
            <a:schemeClr val="accent1">
              <a:lumMod val="60000"/>
              <a:lumOff val="40000"/>
            </a:schemeClr>
          </a:solidFill>
          <a:ln w="12700">
            <a:solidFill>
              <a:srgbClr val="FFFDF0"/>
            </a:solidFill>
          </a:ln>
          <a:effectLst/>
        </c:spPr>
      </c:pivotFmt>
      <c:pivotFmt>
        <c:idx val="5"/>
        <c:spPr>
          <a:solidFill>
            <a:schemeClr val="accent1">
              <a:lumMod val="40000"/>
              <a:lumOff val="60000"/>
            </a:schemeClr>
          </a:solidFill>
          <a:ln w="12700">
            <a:solidFill>
              <a:srgbClr val="FFFDF0"/>
            </a:solidFill>
          </a:ln>
          <a:effectLst/>
        </c:spPr>
      </c:pivotFmt>
      <c:pivotFmt>
        <c:idx val="6"/>
        <c:spPr>
          <a:solidFill>
            <a:schemeClr val="accent1">
              <a:lumMod val="60000"/>
              <a:lumOff val="40000"/>
            </a:schemeClr>
          </a:solidFill>
          <a:ln w="1905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rgbClr val="FFFDF0"/>
            </a:solidFill>
          </a:ln>
          <a:effectLst/>
        </c:spPr>
      </c:pivotFmt>
      <c:pivotFmt>
        <c:idx val="8"/>
        <c:spPr>
          <a:solidFill>
            <a:schemeClr val="accent1">
              <a:lumMod val="75000"/>
            </a:schemeClr>
          </a:solidFill>
          <a:ln w="12700">
            <a:solidFill>
              <a:srgbClr val="FFFDF0"/>
            </a:solidFill>
          </a:ln>
          <a:effectLst/>
        </c:spPr>
      </c:pivotFmt>
      <c:pivotFmt>
        <c:idx val="9"/>
        <c:spPr>
          <a:solidFill>
            <a:schemeClr val="accent1">
              <a:lumMod val="60000"/>
              <a:lumOff val="40000"/>
            </a:schemeClr>
          </a:solidFill>
          <a:ln w="19050">
            <a:solidFill>
              <a:schemeClr val="bg1"/>
            </a:solidFill>
          </a:ln>
          <a:effectLst/>
        </c:spPr>
      </c:pivotFmt>
    </c:pivotFmts>
    <c:plotArea>
      <c:layout>
        <c:manualLayout>
          <c:layoutTarget val="inner"/>
          <c:xMode val="edge"/>
          <c:yMode val="edge"/>
          <c:x val="0.20291509122592058"/>
          <c:y val="0.16245370370370371"/>
          <c:w val="0.72331414625674839"/>
          <c:h val="0.72088764946048411"/>
        </c:manualLayout>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19050">
              <a:solidFill>
                <a:srgbClr val="FFFDF0"/>
              </a:solidFill>
            </a:ln>
            <a:effectLst/>
          </c:spPr>
          <c:invertIfNegative val="0"/>
          <c:dPt>
            <c:idx val="0"/>
            <c:invertIfNegative val="0"/>
            <c:bubble3D val="0"/>
            <c:extLst>
              <c:ext xmlns:c16="http://schemas.microsoft.com/office/drawing/2014/chart" uri="{C3380CC4-5D6E-409C-BE32-E72D297353CC}">
                <c16:uniqueId val="{00000001-127B-4AD6-8869-8E60B162963E}"/>
              </c:ext>
            </c:extLst>
          </c:dPt>
          <c:dPt>
            <c:idx val="2"/>
            <c:invertIfNegative val="0"/>
            <c:bubble3D val="0"/>
            <c:extLst>
              <c:ext xmlns:c16="http://schemas.microsoft.com/office/drawing/2014/chart" uri="{C3380CC4-5D6E-409C-BE32-E72D297353CC}">
                <c16:uniqueId val="{00000003-127B-4AD6-8869-8E60B162963E}"/>
              </c:ext>
            </c:extLst>
          </c:dPt>
          <c:dPt>
            <c:idx val="3"/>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5-127B-4AD6-8869-8E60B16296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27B-4AD6-8869-8E60B162963E}"/>
            </c:ext>
          </c:extLst>
        </c:ser>
        <c:dLbls>
          <c:showLegendKey val="0"/>
          <c:showVal val="0"/>
          <c:showCatName val="0"/>
          <c:showSerName val="0"/>
          <c:showPercent val="0"/>
          <c:showBubbleSize val="0"/>
        </c:dLbls>
        <c:gapWidth val="219"/>
        <c:axId val="638143136"/>
        <c:axId val="638167616"/>
      </c:barChart>
      <c:catAx>
        <c:axId val="63814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67616"/>
        <c:crosses val="autoZero"/>
        <c:auto val="1"/>
        <c:lblAlgn val="ctr"/>
        <c:lblOffset val="100"/>
        <c:noMultiLvlLbl val="0"/>
      </c:catAx>
      <c:valAx>
        <c:axId val="638167616"/>
        <c:scaling>
          <c:orientation val="minMax"/>
        </c:scaling>
        <c:delete val="0"/>
        <c:axPos val="b"/>
        <c:majorGridlines>
          <c:spPr>
            <a:ln w="6350" cap="flat" cmpd="sng" algn="ctr">
              <a:solidFill>
                <a:schemeClr val="bg1">
                  <a:alpha val="5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43136"/>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Total</a:t>
            </a:r>
            <a:r>
              <a:rPr lang="en-US" b="1" baseline="0">
                <a:solidFill>
                  <a:srgbClr val="001840"/>
                </a:solidFill>
              </a:rPr>
              <a:t> Sales Over Time</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cmpd="sng">
            <a:solidFill>
              <a:srgbClr val="FFFF00"/>
            </a:solidFill>
            <a:round/>
          </a:ln>
          <a:effectLst/>
        </c:spPr>
        <c:marker>
          <c:symbol val="none"/>
        </c:marker>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cmpd="sng">
            <a:solidFill>
              <a:srgbClr val="FFFF00"/>
            </a:solidFill>
            <a:round/>
          </a:ln>
          <a:effectLst/>
        </c:spPr>
        <c:marker>
          <c:symbol val="none"/>
        </c:marker>
      </c:pivotFmt>
      <c:pivotFmt>
        <c:idx val="1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5400" cap="rnd" cmpd="sng">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5400"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66-4DAA-9446-04E48985E5ED}"/>
            </c:ext>
          </c:extLst>
        </c:ser>
        <c:ser>
          <c:idx val="1"/>
          <c:order val="1"/>
          <c:tx>
            <c:strRef>
              <c:f>TotalSales!$D$3:$D$4</c:f>
              <c:strCache>
                <c:ptCount val="1"/>
                <c:pt idx="0">
                  <c:v>Excelsa</c:v>
                </c:pt>
              </c:strCache>
            </c:strRef>
          </c:tx>
          <c:spPr>
            <a:ln w="25400" cap="rnd">
              <a:solidFill>
                <a:schemeClr val="bg1">
                  <a:lumMod val="6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66-4DAA-9446-04E48985E5ED}"/>
            </c:ext>
          </c:extLst>
        </c:ser>
        <c:ser>
          <c:idx val="2"/>
          <c:order val="2"/>
          <c:tx>
            <c:strRef>
              <c:f>TotalSales!$E$3:$E$4</c:f>
              <c:strCache>
                <c:ptCount val="1"/>
                <c:pt idx="0">
                  <c:v>Liberica</c:v>
                </c:pt>
              </c:strCache>
            </c:strRef>
          </c:tx>
          <c:spPr>
            <a:ln w="25400"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66-4DAA-9446-04E48985E5ED}"/>
            </c:ext>
          </c:extLst>
        </c:ser>
        <c:ser>
          <c:idx val="3"/>
          <c:order val="3"/>
          <c:tx>
            <c:strRef>
              <c:f>TotalSales!$F$3:$F$4</c:f>
              <c:strCache>
                <c:ptCount val="1"/>
                <c:pt idx="0">
                  <c:v>Robusta</c:v>
                </c:pt>
              </c:strCache>
            </c:strRef>
          </c:tx>
          <c:spPr>
            <a:ln w="25400" cap="rnd">
              <a:solidFill>
                <a:srgbClr val="FFFF00"/>
              </a:solidFill>
              <a:round/>
            </a:ln>
            <a:effectLst/>
          </c:spPr>
          <c:marker>
            <c:symbol val="none"/>
          </c:marker>
          <c:dPt>
            <c:idx val="31"/>
            <c:marker>
              <c:symbol val="none"/>
            </c:marker>
            <c:bubble3D val="0"/>
            <c:spPr>
              <a:ln w="25400" cap="rnd" cmpd="sng">
                <a:solidFill>
                  <a:srgbClr val="FFFF00"/>
                </a:solidFill>
                <a:round/>
              </a:ln>
              <a:effectLst/>
            </c:spPr>
            <c:extLst>
              <c:ext xmlns:c16="http://schemas.microsoft.com/office/drawing/2014/chart" uri="{C3380CC4-5D6E-409C-BE32-E72D297353CC}">
                <c16:uniqueId val="{00000004-5766-4DAA-9446-04E48985E5ED}"/>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766-4DAA-9446-04E48985E5ED}"/>
            </c:ext>
          </c:extLst>
        </c:ser>
        <c:dLbls>
          <c:showLegendKey val="0"/>
          <c:showVal val="0"/>
          <c:showCatName val="0"/>
          <c:showSerName val="0"/>
          <c:showPercent val="0"/>
          <c:showBubbleSize val="0"/>
        </c:dLbls>
        <c:smooth val="0"/>
        <c:axId val="1656687663"/>
        <c:axId val="1656686223"/>
      </c:lineChart>
      <c:catAx>
        <c:axId val="165668766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1840"/>
                    </a:solidFill>
                    <a:latin typeface="+mn-lt"/>
                    <a:ea typeface="+mn-ea"/>
                    <a:cs typeface="+mn-cs"/>
                  </a:defRPr>
                </a:pPr>
                <a:r>
                  <a:rPr lang="en-US">
                    <a:solidFill>
                      <a:srgbClr val="001840"/>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184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1656686223"/>
        <c:crosses val="autoZero"/>
        <c:auto val="1"/>
        <c:lblAlgn val="ctr"/>
        <c:lblOffset val="100"/>
        <c:noMultiLvlLbl val="0"/>
      </c:catAx>
      <c:valAx>
        <c:axId val="1656686223"/>
        <c:scaling>
          <c:orientation val="minMax"/>
        </c:scaling>
        <c:delete val="0"/>
        <c:axPos val="l"/>
        <c:majorGridlines>
          <c:spPr>
            <a:ln w="6350"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1840"/>
                    </a:solidFill>
                    <a:latin typeface="+mn-lt"/>
                    <a:ea typeface="+mn-ea"/>
                    <a:cs typeface="+mn-cs"/>
                  </a:defRPr>
                </a:pPr>
                <a:r>
                  <a:rPr lang="en-US">
                    <a:solidFill>
                      <a:srgbClr val="00184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184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16566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rgbClr val="C2E1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[CoffeeOrdersData_COMPLETED.xlsx]CountryBarChart!TotalSales</c:name>
    <c:fmtId val="27"/>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Sales</a:t>
            </a:r>
            <a:r>
              <a:rPr lang="en-US" b="1" baseline="0">
                <a:solidFill>
                  <a:srgbClr val="001840"/>
                </a:solidFill>
              </a:rPr>
              <a:t> By Country</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2700">
            <a:solidFill>
              <a:srgbClr val="FFFDF0"/>
            </a:solidFill>
          </a:ln>
          <a:effectLst/>
        </c:spPr>
      </c:pivotFmt>
      <c:pivotFmt>
        <c:idx val="4"/>
        <c:spPr>
          <a:solidFill>
            <a:schemeClr val="accent1">
              <a:lumMod val="60000"/>
              <a:lumOff val="40000"/>
            </a:schemeClr>
          </a:solidFill>
          <a:ln w="12700">
            <a:solidFill>
              <a:srgbClr val="FFFDF0"/>
            </a:solidFill>
          </a:ln>
          <a:effectLst/>
        </c:spPr>
      </c:pivotFmt>
      <c:pivotFmt>
        <c:idx val="5"/>
        <c:spPr>
          <a:solidFill>
            <a:schemeClr val="accent1">
              <a:lumMod val="40000"/>
              <a:lumOff val="60000"/>
            </a:schemeClr>
          </a:solidFill>
          <a:ln w="12700">
            <a:solidFill>
              <a:srgbClr val="FFFDF0"/>
            </a:solidFill>
          </a:ln>
          <a:effectLst/>
        </c:spPr>
      </c:pivotFmt>
      <c:pivotFmt>
        <c:idx val="6"/>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rgbClr val="FFFDF0"/>
            </a:solidFill>
          </a:ln>
          <a:effectLst/>
        </c:spPr>
      </c:pivotFmt>
      <c:pivotFmt>
        <c:idx val="8"/>
        <c:spPr>
          <a:solidFill>
            <a:schemeClr val="accent1">
              <a:lumMod val="75000"/>
            </a:schemeClr>
          </a:solidFill>
          <a:ln w="12700">
            <a:solidFill>
              <a:srgbClr val="FFFDF0"/>
            </a:solidFill>
          </a:ln>
          <a:effectLst/>
        </c:spPr>
      </c:pivotFmt>
      <c:pivotFmt>
        <c:idx val="9"/>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2700">
            <a:solidFill>
              <a:srgbClr val="FFFDF0"/>
            </a:solidFill>
          </a:ln>
          <a:effectLst/>
        </c:spPr>
      </c:pivotFmt>
      <c:pivotFmt>
        <c:idx val="11"/>
        <c:spPr>
          <a:solidFill>
            <a:schemeClr val="accent1">
              <a:lumMod val="75000"/>
            </a:schemeClr>
          </a:solidFill>
          <a:ln w="12700">
            <a:solidFill>
              <a:srgbClr val="FFFDF0"/>
            </a:solidFill>
          </a:ln>
          <a:effectLst/>
        </c:spPr>
      </c:pivotFmt>
    </c:pivotFmts>
    <c:plotArea>
      <c:layout>
        <c:manualLayout>
          <c:layoutTarget val="inner"/>
          <c:xMode val="edge"/>
          <c:yMode val="edge"/>
          <c:x val="0.20291509122592058"/>
          <c:y val="0.16245370370370371"/>
          <c:w val="0.72331414625674839"/>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12700">
              <a:solidFill>
                <a:srgbClr val="FFFDF0"/>
              </a:solidFill>
            </a:ln>
            <a:effectLst/>
          </c:spPr>
          <c:invertIfNegative val="0"/>
          <c:dPt>
            <c:idx val="0"/>
            <c:invertIfNegative val="0"/>
            <c:bubble3D val="0"/>
            <c:spPr>
              <a:solidFill>
                <a:schemeClr val="accent1">
                  <a:lumMod val="40000"/>
                  <a:lumOff val="60000"/>
                </a:schemeClr>
              </a:solidFill>
              <a:ln w="12700">
                <a:solidFill>
                  <a:srgbClr val="FFFDF0"/>
                </a:solidFill>
              </a:ln>
              <a:effectLst/>
            </c:spPr>
            <c:extLst>
              <c:ext xmlns:c16="http://schemas.microsoft.com/office/drawing/2014/chart" uri="{C3380CC4-5D6E-409C-BE32-E72D297353CC}">
                <c16:uniqueId val="{00000001-2241-4167-AD4D-F4E1193ECE4E}"/>
              </c:ext>
            </c:extLst>
          </c:dPt>
          <c:dPt>
            <c:idx val="2"/>
            <c:invertIfNegative val="0"/>
            <c:bubble3D val="0"/>
            <c:spPr>
              <a:solidFill>
                <a:schemeClr val="accent1">
                  <a:lumMod val="75000"/>
                </a:schemeClr>
              </a:solidFill>
              <a:ln w="12700">
                <a:solidFill>
                  <a:srgbClr val="FFFDF0"/>
                </a:solidFill>
              </a:ln>
              <a:effectLst/>
            </c:spPr>
            <c:extLst>
              <c:ext xmlns:c16="http://schemas.microsoft.com/office/drawing/2014/chart" uri="{C3380CC4-5D6E-409C-BE32-E72D297353CC}">
                <c16:uniqueId val="{00000003-2241-4167-AD4D-F4E1193ECE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241-4167-AD4D-F4E1193ECE4E}"/>
            </c:ext>
          </c:extLst>
        </c:ser>
        <c:dLbls>
          <c:showLegendKey val="0"/>
          <c:showVal val="0"/>
          <c:showCatName val="0"/>
          <c:showSerName val="0"/>
          <c:showPercent val="0"/>
          <c:showBubbleSize val="0"/>
        </c:dLbls>
        <c:gapWidth val="219"/>
        <c:axId val="638143136"/>
        <c:axId val="638167616"/>
      </c:barChart>
      <c:catAx>
        <c:axId val="63814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67616"/>
        <c:crosses val="autoZero"/>
        <c:auto val="1"/>
        <c:lblAlgn val="ctr"/>
        <c:lblOffset val="100"/>
        <c:noMultiLvlLbl val="0"/>
      </c:catAx>
      <c:valAx>
        <c:axId val="638167616"/>
        <c:scaling>
          <c:orientation val="minMax"/>
        </c:scaling>
        <c:delete val="0"/>
        <c:axPos val="b"/>
        <c:majorGridlines>
          <c:spPr>
            <a:ln w="6350" cap="flat" cmpd="sng" algn="ctr">
              <a:solidFill>
                <a:schemeClr val="bg1">
                  <a:alpha val="5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[CoffeeOrdersData_COMPLETED.xlsx]Top5Customers!TotalSales</c:name>
    <c:fmtId val="32"/>
  </c:pivotSource>
  <c:chart>
    <c:title>
      <c:tx>
        <c:rich>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r>
              <a:rPr lang="en-US" b="1">
                <a:solidFill>
                  <a:srgbClr val="001840"/>
                </a:solidFill>
              </a:rPr>
              <a:t>Top</a:t>
            </a:r>
            <a:r>
              <a:rPr lang="en-US" b="1" baseline="0">
                <a:solidFill>
                  <a:srgbClr val="001840"/>
                </a:solidFill>
              </a:rPr>
              <a:t> 5 Customers</a:t>
            </a:r>
            <a:endParaRPr lang="en-US" b="1">
              <a:solidFill>
                <a:srgbClr val="0018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1840"/>
              </a:solidFill>
              <a:latin typeface="+mn-lt"/>
              <a:ea typeface="+mn-ea"/>
              <a:cs typeface="+mn-cs"/>
            </a:defRPr>
          </a:pPr>
          <a:endParaRPr lang="en-US"/>
        </a:p>
      </c:txPr>
    </c:title>
    <c:autoTitleDeleted val="0"/>
    <c:pivotFmts>
      <c:pivotFmt>
        <c:idx val="0"/>
        <c:spPr>
          <a:solidFill>
            <a:schemeClr val="accent1">
              <a:lumMod val="60000"/>
              <a:lumOff val="40000"/>
            </a:schemeClr>
          </a:solidFill>
          <a:ln w="1270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2700">
            <a:solidFill>
              <a:srgbClr val="FFFDF0"/>
            </a:solidFill>
          </a:ln>
          <a:effectLst/>
        </c:spPr>
      </c:pivotFmt>
      <c:pivotFmt>
        <c:idx val="4"/>
        <c:spPr>
          <a:solidFill>
            <a:schemeClr val="accent1">
              <a:lumMod val="60000"/>
              <a:lumOff val="40000"/>
            </a:schemeClr>
          </a:solidFill>
          <a:ln w="12700">
            <a:solidFill>
              <a:srgbClr val="FFFDF0"/>
            </a:solidFill>
          </a:ln>
          <a:effectLst/>
        </c:spPr>
      </c:pivotFmt>
      <c:pivotFmt>
        <c:idx val="5"/>
        <c:spPr>
          <a:solidFill>
            <a:schemeClr val="accent1">
              <a:lumMod val="40000"/>
              <a:lumOff val="60000"/>
            </a:schemeClr>
          </a:solidFill>
          <a:ln w="12700">
            <a:solidFill>
              <a:srgbClr val="FFFDF0"/>
            </a:solidFill>
          </a:ln>
          <a:effectLst/>
        </c:spPr>
      </c:pivotFmt>
      <c:pivotFmt>
        <c:idx val="6"/>
        <c:spPr>
          <a:solidFill>
            <a:schemeClr val="accent1">
              <a:lumMod val="60000"/>
              <a:lumOff val="40000"/>
            </a:schemeClr>
          </a:solidFill>
          <a:ln w="1905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2700">
            <a:solidFill>
              <a:srgbClr val="FFFDF0"/>
            </a:solidFill>
          </a:ln>
          <a:effectLst/>
        </c:spPr>
      </c:pivotFmt>
      <c:pivotFmt>
        <c:idx val="8"/>
        <c:spPr>
          <a:solidFill>
            <a:schemeClr val="accent1">
              <a:lumMod val="75000"/>
            </a:schemeClr>
          </a:solidFill>
          <a:ln w="12700">
            <a:solidFill>
              <a:srgbClr val="FFFDF0"/>
            </a:solidFill>
          </a:ln>
          <a:effectLst/>
        </c:spPr>
      </c:pivotFmt>
      <c:pivotFmt>
        <c:idx val="9"/>
        <c:spPr>
          <a:solidFill>
            <a:schemeClr val="accent1">
              <a:lumMod val="60000"/>
              <a:lumOff val="40000"/>
            </a:schemeClr>
          </a:solidFill>
          <a:ln w="19050">
            <a:solidFill>
              <a:schemeClr val="bg1"/>
            </a:solidFill>
          </a:ln>
          <a:effectLst/>
        </c:spPr>
      </c:pivotFmt>
      <c:pivotFmt>
        <c:idx val="10"/>
        <c:spPr>
          <a:solidFill>
            <a:schemeClr val="accent1">
              <a:lumMod val="60000"/>
              <a:lumOff val="40000"/>
            </a:schemeClr>
          </a:solidFill>
          <a:ln w="1905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solidFill>
              <a:schemeClr val="bg1"/>
            </a:solidFill>
          </a:ln>
          <a:effectLst/>
        </c:spPr>
      </c:pivotFmt>
      <c:pivotFmt>
        <c:idx val="12"/>
        <c:spPr>
          <a:solidFill>
            <a:schemeClr val="accent1">
              <a:lumMod val="60000"/>
              <a:lumOff val="40000"/>
            </a:schemeClr>
          </a:solidFill>
          <a:ln w="19050">
            <a:solidFill>
              <a:srgbClr val="FFFD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19050">
            <a:solidFill>
              <a:schemeClr val="bg1"/>
            </a:solidFill>
          </a:ln>
          <a:effectLst/>
        </c:spPr>
      </c:pivotFmt>
    </c:pivotFmts>
    <c:plotArea>
      <c:layout>
        <c:manualLayout>
          <c:layoutTarget val="inner"/>
          <c:xMode val="edge"/>
          <c:yMode val="edge"/>
          <c:x val="0.20291509122592058"/>
          <c:y val="0.16245370370370371"/>
          <c:w val="0.72331414625674839"/>
          <c:h val="0.72088764946048411"/>
        </c:manualLayout>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19050">
              <a:solidFill>
                <a:srgbClr val="FFFDF0"/>
              </a:solidFill>
            </a:ln>
            <a:effectLst/>
          </c:spPr>
          <c:invertIfNegative val="0"/>
          <c:dPt>
            <c:idx val="0"/>
            <c:invertIfNegative val="0"/>
            <c:bubble3D val="0"/>
            <c:extLst>
              <c:ext xmlns:c16="http://schemas.microsoft.com/office/drawing/2014/chart" uri="{C3380CC4-5D6E-409C-BE32-E72D297353CC}">
                <c16:uniqueId val="{00000000-B1C5-4AD6-9C53-2B72CD5FD2A7}"/>
              </c:ext>
            </c:extLst>
          </c:dPt>
          <c:dPt>
            <c:idx val="2"/>
            <c:invertIfNegative val="0"/>
            <c:bubble3D val="0"/>
            <c:extLst>
              <c:ext xmlns:c16="http://schemas.microsoft.com/office/drawing/2014/chart" uri="{C3380CC4-5D6E-409C-BE32-E72D297353CC}">
                <c16:uniqueId val="{00000001-B1C5-4AD6-9C53-2B72CD5FD2A7}"/>
              </c:ext>
            </c:extLst>
          </c:dPt>
          <c:dPt>
            <c:idx val="3"/>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3-B1C5-4AD6-9C53-2B72CD5FD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1C5-4AD6-9C53-2B72CD5FD2A7}"/>
            </c:ext>
          </c:extLst>
        </c:ser>
        <c:dLbls>
          <c:showLegendKey val="0"/>
          <c:showVal val="0"/>
          <c:showCatName val="0"/>
          <c:showSerName val="0"/>
          <c:showPercent val="0"/>
          <c:showBubbleSize val="0"/>
        </c:dLbls>
        <c:gapWidth val="219"/>
        <c:axId val="638143136"/>
        <c:axId val="638167616"/>
      </c:barChart>
      <c:catAx>
        <c:axId val="63814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67616"/>
        <c:crosses val="autoZero"/>
        <c:auto val="1"/>
        <c:lblAlgn val="ctr"/>
        <c:lblOffset val="100"/>
        <c:noMultiLvlLbl val="0"/>
      </c:catAx>
      <c:valAx>
        <c:axId val="638167616"/>
        <c:scaling>
          <c:orientation val="minMax"/>
        </c:scaling>
        <c:delete val="0"/>
        <c:axPos val="b"/>
        <c:majorGridlines>
          <c:spPr>
            <a:ln w="6350" cap="flat" cmpd="sng" algn="ctr">
              <a:solidFill>
                <a:schemeClr val="bg1">
                  <a:alpha val="5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1840"/>
                </a:solidFill>
                <a:latin typeface="+mn-lt"/>
                <a:ea typeface="+mn-ea"/>
                <a:cs typeface="+mn-cs"/>
              </a:defRPr>
            </a:pPr>
            <a:endParaRPr lang="en-US"/>
          </a:p>
        </c:txPr>
        <c:crossAx val="638143136"/>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E7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375825</xdr:colOff>
      <xdr:row>11</xdr:row>
      <xdr:rowOff>2752</xdr:rowOff>
    </xdr:from>
    <xdr:to>
      <xdr:col>16</xdr:col>
      <xdr:colOff>600634</xdr:colOff>
      <xdr:row>30</xdr:row>
      <xdr:rowOff>7620</xdr:rowOff>
    </xdr:to>
    <xdr:graphicFrame macro="">
      <xdr:nvGraphicFramePr>
        <xdr:cNvPr id="2" name="Chart 1">
          <a:extLst>
            <a:ext uri="{FF2B5EF4-FFF2-40B4-BE49-F238E27FC236}">
              <a16:creationId xmlns:a16="http://schemas.microsoft.com/office/drawing/2014/main" id="{45F4C731-8522-134C-AA90-BC723DA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371935</xdr:colOff>
      <xdr:row>0</xdr:row>
      <xdr:rowOff>179098</xdr:rowOff>
    </xdr:from>
    <xdr:to>
      <xdr:col>16</xdr:col>
      <xdr:colOff>586740</xdr:colOff>
      <xdr:row>10</xdr:row>
      <xdr:rowOff>53340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12F160B-C50B-BABF-812D-660F5C34A45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32829" y="179098"/>
              <a:ext cx="6310805" cy="16671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270734</xdr:colOff>
      <xdr:row>14</xdr:row>
      <xdr:rowOff>4930</xdr:rowOff>
    </xdr:from>
    <xdr:to>
      <xdr:col>20</xdr:col>
      <xdr:colOff>270734</xdr:colOff>
      <xdr:row>22</xdr:row>
      <xdr:rowOff>35858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AAB69E9-F10B-B83E-3E23-B33A964880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37228" y="2515048"/>
              <a:ext cx="1828800" cy="1465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283733</xdr:colOff>
      <xdr:row>8</xdr:row>
      <xdr:rowOff>80682</xdr:rowOff>
    </xdr:from>
    <xdr:to>
      <xdr:col>22</xdr:col>
      <xdr:colOff>394447</xdr:colOff>
      <xdr:row>12</xdr:row>
      <xdr:rowOff>8964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B815D4D-AC79-7FD9-6243-413BF9865F1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50227" y="1515035"/>
              <a:ext cx="3158714" cy="645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328108</xdr:colOff>
      <xdr:row>1</xdr:row>
      <xdr:rowOff>43479</xdr:rowOff>
    </xdr:from>
    <xdr:to>
      <xdr:col>20</xdr:col>
      <xdr:colOff>328108</xdr:colOff>
      <xdr:row>6</xdr:row>
      <xdr:rowOff>17930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80B47D7-4400-8481-D7C0-1AD371DA5D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94602" y="222773"/>
              <a:ext cx="1828800" cy="870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8965</xdr:colOff>
      <xdr:row>1</xdr:row>
      <xdr:rowOff>107576</xdr:rowOff>
    </xdr:from>
    <xdr:to>
      <xdr:col>12</xdr:col>
      <xdr:colOff>387203</xdr:colOff>
      <xdr:row>11</xdr:row>
      <xdr:rowOff>98964</xdr:rowOff>
    </xdr:to>
    <xdr:graphicFrame macro="">
      <xdr:nvGraphicFramePr>
        <xdr:cNvPr id="2" name="Chart 1">
          <a:extLst>
            <a:ext uri="{FF2B5EF4-FFF2-40B4-BE49-F238E27FC236}">
              <a16:creationId xmlns:a16="http://schemas.microsoft.com/office/drawing/2014/main" id="{6A1AC283-6303-40F7-BE58-F2D8F0DB7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551330</xdr:colOff>
      <xdr:row>0</xdr:row>
      <xdr:rowOff>76199</xdr:rowOff>
    </xdr:from>
    <xdr:to>
      <xdr:col>15</xdr:col>
      <xdr:colOff>26894</xdr:colOff>
      <xdr:row>15</xdr:row>
      <xdr:rowOff>129987</xdr:rowOff>
    </xdr:to>
    <xdr:graphicFrame macro="">
      <xdr:nvGraphicFramePr>
        <xdr:cNvPr id="2" name="Chart 1">
          <a:extLst>
            <a:ext uri="{FF2B5EF4-FFF2-40B4-BE49-F238E27FC236}">
              <a16:creationId xmlns:a16="http://schemas.microsoft.com/office/drawing/2014/main" id="{C624AEB9-1EB7-4F50-AC42-CB78AC1A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102219</xdr:colOff>
      <xdr:row>1</xdr:row>
      <xdr:rowOff>0</xdr:rowOff>
    </xdr:from>
    <xdr:to>
      <xdr:col>25</xdr:col>
      <xdr:colOff>604024</xdr:colOff>
      <xdr:row>5</xdr:row>
      <xdr:rowOff>38582</xdr:rowOff>
    </xdr:to>
    <xdr:sp macro="" textlink="">
      <xdr:nvSpPr>
        <xdr:cNvPr id="3" name="Rectangle 2">
          <a:extLst>
            <a:ext uri="{FF2B5EF4-FFF2-40B4-BE49-F238E27FC236}">
              <a16:creationId xmlns:a16="http://schemas.microsoft.com/office/drawing/2014/main" id="{900CD311-54A3-CA4F-757E-7FE39B3935BE}"/>
            </a:ext>
          </a:extLst>
        </xdr:cNvPr>
        <xdr:cNvSpPr/>
      </xdr:nvSpPr>
      <xdr:spPr>
        <a:xfrm>
          <a:off x="102219" y="57873"/>
          <a:ext cx="15211299" cy="771646"/>
        </a:xfrm>
        <a:prstGeom prst="rect">
          <a:avLst/>
        </a:prstGeom>
        <a:solidFill>
          <a:srgbClr val="00184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p>
        <a:p>
          <a:pPr algn="ctr"/>
          <a:endParaRPr lang="en-US" sz="4000">
            <a:solidFill>
              <a:schemeClr val="bg1"/>
            </a:solidFill>
          </a:endParaRPr>
        </a:p>
      </xdr:txBody>
    </xdr:sp>
    <xdr:clientData/>
  </xdr:twoCellAnchor>
  <xdr:twoCellAnchor>
    <xdr:from>
      <xdr:col>1</xdr:col>
      <xdr:colOff>3890</xdr:colOff>
      <xdr:row>15</xdr:row>
      <xdr:rowOff>0</xdr:rowOff>
    </xdr:from>
    <xdr:to>
      <xdr:col>15</xdr:col>
      <xdr:colOff>598024</xdr:colOff>
      <xdr:row>37</xdr:row>
      <xdr:rowOff>167268</xdr:rowOff>
    </xdr:to>
    <xdr:graphicFrame macro="">
      <xdr:nvGraphicFramePr>
        <xdr:cNvPr id="4" name="Chart 3">
          <a:extLst>
            <a:ext uri="{FF2B5EF4-FFF2-40B4-BE49-F238E27FC236}">
              <a16:creationId xmlns:a16="http://schemas.microsoft.com/office/drawing/2014/main" id="{B2835BA1-65A9-4304-9E6A-595A2243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92928</xdr:rowOff>
    </xdr:from>
    <xdr:to>
      <xdr:col>19</xdr:col>
      <xdr:colOff>585439</xdr:colOff>
      <xdr:row>14</xdr:row>
      <xdr:rowOff>103187</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D6E0D6C1-5155-457C-8AE3-91140F945A6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0805" y="901391"/>
              <a:ext cx="11625146" cy="15704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46464</xdr:colOff>
      <xdr:row>9</xdr:row>
      <xdr:rowOff>59242</xdr:rowOff>
    </xdr:from>
    <xdr:to>
      <xdr:col>23</xdr:col>
      <xdr:colOff>218467</xdr:colOff>
      <xdr:row>14</xdr:row>
      <xdr:rowOff>125393</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FCBCF409-934D-408A-A4FF-A1B857C3EED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820293" y="1611121"/>
              <a:ext cx="2011954" cy="870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37171</xdr:colOff>
      <xdr:row>5</xdr:row>
      <xdr:rowOff>90717</xdr:rowOff>
    </xdr:from>
    <xdr:to>
      <xdr:col>26</xdr:col>
      <xdr:colOff>9291</xdr:colOff>
      <xdr:row>9</xdr:row>
      <xdr:rowOff>814</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A9BC7ED-92C8-42E2-805A-3737158F250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811000" y="899180"/>
              <a:ext cx="3652023" cy="645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260431</xdr:colOff>
      <xdr:row>9</xdr:row>
      <xdr:rowOff>62260</xdr:rowOff>
    </xdr:from>
    <xdr:to>
      <xdr:col>26</xdr:col>
      <xdr:colOff>15876</xdr:colOff>
      <xdr:row>14</xdr:row>
      <xdr:rowOff>125393</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79866E9-58CE-49D8-BDD2-2CCF0A7BA0A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911145" y="1614138"/>
              <a:ext cx="1533293" cy="848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39687</xdr:colOff>
      <xdr:row>15</xdr:row>
      <xdr:rowOff>0</xdr:rowOff>
    </xdr:from>
    <xdr:to>
      <xdr:col>26</xdr:col>
      <xdr:colOff>15875</xdr:colOff>
      <xdr:row>24</xdr:row>
      <xdr:rowOff>134937</xdr:rowOff>
    </xdr:to>
    <xdr:graphicFrame macro="">
      <xdr:nvGraphicFramePr>
        <xdr:cNvPr id="9" name="Chart 8">
          <a:extLst>
            <a:ext uri="{FF2B5EF4-FFF2-40B4-BE49-F238E27FC236}">
              <a16:creationId xmlns:a16="http://schemas.microsoft.com/office/drawing/2014/main" id="{3AE1CEF9-FEB4-4099-B80D-845C9946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39688</xdr:colOff>
      <xdr:row>25</xdr:row>
      <xdr:rowOff>192</xdr:rowOff>
    </xdr:from>
    <xdr:to>
      <xdr:col>26</xdr:col>
      <xdr:colOff>7939</xdr:colOff>
      <xdr:row>37</xdr:row>
      <xdr:rowOff>166687</xdr:rowOff>
    </xdr:to>
    <xdr:graphicFrame macro="">
      <xdr:nvGraphicFramePr>
        <xdr:cNvPr id="11" name="Chart 10">
          <a:extLst>
            <a:ext uri="{FF2B5EF4-FFF2-40B4-BE49-F238E27FC236}">
              <a16:creationId xmlns:a16="http://schemas.microsoft.com/office/drawing/2014/main" id="{3074BF02-50AF-4984-A38E-90B27F587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360" refreshedDate="45384.065435879631" createdVersion="8" refreshedVersion="8" minRefreshableVersion="3" recordCount="1000" xr:uid="{076AB44A-5506-47D2-BF68-46F3CD96BC1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112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701F9-CB62-42EB-A3BE-15E391E637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3"/>
          </reference>
          <reference field="16" count="1" selected="0">
            <x v="8"/>
          </reference>
          <reference field="17" count="1" selected="0">
            <x v="3"/>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 chart="12" format="14">
      <pivotArea type="data" outline="0" fieldPosition="0">
        <references count="4">
          <reference field="4294967294" count="1" selected="0">
            <x v="0"/>
          </reference>
          <reference field="13" count="1" selected="0">
            <x v="3"/>
          </reference>
          <reference field="16" count="1" selected="0">
            <x v="8"/>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43F73-62CD-4678-88A4-A9A2B2BC97E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897136864" numFmtId="167"/>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8">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7" count="1" selected="0">
            <x v="0"/>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0" format="4">
      <pivotArea type="data" outline="0" fieldPosition="0">
        <references count="2">
          <reference field="4294967294" count="1" selected="0">
            <x v="0"/>
          </reference>
          <reference field="7"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7" count="1" selected="0">
            <x v="1"/>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 chart="28" format="12" series="1">
      <pivotArea type="data" outline="0" fieldPosition="0">
        <references count="1">
          <reference field="4294967294" count="1" selected="0">
            <x v="0"/>
          </reference>
        </references>
      </pivotArea>
    </chartFormat>
    <chartFormat chart="28" format="13">
      <pivotArea type="data" outline="0" fieldPosition="0">
        <references count="2">
          <reference field="4294967294" count="1" selected="0">
            <x v="0"/>
          </reference>
          <reference field="7" count="1" selected="0">
            <x v="1"/>
          </reference>
        </references>
      </pivotArea>
    </chartFormat>
    <chartFormat chart="28" format="14">
      <pivotArea type="data" outline="0" fieldPosition="0">
        <references count="2">
          <reference field="4294967294" count="1" selected="0">
            <x v="0"/>
          </reference>
          <reference field="7"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7" count="1" selected="0">
            <x v="1"/>
          </reference>
        </references>
      </pivotArea>
    </chartFormat>
    <chartFormat chart="29" format="17">
      <pivotArea type="data" outline="0" fieldPosition="0">
        <references count="2">
          <reference field="4294967294" count="1" selected="0">
            <x v="0"/>
          </reference>
          <reference field="7" count="1" selected="0">
            <x v="2"/>
          </reference>
        </references>
      </pivotArea>
    </chartFormat>
    <chartFormat chart="30" format="15" series="1">
      <pivotArea type="data" outline="0" fieldPosition="0">
        <references count="1">
          <reference field="4294967294" count="1" selected="0">
            <x v="0"/>
          </reference>
        </references>
      </pivotArea>
    </chartFormat>
    <chartFormat chart="30" format="16">
      <pivotArea type="data" outline="0" fieldPosition="0">
        <references count="2">
          <reference field="4294967294" count="1" selected="0">
            <x v="0"/>
          </reference>
          <reference field="7" count="1" selected="0">
            <x v="1"/>
          </reference>
        </references>
      </pivotArea>
    </chartFormat>
    <chartFormat chart="30"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328D49-7342-4B63-B38C-F262F090FF1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897136864" numFmtId="167"/>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10">
    <chartFormat chart="10"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125"/>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5" count="1" selected="0">
            <x v="125"/>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5" count="1" selected="0">
            <x v="125"/>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C93F1E-F9BB-4E5D-99FE-E60241E74574}" sourceName="Size">
  <pivotTables>
    <pivotTable tabId="19" name="TotalSales"/>
    <pivotTable tabId="22" name="TotalSales"/>
    <pivotTable tabId="25" name="TotalSales"/>
  </pivotTables>
  <data>
    <tabular pivotCacheId="151124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C07E51-68A2-439D-A8C7-F9310AD18638}" sourceName="Roast Type Name">
  <pivotTables>
    <pivotTable tabId="19" name="TotalSales"/>
    <pivotTable tabId="22" name="TotalSales"/>
    <pivotTable tabId="25" name="TotalSales"/>
  </pivotTables>
  <data>
    <tabular pivotCacheId="151124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4E8919-0F9A-45E5-9A76-165EBDABCE65}" sourceName="Loyalty Card">
  <pivotTables>
    <pivotTable tabId="19" name="TotalSales"/>
    <pivotTable tabId="22" name="TotalSales"/>
    <pivotTable tabId="25" name="TotalSales"/>
  </pivotTables>
  <data>
    <tabular pivotCacheId="151124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666CD2-BCEC-44EA-87B0-65F53597B4DE}" cache="Slicer_Size" caption="Size" columnCount="2" style="Slicer Style 1" rowHeight="234950"/>
  <slicer name="Roast Type Name" xr10:uid="{F49717C3-CC4D-4174-8144-5F789C867F5C}" cache="Slicer_Roast_Type_Name" caption="Roast Type Name" columnCount="3" style="Slicer Style 1" rowHeight="234950"/>
  <slicer name="Loyalty Card" xr10:uid="{8ED8B203-F8CF-4209-9710-434539CF545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A82A66F-6A80-4EEB-BF2F-BA2C884C2A29}" cache="Slicer_Size" caption="Size" columnCount="2" style="Slicer Style 1" rowHeight="234950"/>
  <slicer name="Roast Type Name 1" xr10:uid="{580932D5-2657-4A23-B14A-89B2378E43F4}" cache="Slicer_Roast_Type_Name" caption="Roast Type Name" columnCount="3" style="Slicer Style 1" rowHeight="234950"/>
  <slicer name="Loyalty Card 1" xr10:uid="{2C871123-0D04-4283-961E-CD449B2811D1}"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9E3C3A-4FA5-4C80-A953-761688140E2B}" name="Orders" displayName="Orders" ref="A1:P1001" totalsRowShown="0" headerRowDxfId="11">
  <autoFilter ref="A1:P1001" xr:uid="{5F9E3C3A-4FA5-4C80-A953-761688140E2B}"/>
  <tableColumns count="16">
    <tableColumn id="1" xr3:uid="{2DAEE873-65DE-40AD-9FF5-ABD192C32FBF}" name="Order ID" dataDxfId="10"/>
    <tableColumn id="2" xr3:uid="{80929D2A-3664-43D3-BF71-F6B9909C3772}" name="Order Date" dataDxfId="9"/>
    <tableColumn id="3" xr3:uid="{994F461A-C3AF-41C9-A365-0E95A7C75A9A}" name="Customer ID" dataDxfId="8"/>
    <tableColumn id="4" xr3:uid="{DEFDB968-57DD-4297-BD0B-C5C62B5FDD13}" name="Product ID"/>
    <tableColumn id="5" xr3:uid="{D4CA2A8F-6930-4CDC-AD4B-81D3FCA06302}" name="Quantity" dataDxfId="7"/>
    <tableColumn id="6" xr3:uid="{3EB9F789-8FD7-4B39-97B7-3026A3B4B8FE}" name="Customer Name" dataDxfId="6">
      <calculatedColumnFormula>_xlfn.XLOOKUP(C2,customers!$A$1:$A$1001,customers!$B$1:$B$1001,0)</calculatedColumnFormula>
    </tableColumn>
    <tableColumn id="7" xr3:uid="{853FB39C-B6BC-4E5E-B782-2F8965331C12}" name="Email" dataDxfId="5">
      <calculatedColumnFormula>IF(_xlfn.XLOOKUP(C2,customers!$A$1:$A$1001,customers!$C$1:$C$1001, 0)=0,"",_xlfn.XLOOKUP(C2,customers!$A$1:$A$1001,customers!$C$1:$C$1001, 0))</calculatedColumnFormula>
    </tableColumn>
    <tableColumn id="8" xr3:uid="{2EED86A3-D1EF-4770-B0CE-4C7656881FEC}" name="Country" dataDxfId="4">
      <calculatedColumnFormula>_xlfn.XLOOKUP(C2,customers!$A$1:$A$1001,customers!$G$1:$G$1001,0)</calculatedColumnFormula>
    </tableColumn>
    <tableColumn id="9" xr3:uid="{8C079C71-A652-4BCE-94CA-37151E819F64}" name="Coffee Type">
      <calculatedColumnFormula>INDEX(products!$A$1:$G$49,MATCH(orders!$D2,products!$A$1:$A$49,0),MATCH(orders!I$1,products!$A$1:$G$1,0))</calculatedColumnFormula>
    </tableColumn>
    <tableColumn id="10" xr3:uid="{BCC9F811-FBF9-4813-9234-AB26903A1DA1}" name="Roast Type">
      <calculatedColumnFormula>INDEX(products!$A$1:$G$49,MATCH(orders!$D2,products!$A$1:$A$49,0),MATCH(orders!J$1,products!$A$1:$G$1,0))</calculatedColumnFormula>
    </tableColumn>
    <tableColumn id="11" xr3:uid="{746C60F1-F72A-4C56-B986-50ED5346527C}" name="Size" dataDxfId="3">
      <calculatedColumnFormula>INDEX(products!$A$1:$G$49,MATCH(orders!$D2,products!$A$1:$A$49,0),MATCH(orders!K$1,products!$A$1:$G$1,0))</calculatedColumnFormula>
    </tableColumn>
    <tableColumn id="12" xr3:uid="{A5E6832A-6B94-45F1-B07B-2BD9FD666F32}" name="Unit Price" dataDxfId="2" dataCellStyle="Currency">
      <calculatedColumnFormula>INDEX(products!$A$1:$G$49,MATCH(orders!$D2,products!$A$1:$A$49,0),MATCH(orders!L$1,products!$A$1:$G$1,0))</calculatedColumnFormula>
    </tableColumn>
    <tableColumn id="13" xr3:uid="{74F00176-833F-4C5A-B012-CE244891725A}" name="Sales" dataDxfId="1" dataCellStyle="Currency">
      <calculatedColumnFormula>L2*E2</calculatedColumnFormula>
    </tableColumn>
    <tableColumn id="14" xr3:uid="{13BCF2A5-9449-49B0-A4A8-6F8010DD7CF8}" name="Coffee Type Name">
      <calculatedColumnFormula>IF(I2="Rob","Robusta",IF(I2="Exc","Excelsa",IF(I2="Ara","Arabica",IF(I2="Lib","Liberica",""))))</calculatedColumnFormula>
    </tableColumn>
    <tableColumn id="15" xr3:uid="{177D3863-E915-4B4C-9114-750C2CCEFAE1}" name="Roast Type Name">
      <calculatedColumnFormula>IF(J2="M","Medium",IF(J2="L","Light",IF(J2="D","Dark"," ")))</calculatedColumnFormula>
    </tableColumn>
    <tableColumn id="17" xr3:uid="{F3E2E017-8300-4ED2-9CDD-D6FE27ED6B0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A81984-B7C1-43F4-B4B9-3A56C48D2A5A}" sourceName="Order Date">
  <pivotTables>
    <pivotTable tabId="19" name="TotalSales"/>
    <pivotTable tabId="22" name="TotalSales"/>
    <pivotTable tabId="25" name="TotalSales"/>
  </pivotTables>
  <state minimalRefreshVersion="6" lastRefreshVersion="6" pivotCacheId="151124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4380E5-21E6-43EA-A672-401E4199E1C7}" cache="NativeTimeline_Order_Date" caption="Order Date" level="2" selectionLevel="2" scrollPosition="2021-03-22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E88166-1567-4E34-8C0C-2B7ACAB4722A}" cache="NativeTimeline_Order_Date" caption="Order Date" level="2" selectionLevel="2" scrollPosition="2020-01-10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F091-A4C5-43BF-98E3-3C0C9EE3CD29}">
  <dimension ref="A3:F48"/>
  <sheetViews>
    <sheetView zoomScale="85" zoomScaleNormal="100" workbookViewId="0">
      <selection activeCell="C37" sqref="C37"/>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61A21-2F4E-4EED-872F-DC2A9395F363}">
  <dimension ref="A3:Q20"/>
  <sheetViews>
    <sheetView zoomScale="85" zoomScaleNormal="100" workbookViewId="0">
      <selection activeCell="F18" sqref="F18"/>
    </sheetView>
  </sheetViews>
  <sheetFormatPr defaultRowHeight="14.4" x14ac:dyDescent="0.3"/>
  <cols>
    <col min="1" max="1" width="14.44140625" bestFit="1" customWidth="1"/>
    <col min="2" max="2" width="12.109375" bestFit="1" customWidth="1"/>
    <col min="3" max="3" width="7.21875" bestFit="1" customWidth="1"/>
    <col min="4" max="4" width="12.88671875" bestFit="1" customWidth="1"/>
    <col min="5" max="6" width="8.2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row r="20" spans="17:17" x14ac:dyDescent="0.3">
      <c r="Q20" t="s">
        <v>6221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7E28C-DBDB-4BC7-9610-208E5F5B3243}">
  <dimension ref="A3:Q20"/>
  <sheetViews>
    <sheetView topLeftCell="A4" zoomScale="85" zoomScaleNormal="100" workbookViewId="0">
      <selection activeCell="Q7" sqref="Q7"/>
    </sheetView>
  </sheetViews>
  <sheetFormatPr defaultRowHeight="14.4" x14ac:dyDescent="0.3"/>
  <cols>
    <col min="1" max="1" width="17.88671875" bestFit="1" customWidth="1"/>
    <col min="2" max="3" width="12.109375" bestFit="1" customWidth="1"/>
    <col min="4" max="4" width="12.88671875" bestFit="1" customWidth="1"/>
    <col min="5" max="6" width="8.2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20" spans="17:17" x14ac:dyDescent="0.3">
      <c r="Q20"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85" workbookViewId="0">
      <selection activeCell="H589" sqref="H58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0"/>
  <sheetViews>
    <sheetView tabSelected="1" topLeftCell="F1" zoomScale="120" zoomScaleNormal="115" workbookViewId="0">
      <selection activeCell="P3" sqref="P3"/>
    </sheetView>
  </sheetViews>
  <sheetFormatPr defaultRowHeight="14.4" x14ac:dyDescent="0.3"/>
  <cols>
    <col min="1" max="1" width="16.5546875" bestFit="1" customWidth="1"/>
    <col min="2" max="2" width="15.5546875" customWidth="1"/>
    <col min="3" max="3" width="17.44140625" bestFit="1" customWidth="1"/>
    <col min="4" max="4" width="11.44140625" customWidth="1"/>
    <col min="5" max="5" width="9.88671875" customWidth="1"/>
    <col min="6" max="6" width="16.21875" customWidth="1"/>
    <col min="7" max="7" width="27.77734375" customWidth="1"/>
    <col min="8" max="8" width="14.33203125" customWidth="1"/>
    <col min="9" max="9" width="12.5546875" customWidth="1"/>
    <col min="10" max="10" width="11.77734375" customWidth="1"/>
    <col min="11" max="11" width="7.109375" style="4" customWidth="1"/>
    <col min="12" max="12" width="10.6640625" customWidth="1"/>
    <col min="13" max="13" width="8.77734375" bestFit="1" customWidth="1"/>
    <col min="14" max="14" width="18" customWidth="1"/>
    <col min="15" max="15" width="17.21875" customWidth="1"/>
    <col min="16" max="16" width="12"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 t="shared" ref="O2:O65" si="0">IF(J2="M","Medium",IF(J2="L","Light",IF(J2="D","Dark"," ")))</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2:M65" si="1">L3*E3</f>
        <v>41.25</v>
      </c>
      <c r="N3" t="str">
        <f t="shared" ref="N2:N65" si="2">IF(I3="Rob","Robusta",IF(I3="Exc","Excelsa",IF(I3="Ara","Arabica",IF(I3="Lib","Liberica",""))))</f>
        <v>Excelsa</v>
      </c>
      <c r="O3" t="str">
        <f t="shared" si="0"/>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1"/>
        <v>12.95</v>
      </c>
      <c r="N4" t="str">
        <f t="shared" si="2"/>
        <v>Arabica</v>
      </c>
      <c r="O4" t="str">
        <f t="shared" si="0"/>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1"/>
        <v>27.5</v>
      </c>
      <c r="N5" t="str">
        <f t="shared" si="2"/>
        <v>Excelsa</v>
      </c>
      <c r="O5" t="str">
        <f t="shared" si="0"/>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1"/>
        <v>54.969999999999992</v>
      </c>
      <c r="N6" t="str">
        <f t="shared" si="2"/>
        <v>Robusta</v>
      </c>
      <c r="O6" t="str">
        <f t="shared" si="0"/>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1"/>
        <v>38.849999999999994</v>
      </c>
      <c r="N7" t="str">
        <f t="shared" si="2"/>
        <v>Liberica</v>
      </c>
      <c r="O7" t="str">
        <f t="shared" si="0"/>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1"/>
        <v>21.87</v>
      </c>
      <c r="N8" t="str">
        <f t="shared" si="2"/>
        <v>Excelsa</v>
      </c>
      <c r="O8" t="str">
        <f t="shared" si="0"/>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1"/>
        <v>4.7549999999999999</v>
      </c>
      <c r="N9" t="str">
        <f t="shared" si="2"/>
        <v>Liberica</v>
      </c>
      <c r="O9" t="str">
        <f t="shared" si="0"/>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1"/>
        <v>17.91</v>
      </c>
      <c r="N10" t="str">
        <f t="shared" si="2"/>
        <v>Robusta</v>
      </c>
      <c r="O10" t="str">
        <f t="shared" si="0"/>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1"/>
        <v>5.97</v>
      </c>
      <c r="N11" t="str">
        <f t="shared" si="2"/>
        <v>Robusta</v>
      </c>
      <c r="O11" t="str">
        <f t="shared" si="0"/>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1"/>
        <v>39.799999999999997</v>
      </c>
      <c r="N12" t="str">
        <f t="shared" si="2"/>
        <v>Arabica</v>
      </c>
      <c r="O12" t="str">
        <f t="shared" si="0"/>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1"/>
        <v>170.77499999999998</v>
      </c>
      <c r="N13" t="str">
        <f t="shared" si="2"/>
        <v>Excelsa</v>
      </c>
      <c r="O13" t="str">
        <f t="shared" si="0"/>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1"/>
        <v>49.75</v>
      </c>
      <c r="N14" t="str">
        <f t="shared" si="2"/>
        <v>Robusta</v>
      </c>
      <c r="O14" t="str">
        <f t="shared" si="0"/>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1"/>
        <v>41.169999999999995</v>
      </c>
      <c r="N15" t="str">
        <f t="shared" si="2"/>
        <v>Robusta</v>
      </c>
      <c r="O15" t="str">
        <f t="shared" si="0"/>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1"/>
        <v>11.654999999999999</v>
      </c>
      <c r="N16" t="str">
        <f t="shared" si="2"/>
        <v>Liberica</v>
      </c>
      <c r="O16" t="str">
        <f t="shared" si="0"/>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1"/>
        <v>114.42499999999998</v>
      </c>
      <c r="N17" t="str">
        <f t="shared" si="2"/>
        <v>Robusta</v>
      </c>
      <c r="O17" t="str">
        <f t="shared" si="0"/>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1"/>
        <v>20.25</v>
      </c>
      <c r="N18" t="str">
        <f t="shared" si="2"/>
        <v>Arabica</v>
      </c>
      <c r="O18" t="str">
        <f t="shared" si="0"/>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1"/>
        <v>77.699999999999989</v>
      </c>
      <c r="N19" t="str">
        <f t="shared" si="2"/>
        <v>Arabica</v>
      </c>
      <c r="O19" t="str">
        <f t="shared" si="0"/>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1"/>
        <v>82.339999999999989</v>
      </c>
      <c r="N20" t="str">
        <f t="shared" si="2"/>
        <v>Robusta</v>
      </c>
      <c r="O20" t="str">
        <f t="shared" si="0"/>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1"/>
        <v>16.875</v>
      </c>
      <c r="N21" t="str">
        <f t="shared" si="2"/>
        <v>Arabica</v>
      </c>
      <c r="O21" t="str">
        <f t="shared" si="0"/>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1"/>
        <v>14.58</v>
      </c>
      <c r="N22" t="str">
        <f t="shared" si="2"/>
        <v>Excelsa</v>
      </c>
      <c r="O22" t="str">
        <f t="shared" si="0"/>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1"/>
        <v>17.91</v>
      </c>
      <c r="N23" t="str">
        <f t="shared" si="2"/>
        <v>Arabica</v>
      </c>
      <c r="O23" t="str">
        <f t="shared" si="0"/>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1"/>
        <v>91.539999999999992</v>
      </c>
      <c r="N24" t="str">
        <f t="shared" si="2"/>
        <v>Robusta</v>
      </c>
      <c r="O24" t="str">
        <f t="shared" si="0"/>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1"/>
        <v>11.94</v>
      </c>
      <c r="N25" t="str">
        <f t="shared" si="2"/>
        <v>Arabica</v>
      </c>
      <c r="O25" t="str">
        <f t="shared" si="0"/>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1"/>
        <v>11.25</v>
      </c>
      <c r="N26" t="str">
        <f t="shared" si="2"/>
        <v>Arabica</v>
      </c>
      <c r="O26" t="str">
        <f t="shared" si="0"/>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1"/>
        <v>12.375</v>
      </c>
      <c r="N27" t="str">
        <f t="shared" si="2"/>
        <v>Excelsa</v>
      </c>
      <c r="O27" t="str">
        <f t="shared" si="0"/>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1"/>
        <v>27</v>
      </c>
      <c r="N28" t="str">
        <f t="shared" si="2"/>
        <v>Arabica</v>
      </c>
      <c r="O28" t="str">
        <f t="shared" si="0"/>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1"/>
        <v>16.875</v>
      </c>
      <c r="N29" t="str">
        <f t="shared" si="2"/>
        <v>Arabica</v>
      </c>
      <c r="O29" t="str">
        <f t="shared" si="0"/>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1"/>
        <v>17.91</v>
      </c>
      <c r="N30" t="str">
        <f t="shared" si="2"/>
        <v>Arabica</v>
      </c>
      <c r="O30" t="str">
        <f t="shared" si="0"/>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1"/>
        <v>39.799999999999997</v>
      </c>
      <c r="N31" t="str">
        <f t="shared" si="2"/>
        <v>Arabica</v>
      </c>
      <c r="O31" t="str">
        <f t="shared" si="0"/>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1"/>
        <v>21.825000000000003</v>
      </c>
      <c r="N32" t="str">
        <f t="shared" si="2"/>
        <v>Liberica</v>
      </c>
      <c r="O32" t="str">
        <f t="shared" si="0"/>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1"/>
        <v>35.82</v>
      </c>
      <c r="N33" t="str">
        <f t="shared" si="2"/>
        <v>Arabica</v>
      </c>
      <c r="O33" t="str">
        <f t="shared" si="0"/>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1"/>
        <v>52.38</v>
      </c>
      <c r="N34" t="str">
        <f t="shared" si="2"/>
        <v>Liberica</v>
      </c>
      <c r="O34" t="str">
        <f t="shared" si="0"/>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1"/>
        <v>23.774999999999999</v>
      </c>
      <c r="N35" t="str">
        <f t="shared" si="2"/>
        <v>Liberica</v>
      </c>
      <c r="O35" t="str">
        <f t="shared" si="0"/>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1"/>
        <v>57.06</v>
      </c>
      <c r="N36" t="str">
        <f t="shared" si="2"/>
        <v>Liberica</v>
      </c>
      <c r="O36" t="str">
        <f t="shared" si="0"/>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1"/>
        <v>35.82</v>
      </c>
      <c r="N37" t="str">
        <f t="shared" si="2"/>
        <v>Arabica</v>
      </c>
      <c r="O37" t="str">
        <f t="shared" si="0"/>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1"/>
        <v>8.73</v>
      </c>
      <c r="N38" t="str">
        <f t="shared" si="2"/>
        <v>Liberica</v>
      </c>
      <c r="O38" t="str">
        <f t="shared" si="0"/>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1"/>
        <v>28.53</v>
      </c>
      <c r="N39" t="str">
        <f t="shared" si="2"/>
        <v>Liberica</v>
      </c>
      <c r="O39" t="str">
        <f t="shared" si="0"/>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1"/>
        <v>114.42499999999998</v>
      </c>
      <c r="N40" t="str">
        <f t="shared" si="2"/>
        <v>Robusta</v>
      </c>
      <c r="O40" t="str">
        <f t="shared" si="0"/>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1"/>
        <v>59.699999999999996</v>
      </c>
      <c r="N41" t="str">
        <f t="shared" si="2"/>
        <v>Robusta</v>
      </c>
      <c r="O41" t="str">
        <f t="shared" si="0"/>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1"/>
        <v>43.650000000000006</v>
      </c>
      <c r="N42" t="str">
        <f t="shared" si="2"/>
        <v>Liberica</v>
      </c>
      <c r="O42" t="str">
        <f t="shared" si="0"/>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1"/>
        <v>7.29</v>
      </c>
      <c r="N43" t="str">
        <f t="shared" si="2"/>
        <v>Excelsa</v>
      </c>
      <c r="O43" t="str">
        <f t="shared" si="0"/>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1"/>
        <v>8.0549999999999997</v>
      </c>
      <c r="N44" t="str">
        <f t="shared" si="2"/>
        <v>Robusta</v>
      </c>
      <c r="O44" t="str">
        <f t="shared" si="0"/>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1"/>
        <v>72.91</v>
      </c>
      <c r="N45" t="str">
        <f t="shared" si="2"/>
        <v>Liberica</v>
      </c>
      <c r="O45" t="str">
        <f t="shared" si="0"/>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1"/>
        <v>16.5</v>
      </c>
      <c r="N46" t="str">
        <f t="shared" si="2"/>
        <v>Excelsa</v>
      </c>
      <c r="O46" t="str">
        <f t="shared" si="0"/>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1"/>
        <v>178.70999999999998</v>
      </c>
      <c r="N47" t="str">
        <f t="shared" si="2"/>
        <v>Liberica</v>
      </c>
      <c r="O47" t="str">
        <f t="shared" si="0"/>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1"/>
        <v>63.249999999999993</v>
      </c>
      <c r="N48" t="str">
        <f t="shared" si="2"/>
        <v>Excelsa</v>
      </c>
      <c r="O48" t="str">
        <f t="shared" si="0"/>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1"/>
        <v>7.77</v>
      </c>
      <c r="N49" t="str">
        <f t="shared" si="2"/>
        <v>Arabica</v>
      </c>
      <c r="O49" t="str">
        <f t="shared" si="0"/>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1"/>
        <v>91.539999999999992</v>
      </c>
      <c r="N50" t="str">
        <f t="shared" si="2"/>
        <v>Arabica</v>
      </c>
      <c r="O50" t="str">
        <f t="shared" si="0"/>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1"/>
        <v>38.849999999999994</v>
      </c>
      <c r="N51" t="str">
        <f t="shared" si="2"/>
        <v>Arabica</v>
      </c>
      <c r="O51" t="str">
        <f t="shared" si="0"/>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1"/>
        <v>15.54</v>
      </c>
      <c r="N52" t="str">
        <f t="shared" si="2"/>
        <v>Liberica</v>
      </c>
      <c r="O52" t="str">
        <f t="shared" si="0"/>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1"/>
        <v>145.82</v>
      </c>
      <c r="N53" t="str">
        <f t="shared" si="2"/>
        <v>Liberica</v>
      </c>
      <c r="O53" t="str">
        <f t="shared" si="0"/>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1"/>
        <v>29.849999999999998</v>
      </c>
      <c r="N54" t="str">
        <f t="shared" si="2"/>
        <v>Robusta</v>
      </c>
      <c r="O54" t="str">
        <f t="shared" si="0"/>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1"/>
        <v>72.91</v>
      </c>
      <c r="N55" t="str">
        <f t="shared" si="2"/>
        <v>Liberica</v>
      </c>
      <c r="O55" t="str">
        <f t="shared" si="0"/>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1"/>
        <v>72.75</v>
      </c>
      <c r="N56" t="str">
        <f t="shared" si="2"/>
        <v>Liberica</v>
      </c>
      <c r="O56" t="str">
        <f t="shared" si="0"/>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1"/>
        <v>47.55</v>
      </c>
      <c r="N57" t="str">
        <f t="shared" si="2"/>
        <v>Liberica</v>
      </c>
      <c r="O57" t="str">
        <f t="shared" si="0"/>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1"/>
        <v>10.935</v>
      </c>
      <c r="N58" t="str">
        <f t="shared" si="2"/>
        <v>Excelsa</v>
      </c>
      <c r="O58" t="str">
        <f t="shared" si="0"/>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1"/>
        <v>59.4</v>
      </c>
      <c r="N59" t="str">
        <f t="shared" si="2"/>
        <v>Excelsa</v>
      </c>
      <c r="O59" t="str">
        <f t="shared" si="0"/>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1"/>
        <v>89.35499999999999</v>
      </c>
      <c r="N60" t="str">
        <f t="shared" si="2"/>
        <v>Liberica</v>
      </c>
      <c r="O60" t="str">
        <f t="shared" si="0"/>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1"/>
        <v>26.19</v>
      </c>
      <c r="N61" t="str">
        <f t="shared" si="2"/>
        <v>Liberica</v>
      </c>
      <c r="O61" t="str">
        <f t="shared" si="0"/>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1"/>
        <v>114.42499999999998</v>
      </c>
      <c r="N62" t="str">
        <f t="shared" si="2"/>
        <v>Arabica</v>
      </c>
      <c r="O62" t="str">
        <f t="shared" si="0"/>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1"/>
        <v>26.849999999999994</v>
      </c>
      <c r="N63" t="str">
        <f t="shared" si="2"/>
        <v>Robusta</v>
      </c>
      <c r="O63" t="str">
        <f t="shared" si="0"/>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1"/>
        <v>23.774999999999999</v>
      </c>
      <c r="N64" t="str">
        <f t="shared" si="2"/>
        <v>Liberica</v>
      </c>
      <c r="O64" t="str">
        <f t="shared" si="0"/>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1"/>
        <v>6.75</v>
      </c>
      <c r="N65" t="str">
        <f t="shared" si="2"/>
        <v>Arabica</v>
      </c>
      <c r="O65" t="str">
        <f t="shared" si="0"/>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ref="M66:M129" si="3">L66*E66</f>
        <v>35.82</v>
      </c>
      <c r="N66" t="str">
        <f t="shared" ref="N66:N129" si="4">IF(I66="Rob","Robusta",IF(I66="Exc","Excelsa",IF(I66="Ara","Arabica",IF(I66="Lib","Liberica",""))))</f>
        <v>Robusta</v>
      </c>
      <c r="O66" t="str">
        <f t="shared" ref="O66:O129" si="5">IF(J66="M","Medium",IF(J66="L","Light",IF(J66="D","Dark"," ")))</f>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si="3"/>
        <v>82.339999999999989</v>
      </c>
      <c r="N67" t="str">
        <f t="shared" si="4"/>
        <v>Robusta</v>
      </c>
      <c r="O67" t="str">
        <f t="shared" si="5"/>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ref="M130:M193" si="6">L130*E130</f>
        <v>6.75</v>
      </c>
      <c r="N130" t="str">
        <f t="shared" ref="N130:N193" si="7">IF(I130="Rob","Robusta",IF(I130="Exc","Excelsa",IF(I130="Ara","Arabica",IF(I130="Lib","Liberica",""))))</f>
        <v>Arabica</v>
      </c>
      <c r="O130" t="str">
        <f t="shared" ref="O130:O193" si="8">IF(J130="M","Medium",IF(J130="L","Light",IF(J130="D","Dark"," ")))</f>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si="6"/>
        <v>12.15</v>
      </c>
      <c r="N131" t="str">
        <f t="shared" si="7"/>
        <v>Excelsa</v>
      </c>
      <c r="O131" t="str">
        <f t="shared" si="8"/>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ref="M194:M257" si="9">L194*E194</f>
        <v>72.900000000000006</v>
      </c>
      <c r="N194" t="str">
        <f t="shared" ref="N194:N257" si="10">IF(I194="Rob","Robusta",IF(I194="Exc","Excelsa",IF(I194="Ara","Arabica",IF(I194="Lib","Liberica",""))))</f>
        <v>Excelsa</v>
      </c>
      <c r="O194" t="str">
        <f t="shared" ref="O194:O257" si="11">IF(J194="M","Medium",IF(J194="L","Light",IF(J194="D","Dark"," ")))</f>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si="9"/>
        <v>44.55</v>
      </c>
      <c r="N195" t="str">
        <f t="shared" si="10"/>
        <v>Excelsa</v>
      </c>
      <c r="O195" t="str">
        <f t="shared" si="11"/>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ref="M258:M321" si="12">L258*E258</f>
        <v>17.46</v>
      </c>
      <c r="N258" t="str">
        <f t="shared" ref="N258:N321" si="13">IF(I258="Rob","Robusta",IF(I258="Exc","Excelsa",IF(I258="Ara","Arabica",IF(I258="Lib","Liberica",""))))</f>
        <v>Liberica</v>
      </c>
      <c r="O258" t="str">
        <f t="shared" ref="O258:O321" si="14">IF(J258="M","Medium",IF(J258="L","Light",IF(J258="D","Dark"," ")))</f>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si="12"/>
        <v>27.945</v>
      </c>
      <c r="N259" t="str">
        <f t="shared" si="13"/>
        <v>Excelsa</v>
      </c>
      <c r="O259" t="str">
        <f t="shared" si="14"/>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ref="M322:M385" si="15">L322*E322</f>
        <v>19.424999999999997</v>
      </c>
      <c r="N322" t="str">
        <f t="shared" ref="N322:N385" si="16">IF(I322="Rob","Robusta",IF(I322="Exc","Excelsa",IF(I322="Ara","Arabica",IF(I322="Lib","Liberica",""))))</f>
        <v>Arabica</v>
      </c>
      <c r="O322" t="str">
        <f t="shared" ref="O322:O385" si="17">IF(J322="M","Medium",IF(J322="L","Light",IF(J322="D","Dark"," ")))</f>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si="15"/>
        <v>20.25</v>
      </c>
      <c r="N323" t="str">
        <f t="shared" si="16"/>
        <v>Arabica</v>
      </c>
      <c r="O323" t="str">
        <f t="shared" si="17"/>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ref="M386:M449" si="18">L386*E386</f>
        <v>119.13999999999999</v>
      </c>
      <c r="N386" t="str">
        <f t="shared" ref="N386:N449" si="19">IF(I386="Rob","Robusta",IF(I386="Exc","Excelsa",IF(I386="Ara","Arabica",IF(I386="Lib","Liberica",""))))</f>
        <v>Arabica</v>
      </c>
      <c r="O386" t="str">
        <f t="shared" ref="O386:O449" si="20">IF(J386="M","Medium",IF(J386="L","Light",IF(J386="D","Dark"," ")))</f>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si="18"/>
        <v>43.650000000000006</v>
      </c>
      <c r="N387" t="str">
        <f t="shared" si="19"/>
        <v>Liberica</v>
      </c>
      <c r="O387" t="str">
        <f t="shared" si="20"/>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ref="M450:M513" si="21">L450*E450</f>
        <v>7.169999999999999</v>
      </c>
      <c r="N450" t="str">
        <f t="shared" ref="N450:N513" si="22">IF(I450="Rob","Robusta",IF(I450="Exc","Excelsa",IF(I450="Ara","Arabica",IF(I450="Lib","Liberica",""))))</f>
        <v>Robusta</v>
      </c>
      <c r="O450" t="str">
        <f t="shared" ref="O450:O513" si="23">IF(J450="M","Medium",IF(J450="L","Light",IF(J450="D","Dark"," ")))</f>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si="21"/>
        <v>5.3699999999999992</v>
      </c>
      <c r="N451" t="str">
        <f t="shared" si="22"/>
        <v>Robusta</v>
      </c>
      <c r="O451" t="str">
        <f t="shared" si="23"/>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ref="M514:M577" si="24">L514*E514</f>
        <v>47.55</v>
      </c>
      <c r="N514" t="str">
        <f t="shared" ref="N514:N577" si="25">IF(I514="Rob","Robusta",IF(I514="Exc","Excelsa",IF(I514="Ara","Arabica",IF(I514="Lib","Liberica",""))))</f>
        <v>Liberica</v>
      </c>
      <c r="O514" t="str">
        <f t="shared" ref="O514:O577" si="26">IF(J514="M","Medium",IF(J514="L","Light",IF(J514="D","Dark"," ")))</f>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si="24"/>
        <v>79.25</v>
      </c>
      <c r="N515" t="str">
        <f t="shared" si="25"/>
        <v>Liberica</v>
      </c>
      <c r="O515" t="str">
        <f t="shared" si="26"/>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ref="M578:M641" si="27">L578*E578</f>
        <v>17.91</v>
      </c>
      <c r="N578" t="str">
        <f t="shared" ref="N578:N641" si="28">IF(I578="Rob","Robusta",IF(I578="Exc","Excelsa",IF(I578="Ara","Arabica",IF(I578="Lib","Liberica",""))))</f>
        <v>Arabica</v>
      </c>
      <c r="O578" t="str">
        <f t="shared" ref="O578:O641" si="29">IF(J578="M","Medium",IF(J578="L","Light",IF(J578="D","Dark"," ")))</f>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si="27"/>
        <v>58.2</v>
      </c>
      <c r="N579" t="str">
        <f t="shared" si="28"/>
        <v>Liberica</v>
      </c>
      <c r="O579" t="str">
        <f t="shared" si="29"/>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ref="M642:M705" si="30">L642*E642</f>
        <v>137.42499999999998</v>
      </c>
      <c r="N642" t="str">
        <f t="shared" ref="N642:N705" si="31">IF(I642="Rob","Robusta",IF(I642="Exc","Excelsa",IF(I642="Ara","Arabica",IF(I642="Lib","Liberica",""))))</f>
        <v>Robusta</v>
      </c>
      <c r="O642" t="str">
        <f t="shared" ref="O642:O705" si="32">IF(J642="M","Medium",IF(J642="L","Light",IF(J642="D","Dark"," ")))</f>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si="30"/>
        <v>35.849999999999994</v>
      </c>
      <c r="N643" t="str">
        <f t="shared" si="31"/>
        <v>Robusta</v>
      </c>
      <c r="O643" t="str">
        <f t="shared" si="32"/>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ref="M706:M769" si="33">L706*E706</f>
        <v>21.87</v>
      </c>
      <c r="N706" t="str">
        <f t="shared" ref="N706:N769" si="34">IF(I706="Rob","Robusta",IF(I706="Exc","Excelsa",IF(I706="Ara","Arabica",IF(I706="Lib","Liberica",""))))</f>
        <v>Excelsa</v>
      </c>
      <c r="O706" t="str">
        <f t="shared" ref="O706:O769" si="35">IF(J706="M","Medium",IF(J706="L","Light",IF(J706="D","Dark"," ")))</f>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si="33"/>
        <v>17.82</v>
      </c>
      <c r="N707" t="str">
        <f t="shared" si="34"/>
        <v>Excelsa</v>
      </c>
      <c r="O707" t="str">
        <f t="shared" si="35"/>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ref="M770:M833" si="36">L770*E770</f>
        <v>23.9</v>
      </c>
      <c r="N770" t="str">
        <f t="shared" ref="N770:N833" si="37">IF(I770="Rob","Robusta",IF(I770="Exc","Excelsa",IF(I770="Ara","Arabica",IF(I770="Lib","Liberica",""))))</f>
        <v>Robusta</v>
      </c>
      <c r="O770" t="str">
        <f t="shared" ref="O770:O833" si="38">IF(J770="M","Medium",IF(J770="L","Light",IF(J770="D","Dark"," ")))</f>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si="36"/>
        <v>137.31</v>
      </c>
      <c r="N771" t="str">
        <f t="shared" si="37"/>
        <v>Robusta</v>
      </c>
      <c r="O771" t="str">
        <f t="shared" si="38"/>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ref="M834:M897" si="39">L834*E834</f>
        <v>59.699999999999996</v>
      </c>
      <c r="N834" t="str">
        <f t="shared" ref="N834:N897" si="40">IF(I834="Rob","Robusta",IF(I834="Exc","Excelsa",IF(I834="Ara","Arabica",IF(I834="Lib","Liberica",""))))</f>
        <v>Robusta</v>
      </c>
      <c r="O834" t="str">
        <f t="shared" ref="O834:O897" si="41">IF(J834="M","Medium",IF(J834="L","Light",IF(J834="D","Dark"," ")))</f>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si="39"/>
        <v>82.339999999999989</v>
      </c>
      <c r="N835" t="str">
        <f t="shared" si="40"/>
        <v>Robusta</v>
      </c>
      <c r="O835" t="str">
        <f t="shared" si="41"/>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ref="M898:M961" si="42">L898*E898</f>
        <v>32.22</v>
      </c>
      <c r="N898" t="str">
        <f t="shared" ref="N898:N961" si="43">IF(I898="Rob","Robusta",IF(I898="Exc","Excelsa",IF(I898="Ara","Arabica",IF(I898="Lib","Liberica",""))))</f>
        <v>Robusta</v>
      </c>
      <c r="O898" t="str">
        <f t="shared" ref="O898:O961" si="44">IF(J898="M","Medium",IF(J898="L","Light",IF(J898="D","Dark"," ")))</f>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si="42"/>
        <v>24.3</v>
      </c>
      <c r="N899" t="str">
        <f t="shared" si="43"/>
        <v>Excelsa</v>
      </c>
      <c r="O899" t="str">
        <f t="shared" si="44"/>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ref="M962:M1025" si="45">L962*E962</f>
        <v>79.25</v>
      </c>
      <c r="N962" t="str">
        <f t="shared" ref="N962:N1025" si="46">IF(I962="Rob","Robusta",IF(I962="Exc","Excelsa",IF(I962="Ara","Arabica",IF(I962="Lib","Liberica",""))))</f>
        <v>Liberica</v>
      </c>
      <c r="O962" t="str">
        <f t="shared" ref="O962:O1025" si="47">IF(J962="M","Medium",IF(J962="L","Light",IF(J962="D","Dark"," ")))</f>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si="45"/>
        <v>45.769999999999996</v>
      </c>
      <c r="N963" t="str">
        <f t="shared" si="46"/>
        <v>Arabica</v>
      </c>
      <c r="O963" t="str">
        <f t="shared" si="47"/>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row r="1002" spans="1:16" x14ac:dyDescent="0.3">
      <c r="F1002" s="2">
        <f>_xlfn.XLOOKUP(C1002,customers!$A$1:$A$1001,customers!$B$1:$B$1001,0)</f>
        <v>0</v>
      </c>
      <c r="G1002" s="2" t="str">
        <f>IF(_xlfn.XLOOKUP(C1002,customers!$A$1:$A$1001,customers!$C$1:$C$1001, 0)=0,"",_xlfn.XLOOKUP(C1002,customers!$A$1:$A$1001,customers!$C$1:$C$1001, 0))</f>
        <v/>
      </c>
      <c r="H1002" s="2">
        <f>_xlfn.XLOOKUP(C1002,customers!$A$1:$A$1001,customers!$G$1:$G$1001,0)</f>
        <v>0</v>
      </c>
      <c r="I1002" t="e">
        <f>INDEX(products!$A$1:$G$49,MATCH(orders!$D1002,products!$A$1:$A$49,0),MATCH(orders!I$1,products!$A$1:$G$1,0))</f>
        <v>#N/A</v>
      </c>
      <c r="J1002" t="e">
        <f>INDEX(products!$A$1:$G$49,MATCH(orders!$D1002,products!$A$1:$A$49,0),MATCH(orders!J$1,products!$A$1:$G$1,0))</f>
        <v>#N/A</v>
      </c>
      <c r="K1002" s="4" t="e">
        <f>INDEX(products!$A$1:$G$49,MATCH(orders!$D1002,products!$A$1:$A$49,0),MATCH(orders!K$1,products!$A$1:$G$1,0))</f>
        <v>#N/A</v>
      </c>
      <c r="L1002" s="6" t="e">
        <f>INDEX(products!$A$1:$G$49,MATCH(orders!$D1002,products!$A$1:$A$49,0),MATCH(orders!L$1,products!$A$1:$G$1,0))</f>
        <v>#N/A</v>
      </c>
      <c r="M1002" s="6" t="e">
        <f t="shared" si="45"/>
        <v>#N/A</v>
      </c>
      <c r="N1002" t="e">
        <f t="shared" si="46"/>
        <v>#N/A</v>
      </c>
      <c r="O1002" t="e">
        <f t="shared" si="47"/>
        <v>#N/A</v>
      </c>
    </row>
    <row r="1003" spans="1:16" x14ac:dyDescent="0.3">
      <c r="F1003" s="2">
        <f>_xlfn.XLOOKUP(C1003,customers!$A$1:$A$1001,customers!$B$1:$B$1001,0)</f>
        <v>0</v>
      </c>
      <c r="G1003" s="2" t="str">
        <f>IF(_xlfn.XLOOKUP(C1003,customers!$A$1:$A$1001,customers!$C$1:$C$1001, 0)=0,"",_xlfn.XLOOKUP(C1003,customers!$A$1:$A$1001,customers!$C$1:$C$1001, 0))</f>
        <v/>
      </c>
      <c r="H1003" s="2">
        <f>_xlfn.XLOOKUP(C1003,customers!$A$1:$A$1001,customers!$G$1:$G$1001,0)</f>
        <v>0</v>
      </c>
      <c r="I1003" t="e">
        <f>INDEX(products!$A$1:$G$49,MATCH(orders!$D1003,products!$A$1:$A$49,0),MATCH(orders!I$1,products!$A$1:$G$1,0))</f>
        <v>#N/A</v>
      </c>
      <c r="J1003" t="e">
        <f>INDEX(products!$A$1:$G$49,MATCH(orders!$D1003,products!$A$1:$A$49,0),MATCH(orders!J$1,products!$A$1:$G$1,0))</f>
        <v>#N/A</v>
      </c>
      <c r="K1003" s="4" t="e">
        <f>INDEX(products!$A$1:$G$49,MATCH(orders!$D1003,products!$A$1:$A$49,0),MATCH(orders!K$1,products!$A$1:$G$1,0))</f>
        <v>#N/A</v>
      </c>
      <c r="L1003" s="6" t="e">
        <f>INDEX(products!$A$1:$G$49,MATCH(orders!$D1003,products!$A$1:$A$49,0),MATCH(orders!L$1,products!$A$1:$G$1,0))</f>
        <v>#N/A</v>
      </c>
      <c r="M1003" s="6" t="e">
        <f t="shared" si="45"/>
        <v>#N/A</v>
      </c>
      <c r="N1003" t="e">
        <f t="shared" si="46"/>
        <v>#N/A</v>
      </c>
      <c r="O1003" t="e">
        <f t="shared" si="47"/>
        <v>#N/A</v>
      </c>
    </row>
    <row r="1004" spans="1:16" x14ac:dyDescent="0.3">
      <c r="F1004" s="2">
        <f>_xlfn.XLOOKUP(C1004,customers!$A$1:$A$1001,customers!$B$1:$B$1001,0)</f>
        <v>0</v>
      </c>
      <c r="G1004" s="2" t="str">
        <f>IF(_xlfn.XLOOKUP(C1004,customers!$A$1:$A$1001,customers!$C$1:$C$1001, 0)=0,"",_xlfn.XLOOKUP(C1004,customers!$A$1:$A$1001,customers!$C$1:$C$1001, 0))</f>
        <v/>
      </c>
      <c r="H1004" s="2">
        <f>_xlfn.XLOOKUP(C1004,customers!$A$1:$A$1001,customers!$G$1:$G$1001,0)</f>
        <v>0</v>
      </c>
      <c r="I1004" t="e">
        <f>INDEX(products!$A$1:$G$49,MATCH(orders!$D1004,products!$A$1:$A$49,0),MATCH(orders!I$1,products!$A$1:$G$1,0))</f>
        <v>#N/A</v>
      </c>
      <c r="J1004" t="e">
        <f>INDEX(products!$A$1:$G$49,MATCH(orders!$D1004,products!$A$1:$A$49,0),MATCH(orders!J$1,products!$A$1:$G$1,0))</f>
        <v>#N/A</v>
      </c>
      <c r="K1004" s="4" t="e">
        <f>INDEX(products!$A$1:$G$49,MATCH(orders!$D1004,products!$A$1:$A$49,0),MATCH(orders!K$1,products!$A$1:$G$1,0))</f>
        <v>#N/A</v>
      </c>
      <c r="L1004" s="6" t="e">
        <f>INDEX(products!$A$1:$G$49,MATCH(orders!$D1004,products!$A$1:$A$49,0),MATCH(orders!L$1,products!$A$1:$G$1,0))</f>
        <v>#N/A</v>
      </c>
      <c r="M1004" s="6" t="e">
        <f t="shared" si="45"/>
        <v>#N/A</v>
      </c>
      <c r="N1004" t="e">
        <f t="shared" si="46"/>
        <v>#N/A</v>
      </c>
      <c r="O1004" t="e">
        <f t="shared" si="47"/>
        <v>#N/A</v>
      </c>
    </row>
    <row r="1005" spans="1:16" x14ac:dyDescent="0.3">
      <c r="F1005" s="2">
        <f>_xlfn.XLOOKUP(C1005,customers!$A$1:$A$1001,customers!$B$1:$B$1001,0)</f>
        <v>0</v>
      </c>
      <c r="G1005" s="2" t="str">
        <f>IF(_xlfn.XLOOKUP(C1005,customers!$A$1:$A$1001,customers!$C$1:$C$1001, 0)=0,"",_xlfn.XLOOKUP(C1005,customers!$A$1:$A$1001,customers!$C$1:$C$1001, 0))</f>
        <v/>
      </c>
      <c r="H1005" s="2">
        <f>_xlfn.XLOOKUP(C1005,customers!$A$1:$A$1001,customers!$G$1:$G$1001,0)</f>
        <v>0</v>
      </c>
      <c r="I1005" t="e">
        <f>INDEX(products!$A$1:$G$49,MATCH(orders!$D1005,products!$A$1:$A$49,0),MATCH(orders!I$1,products!$A$1:$G$1,0))</f>
        <v>#N/A</v>
      </c>
      <c r="J1005" t="e">
        <f>INDEX(products!$A$1:$G$49,MATCH(orders!$D1005,products!$A$1:$A$49,0),MATCH(orders!J$1,products!$A$1:$G$1,0))</f>
        <v>#N/A</v>
      </c>
      <c r="K1005" s="4" t="e">
        <f>INDEX(products!$A$1:$G$49,MATCH(orders!$D1005,products!$A$1:$A$49,0),MATCH(orders!K$1,products!$A$1:$G$1,0))</f>
        <v>#N/A</v>
      </c>
      <c r="L1005" s="6" t="e">
        <f>INDEX(products!$A$1:$G$49,MATCH(orders!$D1005,products!$A$1:$A$49,0),MATCH(orders!L$1,products!$A$1:$G$1,0))</f>
        <v>#N/A</v>
      </c>
      <c r="M1005" s="6" t="e">
        <f t="shared" si="45"/>
        <v>#N/A</v>
      </c>
      <c r="N1005" t="e">
        <f t="shared" si="46"/>
        <v>#N/A</v>
      </c>
      <c r="O1005" t="e">
        <f t="shared" si="47"/>
        <v>#N/A</v>
      </c>
    </row>
    <row r="1006" spans="1:16" x14ac:dyDescent="0.3">
      <c r="F1006" s="2">
        <f>_xlfn.XLOOKUP(C1006,customers!$A$1:$A$1001,customers!$B$1:$B$1001,0)</f>
        <v>0</v>
      </c>
      <c r="G1006" s="2" t="str">
        <f>IF(_xlfn.XLOOKUP(C1006,customers!$A$1:$A$1001,customers!$C$1:$C$1001, 0)=0,"",_xlfn.XLOOKUP(C1006,customers!$A$1:$A$1001,customers!$C$1:$C$1001, 0))</f>
        <v/>
      </c>
      <c r="H1006" s="2">
        <f>_xlfn.XLOOKUP(C1006,customers!$A$1:$A$1001,customers!$G$1:$G$1001,0)</f>
        <v>0</v>
      </c>
      <c r="I1006" t="e">
        <f>INDEX(products!$A$1:$G$49,MATCH(orders!$D1006,products!$A$1:$A$49,0),MATCH(orders!I$1,products!$A$1:$G$1,0))</f>
        <v>#N/A</v>
      </c>
      <c r="J1006" t="e">
        <f>INDEX(products!$A$1:$G$49,MATCH(orders!$D1006,products!$A$1:$A$49,0),MATCH(orders!J$1,products!$A$1:$G$1,0))</f>
        <v>#N/A</v>
      </c>
      <c r="K1006" s="4" t="e">
        <f>INDEX(products!$A$1:$G$49,MATCH(orders!$D1006,products!$A$1:$A$49,0),MATCH(orders!K$1,products!$A$1:$G$1,0))</f>
        <v>#N/A</v>
      </c>
      <c r="L1006" s="6" t="e">
        <f>INDEX(products!$A$1:$G$49,MATCH(orders!$D1006,products!$A$1:$A$49,0),MATCH(orders!L$1,products!$A$1:$G$1,0))</f>
        <v>#N/A</v>
      </c>
      <c r="M1006" s="6" t="e">
        <f t="shared" si="45"/>
        <v>#N/A</v>
      </c>
      <c r="N1006" t="e">
        <f t="shared" si="46"/>
        <v>#N/A</v>
      </c>
      <c r="O1006" t="e">
        <f t="shared" si="47"/>
        <v>#N/A</v>
      </c>
    </row>
    <row r="1007" spans="1:16" x14ac:dyDescent="0.3">
      <c r="F1007" s="2">
        <f>_xlfn.XLOOKUP(C1007,customers!$A$1:$A$1001,customers!$B$1:$B$1001,0)</f>
        <v>0</v>
      </c>
      <c r="G1007" s="2" t="str">
        <f>IF(_xlfn.XLOOKUP(C1007,customers!$A$1:$A$1001,customers!$C$1:$C$1001, 0)=0,"",_xlfn.XLOOKUP(C1007,customers!$A$1:$A$1001,customers!$C$1:$C$1001, 0))</f>
        <v/>
      </c>
      <c r="H1007" s="2">
        <f>_xlfn.XLOOKUP(C1007,customers!$A$1:$A$1001,customers!$G$1:$G$1001,0)</f>
        <v>0</v>
      </c>
      <c r="I1007" t="e">
        <f>INDEX(products!$A$1:$G$49,MATCH(orders!$D1007,products!$A$1:$A$49,0),MATCH(orders!I$1,products!$A$1:$G$1,0))</f>
        <v>#N/A</v>
      </c>
      <c r="J1007" t="e">
        <f>INDEX(products!$A$1:$G$49,MATCH(orders!$D1007,products!$A$1:$A$49,0),MATCH(orders!J$1,products!$A$1:$G$1,0))</f>
        <v>#N/A</v>
      </c>
      <c r="K1007" s="4" t="e">
        <f>INDEX(products!$A$1:$G$49,MATCH(orders!$D1007,products!$A$1:$A$49,0),MATCH(orders!K$1,products!$A$1:$G$1,0))</f>
        <v>#N/A</v>
      </c>
      <c r="L1007" s="6" t="e">
        <f>INDEX(products!$A$1:$G$49,MATCH(orders!$D1007,products!$A$1:$A$49,0),MATCH(orders!L$1,products!$A$1:$G$1,0))</f>
        <v>#N/A</v>
      </c>
      <c r="M1007" s="6" t="e">
        <f t="shared" si="45"/>
        <v>#N/A</v>
      </c>
      <c r="N1007" t="e">
        <f t="shared" si="46"/>
        <v>#N/A</v>
      </c>
      <c r="O1007" t="e">
        <f t="shared" si="47"/>
        <v>#N/A</v>
      </c>
    </row>
    <row r="1008" spans="1:16" x14ac:dyDescent="0.3">
      <c r="F1008" s="2">
        <f>_xlfn.XLOOKUP(C1008,customers!$A$1:$A$1001,customers!$B$1:$B$1001,0)</f>
        <v>0</v>
      </c>
      <c r="G1008" s="2" t="str">
        <f>IF(_xlfn.XLOOKUP(C1008,customers!$A$1:$A$1001,customers!$C$1:$C$1001, 0)=0,"",_xlfn.XLOOKUP(C1008,customers!$A$1:$A$1001,customers!$C$1:$C$1001, 0))</f>
        <v/>
      </c>
      <c r="H1008" s="2">
        <f>_xlfn.XLOOKUP(C1008,customers!$A$1:$A$1001,customers!$G$1:$G$1001,0)</f>
        <v>0</v>
      </c>
      <c r="I1008" t="e">
        <f>INDEX(products!$A$1:$G$49,MATCH(orders!$D1008,products!$A$1:$A$49,0),MATCH(orders!I$1,products!$A$1:$G$1,0))</f>
        <v>#N/A</v>
      </c>
      <c r="J1008" t="e">
        <f>INDEX(products!$A$1:$G$49,MATCH(orders!$D1008,products!$A$1:$A$49,0),MATCH(orders!J$1,products!$A$1:$G$1,0))</f>
        <v>#N/A</v>
      </c>
      <c r="K1008" s="4" t="e">
        <f>INDEX(products!$A$1:$G$49,MATCH(orders!$D1008,products!$A$1:$A$49,0),MATCH(orders!K$1,products!$A$1:$G$1,0))</f>
        <v>#N/A</v>
      </c>
      <c r="L1008" s="6" t="e">
        <f>INDEX(products!$A$1:$G$49,MATCH(orders!$D1008,products!$A$1:$A$49,0),MATCH(orders!L$1,products!$A$1:$G$1,0))</f>
        <v>#N/A</v>
      </c>
      <c r="M1008" s="6" t="e">
        <f t="shared" si="45"/>
        <v>#N/A</v>
      </c>
      <c r="N1008" t="e">
        <f t="shared" si="46"/>
        <v>#N/A</v>
      </c>
      <c r="O1008" t="e">
        <f t="shared" si="47"/>
        <v>#N/A</v>
      </c>
    </row>
    <row r="1009" spans="6:15" x14ac:dyDescent="0.3">
      <c r="F1009" s="2">
        <f>_xlfn.XLOOKUP(C1009,customers!$A$1:$A$1001,customers!$B$1:$B$1001,0)</f>
        <v>0</v>
      </c>
      <c r="G1009" s="2" t="str">
        <f>IF(_xlfn.XLOOKUP(C1009,customers!$A$1:$A$1001,customers!$C$1:$C$1001, 0)=0,"",_xlfn.XLOOKUP(C1009,customers!$A$1:$A$1001,customers!$C$1:$C$1001, 0))</f>
        <v/>
      </c>
      <c r="H1009" s="2">
        <f>_xlfn.XLOOKUP(C1009,customers!$A$1:$A$1001,customers!$G$1:$G$1001,0)</f>
        <v>0</v>
      </c>
      <c r="I1009" t="e">
        <f>INDEX(products!$A$1:$G$49,MATCH(orders!$D1009,products!$A$1:$A$49,0),MATCH(orders!I$1,products!$A$1:$G$1,0))</f>
        <v>#N/A</v>
      </c>
      <c r="J1009" t="e">
        <f>INDEX(products!$A$1:$G$49,MATCH(orders!$D1009,products!$A$1:$A$49,0),MATCH(orders!J$1,products!$A$1:$G$1,0))</f>
        <v>#N/A</v>
      </c>
      <c r="K1009" s="4" t="e">
        <f>INDEX(products!$A$1:$G$49,MATCH(orders!$D1009,products!$A$1:$A$49,0),MATCH(orders!K$1,products!$A$1:$G$1,0))</f>
        <v>#N/A</v>
      </c>
      <c r="L1009" s="6" t="e">
        <f>INDEX(products!$A$1:$G$49,MATCH(orders!$D1009,products!$A$1:$A$49,0),MATCH(orders!L$1,products!$A$1:$G$1,0))</f>
        <v>#N/A</v>
      </c>
      <c r="M1009" s="6" t="e">
        <f t="shared" si="45"/>
        <v>#N/A</v>
      </c>
      <c r="N1009" t="e">
        <f t="shared" si="46"/>
        <v>#N/A</v>
      </c>
      <c r="O1009" t="e">
        <f t="shared" si="47"/>
        <v>#N/A</v>
      </c>
    </row>
    <row r="1010" spans="6:15" x14ac:dyDescent="0.3">
      <c r="F1010" s="2">
        <f>_xlfn.XLOOKUP(C1010,customers!$A$1:$A$1001,customers!$B$1:$B$1001,0)</f>
        <v>0</v>
      </c>
      <c r="G1010" s="2" t="str">
        <f>IF(_xlfn.XLOOKUP(C1010,customers!$A$1:$A$1001,customers!$C$1:$C$1001, 0)=0,"",_xlfn.XLOOKUP(C1010,customers!$A$1:$A$1001,customers!$C$1:$C$1001, 0))</f>
        <v/>
      </c>
      <c r="H1010" s="2">
        <f>_xlfn.XLOOKUP(C1010,customers!$A$1:$A$1001,customers!$G$1:$G$1001,0)</f>
        <v>0</v>
      </c>
      <c r="I1010" t="e">
        <f>INDEX(products!$A$1:$G$49,MATCH(orders!$D1010,products!$A$1:$A$49,0),MATCH(orders!I$1,products!$A$1:$G$1,0))</f>
        <v>#N/A</v>
      </c>
      <c r="J1010" t="e">
        <f>INDEX(products!$A$1:$G$49,MATCH(orders!$D1010,products!$A$1:$A$49,0),MATCH(orders!J$1,products!$A$1:$G$1,0))</f>
        <v>#N/A</v>
      </c>
      <c r="K1010" s="4" t="e">
        <f>INDEX(products!$A$1:$G$49,MATCH(orders!$D1010,products!$A$1:$A$49,0),MATCH(orders!K$1,products!$A$1:$G$1,0))</f>
        <v>#N/A</v>
      </c>
      <c r="L1010" s="6" t="e">
        <f>INDEX(products!$A$1:$G$49,MATCH(orders!$D1010,products!$A$1:$A$49,0),MATCH(orders!L$1,products!$A$1:$G$1,0))</f>
        <v>#N/A</v>
      </c>
      <c r="M1010" s="6" t="e">
        <f t="shared" si="45"/>
        <v>#N/A</v>
      </c>
      <c r="N1010" t="e">
        <f t="shared" si="46"/>
        <v>#N/A</v>
      </c>
      <c r="O1010" t="e">
        <f t="shared" si="47"/>
        <v>#N/A</v>
      </c>
    </row>
    <row r="1011" spans="6:15" x14ac:dyDescent="0.3">
      <c r="F1011" s="2">
        <f>_xlfn.XLOOKUP(C1011,customers!$A$1:$A$1001,customers!$B$1:$B$1001,0)</f>
        <v>0</v>
      </c>
      <c r="G1011" s="2" t="str">
        <f>IF(_xlfn.XLOOKUP(C1011,customers!$A$1:$A$1001,customers!$C$1:$C$1001, 0)=0,"",_xlfn.XLOOKUP(C1011,customers!$A$1:$A$1001,customers!$C$1:$C$1001, 0))</f>
        <v/>
      </c>
      <c r="H1011" s="2">
        <f>_xlfn.XLOOKUP(C1011,customers!$A$1:$A$1001,customers!$G$1:$G$1001,0)</f>
        <v>0</v>
      </c>
      <c r="I1011" t="e">
        <f>INDEX(products!$A$1:$G$49,MATCH(orders!$D1011,products!$A$1:$A$49,0),MATCH(orders!I$1,products!$A$1:$G$1,0))</f>
        <v>#N/A</v>
      </c>
      <c r="J1011" t="e">
        <f>INDEX(products!$A$1:$G$49,MATCH(orders!$D1011,products!$A$1:$A$49,0),MATCH(orders!J$1,products!$A$1:$G$1,0))</f>
        <v>#N/A</v>
      </c>
      <c r="K1011" s="4" t="e">
        <f>INDEX(products!$A$1:$G$49,MATCH(orders!$D1011,products!$A$1:$A$49,0),MATCH(orders!K$1,products!$A$1:$G$1,0))</f>
        <v>#N/A</v>
      </c>
      <c r="L1011" s="6" t="e">
        <f>INDEX(products!$A$1:$G$49,MATCH(orders!$D1011,products!$A$1:$A$49,0),MATCH(orders!L$1,products!$A$1:$G$1,0))</f>
        <v>#N/A</v>
      </c>
      <c r="M1011" s="6" t="e">
        <f t="shared" si="45"/>
        <v>#N/A</v>
      </c>
      <c r="N1011" t="e">
        <f t="shared" si="46"/>
        <v>#N/A</v>
      </c>
      <c r="O1011" t="e">
        <f t="shared" si="47"/>
        <v>#N/A</v>
      </c>
    </row>
    <row r="1012" spans="6:15" x14ac:dyDescent="0.3">
      <c r="F1012" s="2">
        <f>_xlfn.XLOOKUP(C1012,customers!$A$1:$A$1001,customers!$B$1:$B$1001,0)</f>
        <v>0</v>
      </c>
      <c r="G1012" s="2" t="str">
        <f>IF(_xlfn.XLOOKUP(C1012,customers!$A$1:$A$1001,customers!$C$1:$C$1001, 0)=0,"",_xlfn.XLOOKUP(C1012,customers!$A$1:$A$1001,customers!$C$1:$C$1001, 0))</f>
        <v/>
      </c>
      <c r="H1012" s="2">
        <f>_xlfn.XLOOKUP(C1012,customers!$A$1:$A$1001,customers!$G$1:$G$1001,0)</f>
        <v>0</v>
      </c>
      <c r="I1012" t="e">
        <f>INDEX(products!$A$1:$G$49,MATCH(orders!$D1012,products!$A$1:$A$49,0),MATCH(orders!I$1,products!$A$1:$G$1,0))</f>
        <v>#N/A</v>
      </c>
      <c r="J1012" t="e">
        <f>INDEX(products!$A$1:$G$49,MATCH(orders!$D1012,products!$A$1:$A$49,0),MATCH(orders!J$1,products!$A$1:$G$1,0))</f>
        <v>#N/A</v>
      </c>
      <c r="K1012" s="4" t="e">
        <f>INDEX(products!$A$1:$G$49,MATCH(orders!$D1012,products!$A$1:$A$49,0),MATCH(orders!K$1,products!$A$1:$G$1,0))</f>
        <v>#N/A</v>
      </c>
      <c r="L1012" s="6" t="e">
        <f>INDEX(products!$A$1:$G$49,MATCH(orders!$D1012,products!$A$1:$A$49,0),MATCH(orders!L$1,products!$A$1:$G$1,0))</f>
        <v>#N/A</v>
      </c>
      <c r="M1012" s="6" t="e">
        <f t="shared" si="45"/>
        <v>#N/A</v>
      </c>
      <c r="N1012" t="e">
        <f t="shared" si="46"/>
        <v>#N/A</v>
      </c>
      <c r="O1012" t="e">
        <f t="shared" si="47"/>
        <v>#N/A</v>
      </c>
    </row>
    <row r="1013" spans="6:15" x14ac:dyDescent="0.3">
      <c r="F1013" s="2">
        <f>_xlfn.XLOOKUP(C1013,customers!$A$1:$A$1001,customers!$B$1:$B$1001,0)</f>
        <v>0</v>
      </c>
      <c r="G1013" s="2" t="str">
        <f>IF(_xlfn.XLOOKUP(C1013,customers!$A$1:$A$1001,customers!$C$1:$C$1001, 0)=0,"",_xlfn.XLOOKUP(C1013,customers!$A$1:$A$1001,customers!$C$1:$C$1001, 0))</f>
        <v/>
      </c>
      <c r="H1013" s="2">
        <f>_xlfn.XLOOKUP(C1013,customers!$A$1:$A$1001,customers!$G$1:$G$1001,0)</f>
        <v>0</v>
      </c>
      <c r="I1013" t="e">
        <f>INDEX(products!$A$1:$G$49,MATCH(orders!$D1013,products!$A$1:$A$49,0),MATCH(orders!I$1,products!$A$1:$G$1,0))</f>
        <v>#N/A</v>
      </c>
      <c r="J1013" t="e">
        <f>INDEX(products!$A$1:$G$49,MATCH(orders!$D1013,products!$A$1:$A$49,0),MATCH(orders!J$1,products!$A$1:$G$1,0))</f>
        <v>#N/A</v>
      </c>
      <c r="K1013" s="4" t="e">
        <f>INDEX(products!$A$1:$G$49,MATCH(orders!$D1013,products!$A$1:$A$49,0),MATCH(orders!K$1,products!$A$1:$G$1,0))</f>
        <v>#N/A</v>
      </c>
      <c r="L1013" s="6" t="e">
        <f>INDEX(products!$A$1:$G$49,MATCH(orders!$D1013,products!$A$1:$A$49,0),MATCH(orders!L$1,products!$A$1:$G$1,0))</f>
        <v>#N/A</v>
      </c>
      <c r="M1013" s="6" t="e">
        <f t="shared" si="45"/>
        <v>#N/A</v>
      </c>
      <c r="N1013" t="e">
        <f t="shared" si="46"/>
        <v>#N/A</v>
      </c>
      <c r="O1013" t="e">
        <f t="shared" si="47"/>
        <v>#N/A</v>
      </c>
    </row>
    <row r="1014" spans="6:15" x14ac:dyDescent="0.3">
      <c r="F1014" s="2">
        <f>_xlfn.XLOOKUP(C1014,customers!$A$1:$A$1001,customers!$B$1:$B$1001,0)</f>
        <v>0</v>
      </c>
      <c r="G1014" s="2" t="str">
        <f>IF(_xlfn.XLOOKUP(C1014,customers!$A$1:$A$1001,customers!$C$1:$C$1001, 0)=0,"",_xlfn.XLOOKUP(C1014,customers!$A$1:$A$1001,customers!$C$1:$C$1001, 0))</f>
        <v/>
      </c>
      <c r="H1014" s="2">
        <f>_xlfn.XLOOKUP(C1014,customers!$A$1:$A$1001,customers!$G$1:$G$1001,0)</f>
        <v>0</v>
      </c>
      <c r="I1014" t="e">
        <f>INDEX(products!$A$1:$G$49,MATCH(orders!$D1014,products!$A$1:$A$49,0),MATCH(orders!I$1,products!$A$1:$G$1,0))</f>
        <v>#N/A</v>
      </c>
      <c r="J1014" t="e">
        <f>INDEX(products!$A$1:$G$49,MATCH(orders!$D1014,products!$A$1:$A$49,0),MATCH(orders!J$1,products!$A$1:$G$1,0))</f>
        <v>#N/A</v>
      </c>
      <c r="K1014" s="4" t="e">
        <f>INDEX(products!$A$1:$G$49,MATCH(orders!$D1014,products!$A$1:$A$49,0),MATCH(orders!K$1,products!$A$1:$G$1,0))</f>
        <v>#N/A</v>
      </c>
      <c r="L1014" s="6" t="e">
        <f>INDEX(products!$A$1:$G$49,MATCH(orders!$D1014,products!$A$1:$A$49,0),MATCH(orders!L$1,products!$A$1:$G$1,0))</f>
        <v>#N/A</v>
      </c>
      <c r="M1014" s="6" t="e">
        <f t="shared" si="45"/>
        <v>#N/A</v>
      </c>
      <c r="N1014" t="e">
        <f t="shared" si="46"/>
        <v>#N/A</v>
      </c>
      <c r="O1014" t="e">
        <f t="shared" si="47"/>
        <v>#N/A</v>
      </c>
    </row>
    <row r="1015" spans="6:15" x14ac:dyDescent="0.3">
      <c r="F1015" s="2">
        <f>_xlfn.XLOOKUP(C1015,customers!$A$1:$A$1001,customers!$B$1:$B$1001,0)</f>
        <v>0</v>
      </c>
      <c r="G1015" s="2" t="str">
        <f>IF(_xlfn.XLOOKUP(C1015,customers!$A$1:$A$1001,customers!$C$1:$C$1001, 0)=0,"",_xlfn.XLOOKUP(C1015,customers!$A$1:$A$1001,customers!$C$1:$C$1001, 0))</f>
        <v/>
      </c>
      <c r="H1015" s="2">
        <f>_xlfn.XLOOKUP(C1015,customers!$A$1:$A$1001,customers!$G$1:$G$1001,0)</f>
        <v>0</v>
      </c>
      <c r="I1015" t="e">
        <f>INDEX(products!$A$1:$G$49,MATCH(orders!$D1015,products!$A$1:$A$49,0),MATCH(orders!I$1,products!$A$1:$G$1,0))</f>
        <v>#N/A</v>
      </c>
      <c r="J1015" t="e">
        <f>INDEX(products!$A$1:$G$49,MATCH(orders!$D1015,products!$A$1:$A$49,0),MATCH(orders!J$1,products!$A$1:$G$1,0))</f>
        <v>#N/A</v>
      </c>
      <c r="K1015" s="4" t="e">
        <f>INDEX(products!$A$1:$G$49,MATCH(orders!$D1015,products!$A$1:$A$49,0),MATCH(orders!K$1,products!$A$1:$G$1,0))</f>
        <v>#N/A</v>
      </c>
      <c r="L1015" s="6" t="e">
        <f>INDEX(products!$A$1:$G$49,MATCH(orders!$D1015,products!$A$1:$A$49,0),MATCH(orders!L$1,products!$A$1:$G$1,0))</f>
        <v>#N/A</v>
      </c>
      <c r="M1015" s="6" t="e">
        <f t="shared" si="45"/>
        <v>#N/A</v>
      </c>
      <c r="N1015" t="e">
        <f t="shared" si="46"/>
        <v>#N/A</v>
      </c>
      <c r="O1015" t="e">
        <f t="shared" si="47"/>
        <v>#N/A</v>
      </c>
    </row>
    <row r="1016" spans="6:15" x14ac:dyDescent="0.3">
      <c r="F1016" s="2">
        <f>_xlfn.XLOOKUP(C1016,customers!$A$1:$A$1001,customers!$B$1:$B$1001,0)</f>
        <v>0</v>
      </c>
      <c r="G1016" s="2" t="str">
        <f>IF(_xlfn.XLOOKUP(C1016,customers!$A$1:$A$1001,customers!$C$1:$C$1001, 0)=0,"",_xlfn.XLOOKUP(C1016,customers!$A$1:$A$1001,customers!$C$1:$C$1001, 0))</f>
        <v/>
      </c>
      <c r="H1016" s="2">
        <f>_xlfn.XLOOKUP(C1016,customers!$A$1:$A$1001,customers!$G$1:$G$1001,0)</f>
        <v>0</v>
      </c>
      <c r="I1016" t="e">
        <f>INDEX(products!$A$1:$G$49,MATCH(orders!$D1016,products!$A$1:$A$49,0),MATCH(orders!I$1,products!$A$1:$G$1,0))</f>
        <v>#N/A</v>
      </c>
      <c r="J1016" t="e">
        <f>INDEX(products!$A$1:$G$49,MATCH(orders!$D1016,products!$A$1:$A$49,0),MATCH(orders!J$1,products!$A$1:$G$1,0))</f>
        <v>#N/A</v>
      </c>
      <c r="K1016" s="4" t="e">
        <f>INDEX(products!$A$1:$G$49,MATCH(orders!$D1016,products!$A$1:$A$49,0),MATCH(orders!K$1,products!$A$1:$G$1,0))</f>
        <v>#N/A</v>
      </c>
      <c r="L1016" s="6" t="e">
        <f>INDEX(products!$A$1:$G$49,MATCH(orders!$D1016,products!$A$1:$A$49,0),MATCH(orders!L$1,products!$A$1:$G$1,0))</f>
        <v>#N/A</v>
      </c>
      <c r="M1016" s="6" t="e">
        <f t="shared" si="45"/>
        <v>#N/A</v>
      </c>
      <c r="N1016" t="e">
        <f t="shared" si="46"/>
        <v>#N/A</v>
      </c>
      <c r="O1016" t="e">
        <f t="shared" si="47"/>
        <v>#N/A</v>
      </c>
    </row>
    <row r="1017" spans="6:15" x14ac:dyDescent="0.3">
      <c r="F1017" s="2">
        <f>_xlfn.XLOOKUP(C1017,customers!$A$1:$A$1001,customers!$B$1:$B$1001,0)</f>
        <v>0</v>
      </c>
      <c r="G1017" s="2" t="str">
        <f>IF(_xlfn.XLOOKUP(C1017,customers!$A$1:$A$1001,customers!$C$1:$C$1001, 0)=0,"",_xlfn.XLOOKUP(C1017,customers!$A$1:$A$1001,customers!$C$1:$C$1001, 0))</f>
        <v/>
      </c>
      <c r="H1017" s="2">
        <f>_xlfn.XLOOKUP(C1017,customers!$A$1:$A$1001,customers!$G$1:$G$1001,0)</f>
        <v>0</v>
      </c>
      <c r="I1017" t="e">
        <f>INDEX(products!$A$1:$G$49,MATCH(orders!$D1017,products!$A$1:$A$49,0),MATCH(orders!I$1,products!$A$1:$G$1,0))</f>
        <v>#N/A</v>
      </c>
      <c r="J1017" t="e">
        <f>INDEX(products!$A$1:$G$49,MATCH(orders!$D1017,products!$A$1:$A$49,0),MATCH(orders!J$1,products!$A$1:$G$1,0))</f>
        <v>#N/A</v>
      </c>
      <c r="K1017" s="4" t="e">
        <f>INDEX(products!$A$1:$G$49,MATCH(orders!$D1017,products!$A$1:$A$49,0),MATCH(orders!K$1,products!$A$1:$G$1,0))</f>
        <v>#N/A</v>
      </c>
      <c r="L1017" s="6" t="e">
        <f>INDEX(products!$A$1:$G$49,MATCH(orders!$D1017,products!$A$1:$A$49,0),MATCH(orders!L$1,products!$A$1:$G$1,0))</f>
        <v>#N/A</v>
      </c>
      <c r="M1017" s="6" t="e">
        <f t="shared" si="45"/>
        <v>#N/A</v>
      </c>
      <c r="N1017" t="e">
        <f t="shared" si="46"/>
        <v>#N/A</v>
      </c>
      <c r="O1017" t="e">
        <f t="shared" si="47"/>
        <v>#N/A</v>
      </c>
    </row>
    <row r="1018" spans="6:15" x14ac:dyDescent="0.3">
      <c r="F1018" s="2">
        <f>_xlfn.XLOOKUP(C1018,customers!$A$1:$A$1001,customers!$B$1:$B$1001,0)</f>
        <v>0</v>
      </c>
      <c r="G1018" s="2" t="str">
        <f>IF(_xlfn.XLOOKUP(C1018,customers!$A$1:$A$1001,customers!$C$1:$C$1001, 0)=0,"",_xlfn.XLOOKUP(C1018,customers!$A$1:$A$1001,customers!$C$1:$C$1001, 0))</f>
        <v/>
      </c>
      <c r="H1018" s="2">
        <f>_xlfn.XLOOKUP(C1018,customers!$A$1:$A$1001,customers!$G$1:$G$1001,0)</f>
        <v>0</v>
      </c>
      <c r="I1018" t="e">
        <f>INDEX(products!$A$1:$G$49,MATCH(orders!$D1018,products!$A$1:$A$49,0),MATCH(orders!I$1,products!$A$1:$G$1,0))</f>
        <v>#N/A</v>
      </c>
      <c r="J1018" t="e">
        <f>INDEX(products!$A$1:$G$49,MATCH(orders!$D1018,products!$A$1:$A$49,0),MATCH(orders!J$1,products!$A$1:$G$1,0))</f>
        <v>#N/A</v>
      </c>
      <c r="K1018" s="4" t="e">
        <f>INDEX(products!$A$1:$G$49,MATCH(orders!$D1018,products!$A$1:$A$49,0),MATCH(orders!K$1,products!$A$1:$G$1,0))</f>
        <v>#N/A</v>
      </c>
      <c r="L1018" s="6" t="e">
        <f>INDEX(products!$A$1:$G$49,MATCH(orders!$D1018,products!$A$1:$A$49,0),MATCH(orders!L$1,products!$A$1:$G$1,0))</f>
        <v>#N/A</v>
      </c>
      <c r="M1018" s="6" t="e">
        <f t="shared" si="45"/>
        <v>#N/A</v>
      </c>
      <c r="N1018" t="e">
        <f t="shared" si="46"/>
        <v>#N/A</v>
      </c>
      <c r="O1018" t="e">
        <f t="shared" si="47"/>
        <v>#N/A</v>
      </c>
    </row>
    <row r="1019" spans="6:15" x14ac:dyDescent="0.3">
      <c r="F1019" s="2">
        <f>_xlfn.XLOOKUP(C1019,customers!$A$1:$A$1001,customers!$B$1:$B$1001,0)</f>
        <v>0</v>
      </c>
      <c r="G1019" s="2" t="str">
        <f>IF(_xlfn.XLOOKUP(C1019,customers!$A$1:$A$1001,customers!$C$1:$C$1001, 0)=0,"",_xlfn.XLOOKUP(C1019,customers!$A$1:$A$1001,customers!$C$1:$C$1001, 0))</f>
        <v/>
      </c>
      <c r="H1019" s="2">
        <f>_xlfn.XLOOKUP(C1019,customers!$A$1:$A$1001,customers!$G$1:$G$1001,0)</f>
        <v>0</v>
      </c>
      <c r="I1019" t="e">
        <f>INDEX(products!$A$1:$G$49,MATCH(orders!$D1019,products!$A$1:$A$49,0),MATCH(orders!I$1,products!$A$1:$G$1,0))</f>
        <v>#N/A</v>
      </c>
      <c r="J1019" t="e">
        <f>INDEX(products!$A$1:$G$49,MATCH(orders!$D1019,products!$A$1:$A$49,0),MATCH(orders!J$1,products!$A$1:$G$1,0))</f>
        <v>#N/A</v>
      </c>
      <c r="K1019" s="4" t="e">
        <f>INDEX(products!$A$1:$G$49,MATCH(orders!$D1019,products!$A$1:$A$49,0),MATCH(orders!K$1,products!$A$1:$G$1,0))</f>
        <v>#N/A</v>
      </c>
      <c r="L1019" s="6" t="e">
        <f>INDEX(products!$A$1:$G$49,MATCH(orders!$D1019,products!$A$1:$A$49,0),MATCH(orders!L$1,products!$A$1:$G$1,0))</f>
        <v>#N/A</v>
      </c>
      <c r="M1019" s="6" t="e">
        <f t="shared" si="45"/>
        <v>#N/A</v>
      </c>
      <c r="N1019" t="e">
        <f t="shared" si="46"/>
        <v>#N/A</v>
      </c>
      <c r="O1019" t="e">
        <f t="shared" si="47"/>
        <v>#N/A</v>
      </c>
    </row>
    <row r="1020" spans="6:15" x14ac:dyDescent="0.3">
      <c r="F1020" s="2">
        <f>_xlfn.XLOOKUP(C1020,customers!$A$1:$A$1001,customers!$B$1:$B$1001,0)</f>
        <v>0</v>
      </c>
      <c r="G1020" s="2" t="str">
        <f>IF(_xlfn.XLOOKUP(C1020,customers!$A$1:$A$1001,customers!$C$1:$C$1001, 0)=0,"",_xlfn.XLOOKUP(C1020,customers!$A$1:$A$1001,customers!$C$1:$C$1001, 0))</f>
        <v/>
      </c>
      <c r="H1020" s="2">
        <f>_xlfn.XLOOKUP(C1020,customers!$A$1:$A$1001,customers!$G$1:$G$1001,0)</f>
        <v>0</v>
      </c>
      <c r="I1020" t="e">
        <f>INDEX(products!$A$1:$G$49,MATCH(orders!$D1020,products!$A$1:$A$49,0),MATCH(orders!I$1,products!$A$1:$G$1,0))</f>
        <v>#N/A</v>
      </c>
      <c r="J1020" t="e">
        <f>INDEX(products!$A$1:$G$49,MATCH(orders!$D1020,products!$A$1:$A$49,0),MATCH(orders!J$1,products!$A$1:$G$1,0))</f>
        <v>#N/A</v>
      </c>
      <c r="K1020" s="4" t="e">
        <f>INDEX(products!$A$1:$G$49,MATCH(orders!$D1020,products!$A$1:$A$49,0),MATCH(orders!K$1,products!$A$1:$G$1,0))</f>
        <v>#N/A</v>
      </c>
      <c r="L1020" s="6" t="e">
        <f>INDEX(products!$A$1:$G$49,MATCH(orders!$D1020,products!$A$1:$A$49,0),MATCH(orders!L$1,products!$A$1:$G$1,0))</f>
        <v>#N/A</v>
      </c>
      <c r="M1020" s="6" t="e">
        <f t="shared" si="45"/>
        <v>#N/A</v>
      </c>
      <c r="N1020" t="e">
        <f t="shared" si="46"/>
        <v>#N/A</v>
      </c>
      <c r="O1020" t="e">
        <f t="shared" si="47"/>
        <v>#N/A</v>
      </c>
    </row>
    <row r="1021" spans="6:15" x14ac:dyDescent="0.3">
      <c r="F1021" s="2">
        <f>_xlfn.XLOOKUP(C1021,customers!$A$1:$A$1001,customers!$B$1:$B$1001,0)</f>
        <v>0</v>
      </c>
      <c r="G1021" s="2" t="str">
        <f>IF(_xlfn.XLOOKUP(C1021,customers!$A$1:$A$1001,customers!$C$1:$C$1001, 0)=0,"",_xlfn.XLOOKUP(C1021,customers!$A$1:$A$1001,customers!$C$1:$C$1001, 0))</f>
        <v/>
      </c>
      <c r="H1021" s="2">
        <f>_xlfn.XLOOKUP(C1021,customers!$A$1:$A$1001,customers!$G$1:$G$1001,0)</f>
        <v>0</v>
      </c>
      <c r="I1021" t="e">
        <f>INDEX(products!$A$1:$G$49,MATCH(orders!$D1021,products!$A$1:$A$49,0),MATCH(orders!I$1,products!$A$1:$G$1,0))</f>
        <v>#N/A</v>
      </c>
      <c r="J1021" t="e">
        <f>INDEX(products!$A$1:$G$49,MATCH(orders!$D1021,products!$A$1:$A$49,0),MATCH(orders!J$1,products!$A$1:$G$1,0))</f>
        <v>#N/A</v>
      </c>
      <c r="K1021" s="4" t="e">
        <f>INDEX(products!$A$1:$G$49,MATCH(orders!$D1021,products!$A$1:$A$49,0),MATCH(orders!K$1,products!$A$1:$G$1,0))</f>
        <v>#N/A</v>
      </c>
      <c r="L1021" s="6" t="e">
        <f>INDEX(products!$A$1:$G$49,MATCH(orders!$D1021,products!$A$1:$A$49,0),MATCH(orders!L$1,products!$A$1:$G$1,0))</f>
        <v>#N/A</v>
      </c>
      <c r="M1021" s="6" t="e">
        <f t="shared" si="45"/>
        <v>#N/A</v>
      </c>
      <c r="N1021" t="e">
        <f t="shared" si="46"/>
        <v>#N/A</v>
      </c>
      <c r="O1021" t="e">
        <f t="shared" si="47"/>
        <v>#N/A</v>
      </c>
    </row>
    <row r="1022" spans="6:15" x14ac:dyDescent="0.3">
      <c r="F1022" s="2">
        <f>_xlfn.XLOOKUP(C1022,customers!$A$1:$A$1001,customers!$B$1:$B$1001,0)</f>
        <v>0</v>
      </c>
      <c r="G1022" s="2" t="str">
        <f>IF(_xlfn.XLOOKUP(C1022,customers!$A$1:$A$1001,customers!$C$1:$C$1001, 0)=0,"",_xlfn.XLOOKUP(C1022,customers!$A$1:$A$1001,customers!$C$1:$C$1001, 0))</f>
        <v/>
      </c>
      <c r="H1022" s="2">
        <f>_xlfn.XLOOKUP(C1022,customers!$A$1:$A$1001,customers!$G$1:$G$1001,0)</f>
        <v>0</v>
      </c>
      <c r="I1022" t="e">
        <f>INDEX(products!$A$1:$G$49,MATCH(orders!$D1022,products!$A$1:$A$49,0),MATCH(orders!I$1,products!$A$1:$G$1,0))</f>
        <v>#N/A</v>
      </c>
      <c r="J1022" t="e">
        <f>INDEX(products!$A$1:$G$49,MATCH(orders!$D1022,products!$A$1:$A$49,0),MATCH(orders!J$1,products!$A$1:$G$1,0))</f>
        <v>#N/A</v>
      </c>
      <c r="K1022" s="4" t="e">
        <f>INDEX(products!$A$1:$G$49,MATCH(orders!$D1022,products!$A$1:$A$49,0),MATCH(orders!K$1,products!$A$1:$G$1,0))</f>
        <v>#N/A</v>
      </c>
      <c r="L1022" s="6" t="e">
        <f>INDEX(products!$A$1:$G$49,MATCH(orders!$D1022,products!$A$1:$A$49,0),MATCH(orders!L$1,products!$A$1:$G$1,0))</f>
        <v>#N/A</v>
      </c>
      <c r="M1022" s="6" t="e">
        <f t="shared" si="45"/>
        <v>#N/A</v>
      </c>
      <c r="N1022" t="e">
        <f t="shared" si="46"/>
        <v>#N/A</v>
      </c>
      <c r="O1022" t="e">
        <f t="shared" si="47"/>
        <v>#N/A</v>
      </c>
    </row>
    <row r="1023" spans="6:15" x14ac:dyDescent="0.3">
      <c r="F1023" s="2">
        <f>_xlfn.XLOOKUP(C1023,customers!$A$1:$A$1001,customers!$B$1:$B$1001,0)</f>
        <v>0</v>
      </c>
      <c r="G1023" s="2" t="str">
        <f>IF(_xlfn.XLOOKUP(C1023,customers!$A$1:$A$1001,customers!$C$1:$C$1001, 0)=0,"",_xlfn.XLOOKUP(C1023,customers!$A$1:$A$1001,customers!$C$1:$C$1001, 0))</f>
        <v/>
      </c>
      <c r="H1023" s="2">
        <f>_xlfn.XLOOKUP(C1023,customers!$A$1:$A$1001,customers!$G$1:$G$1001,0)</f>
        <v>0</v>
      </c>
      <c r="I1023" t="e">
        <f>INDEX(products!$A$1:$G$49,MATCH(orders!$D1023,products!$A$1:$A$49,0),MATCH(orders!I$1,products!$A$1:$G$1,0))</f>
        <v>#N/A</v>
      </c>
      <c r="J1023" t="e">
        <f>INDEX(products!$A$1:$G$49,MATCH(orders!$D1023,products!$A$1:$A$49,0),MATCH(orders!J$1,products!$A$1:$G$1,0))</f>
        <v>#N/A</v>
      </c>
      <c r="K1023" s="4" t="e">
        <f>INDEX(products!$A$1:$G$49,MATCH(orders!$D1023,products!$A$1:$A$49,0),MATCH(orders!K$1,products!$A$1:$G$1,0))</f>
        <v>#N/A</v>
      </c>
      <c r="L1023" s="6" t="e">
        <f>INDEX(products!$A$1:$G$49,MATCH(orders!$D1023,products!$A$1:$A$49,0),MATCH(orders!L$1,products!$A$1:$G$1,0))</f>
        <v>#N/A</v>
      </c>
      <c r="M1023" s="6" t="e">
        <f t="shared" si="45"/>
        <v>#N/A</v>
      </c>
      <c r="N1023" t="e">
        <f t="shared" si="46"/>
        <v>#N/A</v>
      </c>
      <c r="O1023" t="e">
        <f t="shared" si="47"/>
        <v>#N/A</v>
      </c>
    </row>
    <row r="1024" spans="6:15" x14ac:dyDescent="0.3">
      <c r="F1024" s="2">
        <f>_xlfn.XLOOKUP(C1024,customers!$A$1:$A$1001,customers!$B$1:$B$1001,0)</f>
        <v>0</v>
      </c>
      <c r="G1024" s="2" t="str">
        <f>IF(_xlfn.XLOOKUP(C1024,customers!$A$1:$A$1001,customers!$C$1:$C$1001, 0)=0,"",_xlfn.XLOOKUP(C1024,customers!$A$1:$A$1001,customers!$C$1:$C$1001, 0))</f>
        <v/>
      </c>
      <c r="H1024" s="2">
        <f>_xlfn.XLOOKUP(C1024,customers!$A$1:$A$1001,customers!$G$1:$G$1001,0)</f>
        <v>0</v>
      </c>
      <c r="I1024" t="e">
        <f>INDEX(products!$A$1:$G$49,MATCH(orders!$D1024,products!$A$1:$A$49,0),MATCH(orders!I$1,products!$A$1:$G$1,0))</f>
        <v>#N/A</v>
      </c>
      <c r="J1024" t="e">
        <f>INDEX(products!$A$1:$G$49,MATCH(orders!$D1024,products!$A$1:$A$49,0),MATCH(orders!J$1,products!$A$1:$G$1,0))</f>
        <v>#N/A</v>
      </c>
      <c r="K1024" s="4" t="e">
        <f>INDEX(products!$A$1:$G$49,MATCH(orders!$D1024,products!$A$1:$A$49,0),MATCH(orders!K$1,products!$A$1:$G$1,0))</f>
        <v>#N/A</v>
      </c>
      <c r="L1024" s="6" t="e">
        <f>INDEX(products!$A$1:$G$49,MATCH(orders!$D1024,products!$A$1:$A$49,0),MATCH(orders!L$1,products!$A$1:$G$1,0))</f>
        <v>#N/A</v>
      </c>
      <c r="M1024" s="6" t="e">
        <f t="shared" si="45"/>
        <v>#N/A</v>
      </c>
      <c r="N1024" t="e">
        <f t="shared" si="46"/>
        <v>#N/A</v>
      </c>
      <c r="O1024" t="e">
        <f t="shared" si="47"/>
        <v>#N/A</v>
      </c>
    </row>
    <row r="1025" spans="6:15" x14ac:dyDescent="0.3">
      <c r="F1025" s="2">
        <f>_xlfn.XLOOKUP(C1025,customers!$A$1:$A$1001,customers!$B$1:$B$1001,0)</f>
        <v>0</v>
      </c>
      <c r="G1025" s="2" t="str">
        <f>IF(_xlfn.XLOOKUP(C1025,customers!$A$1:$A$1001,customers!$C$1:$C$1001, 0)=0,"",_xlfn.XLOOKUP(C1025,customers!$A$1:$A$1001,customers!$C$1:$C$1001, 0))</f>
        <v/>
      </c>
      <c r="H1025" s="2">
        <f>_xlfn.XLOOKUP(C1025,customers!$A$1:$A$1001,customers!$G$1:$G$1001,0)</f>
        <v>0</v>
      </c>
      <c r="I1025" t="e">
        <f>INDEX(products!$A$1:$G$49,MATCH(orders!$D1025,products!$A$1:$A$49,0),MATCH(orders!I$1,products!$A$1:$G$1,0))</f>
        <v>#N/A</v>
      </c>
      <c r="J1025" t="e">
        <f>INDEX(products!$A$1:$G$49,MATCH(orders!$D1025,products!$A$1:$A$49,0),MATCH(orders!J$1,products!$A$1:$G$1,0))</f>
        <v>#N/A</v>
      </c>
      <c r="K1025" s="4" t="e">
        <f>INDEX(products!$A$1:$G$49,MATCH(orders!$D1025,products!$A$1:$A$49,0),MATCH(orders!K$1,products!$A$1:$G$1,0))</f>
        <v>#N/A</v>
      </c>
      <c r="L1025" s="6" t="e">
        <f>INDEX(products!$A$1:$G$49,MATCH(orders!$D1025,products!$A$1:$A$49,0),MATCH(orders!L$1,products!$A$1:$G$1,0))</f>
        <v>#N/A</v>
      </c>
      <c r="M1025" s="6" t="e">
        <f t="shared" si="45"/>
        <v>#N/A</v>
      </c>
      <c r="N1025" t="e">
        <f t="shared" si="46"/>
        <v>#N/A</v>
      </c>
      <c r="O1025" t="e">
        <f t="shared" si="47"/>
        <v>#N/A</v>
      </c>
    </row>
    <row r="1026" spans="6:15" x14ac:dyDescent="0.3">
      <c r="F1026" s="2">
        <f>_xlfn.XLOOKUP(C1026,customers!$A$1:$A$1001,customers!$B$1:$B$1001,0)</f>
        <v>0</v>
      </c>
      <c r="G1026" s="2" t="str">
        <f>IF(_xlfn.XLOOKUP(C1026,customers!$A$1:$A$1001,customers!$C$1:$C$1001, 0)=0,"",_xlfn.XLOOKUP(C1026,customers!$A$1:$A$1001,customers!$C$1:$C$1001, 0))</f>
        <v/>
      </c>
      <c r="H1026" s="2">
        <f>_xlfn.XLOOKUP(C1026,customers!$A$1:$A$1001,customers!$G$1:$G$1001,0)</f>
        <v>0</v>
      </c>
      <c r="I1026" t="e">
        <f>INDEX(products!$A$1:$G$49,MATCH(orders!$D1026,products!$A$1:$A$49,0),MATCH(orders!I$1,products!$A$1:$G$1,0))</f>
        <v>#N/A</v>
      </c>
      <c r="J1026" t="e">
        <f>INDEX(products!$A$1:$G$49,MATCH(orders!$D1026,products!$A$1:$A$49,0),MATCH(orders!J$1,products!$A$1:$G$1,0))</f>
        <v>#N/A</v>
      </c>
      <c r="K1026" s="4" t="e">
        <f>INDEX(products!$A$1:$G$49,MATCH(orders!$D1026,products!$A$1:$A$49,0),MATCH(orders!K$1,products!$A$1:$G$1,0))</f>
        <v>#N/A</v>
      </c>
      <c r="L1026" s="6" t="e">
        <f>INDEX(products!$A$1:$G$49,MATCH(orders!$D1026,products!$A$1:$A$49,0),MATCH(orders!L$1,products!$A$1:$G$1,0))</f>
        <v>#N/A</v>
      </c>
      <c r="M1026" s="6" t="e">
        <f t="shared" ref="M1026:M1089" si="48">L1026*E1026</f>
        <v>#N/A</v>
      </c>
      <c r="N1026" t="e">
        <f t="shared" ref="N1026:N1089" si="49">IF(I1026="Rob","Robusta",IF(I1026="Exc","Excelsa",IF(I1026="Ara","Arabica",IF(I1026="Lib","Liberica",""))))</f>
        <v>#N/A</v>
      </c>
      <c r="O1026" t="e">
        <f t="shared" ref="O1026:O1089" si="50">IF(J1026="M","Medium",IF(J1026="L","Light",IF(J1026="D","Dark"," ")))</f>
        <v>#N/A</v>
      </c>
    </row>
    <row r="1027" spans="6:15" x14ac:dyDescent="0.3">
      <c r="F1027" s="2">
        <f>_xlfn.XLOOKUP(C1027,customers!$A$1:$A$1001,customers!$B$1:$B$1001,0)</f>
        <v>0</v>
      </c>
      <c r="G1027" s="2" t="str">
        <f>IF(_xlfn.XLOOKUP(C1027,customers!$A$1:$A$1001,customers!$C$1:$C$1001, 0)=0,"",_xlfn.XLOOKUP(C1027,customers!$A$1:$A$1001,customers!$C$1:$C$1001, 0))</f>
        <v/>
      </c>
      <c r="H1027" s="2">
        <f>_xlfn.XLOOKUP(C1027,customers!$A$1:$A$1001,customers!$G$1:$G$1001,0)</f>
        <v>0</v>
      </c>
      <c r="I1027" t="e">
        <f>INDEX(products!$A$1:$G$49,MATCH(orders!$D1027,products!$A$1:$A$49,0),MATCH(orders!I$1,products!$A$1:$G$1,0))</f>
        <v>#N/A</v>
      </c>
      <c r="J1027" t="e">
        <f>INDEX(products!$A$1:$G$49,MATCH(orders!$D1027,products!$A$1:$A$49,0),MATCH(orders!J$1,products!$A$1:$G$1,0))</f>
        <v>#N/A</v>
      </c>
      <c r="K1027" s="4" t="e">
        <f>INDEX(products!$A$1:$G$49,MATCH(orders!$D1027,products!$A$1:$A$49,0),MATCH(orders!K$1,products!$A$1:$G$1,0))</f>
        <v>#N/A</v>
      </c>
      <c r="L1027" s="6" t="e">
        <f>INDEX(products!$A$1:$G$49,MATCH(orders!$D1027,products!$A$1:$A$49,0),MATCH(orders!L$1,products!$A$1:$G$1,0))</f>
        <v>#N/A</v>
      </c>
      <c r="M1027" s="6" t="e">
        <f t="shared" si="48"/>
        <v>#N/A</v>
      </c>
      <c r="N1027" t="e">
        <f t="shared" si="49"/>
        <v>#N/A</v>
      </c>
      <c r="O1027" t="e">
        <f t="shared" si="50"/>
        <v>#N/A</v>
      </c>
    </row>
    <row r="1028" spans="6:15" x14ac:dyDescent="0.3">
      <c r="F1028" s="2">
        <f>_xlfn.XLOOKUP(C1028,customers!$A$1:$A$1001,customers!$B$1:$B$1001,0)</f>
        <v>0</v>
      </c>
      <c r="G1028" s="2" t="str">
        <f>IF(_xlfn.XLOOKUP(C1028,customers!$A$1:$A$1001,customers!$C$1:$C$1001, 0)=0,"",_xlfn.XLOOKUP(C1028,customers!$A$1:$A$1001,customers!$C$1:$C$1001, 0))</f>
        <v/>
      </c>
      <c r="H1028" s="2">
        <f>_xlfn.XLOOKUP(C1028,customers!$A$1:$A$1001,customers!$G$1:$G$1001,0)</f>
        <v>0</v>
      </c>
      <c r="I1028" t="e">
        <f>INDEX(products!$A$1:$G$49,MATCH(orders!$D1028,products!$A$1:$A$49,0),MATCH(orders!I$1,products!$A$1:$G$1,0))</f>
        <v>#N/A</v>
      </c>
      <c r="J1028" t="e">
        <f>INDEX(products!$A$1:$G$49,MATCH(orders!$D1028,products!$A$1:$A$49,0),MATCH(orders!J$1,products!$A$1:$G$1,0))</f>
        <v>#N/A</v>
      </c>
      <c r="K1028" s="4" t="e">
        <f>INDEX(products!$A$1:$G$49,MATCH(orders!$D1028,products!$A$1:$A$49,0),MATCH(orders!K$1,products!$A$1:$G$1,0))</f>
        <v>#N/A</v>
      </c>
      <c r="L1028" s="6" t="e">
        <f>INDEX(products!$A$1:$G$49,MATCH(orders!$D1028,products!$A$1:$A$49,0),MATCH(orders!L$1,products!$A$1:$G$1,0))</f>
        <v>#N/A</v>
      </c>
      <c r="M1028" s="6" t="e">
        <f t="shared" si="48"/>
        <v>#N/A</v>
      </c>
      <c r="N1028" t="e">
        <f t="shared" si="49"/>
        <v>#N/A</v>
      </c>
      <c r="O1028" t="e">
        <f t="shared" si="50"/>
        <v>#N/A</v>
      </c>
    </row>
    <row r="1029" spans="6:15" x14ac:dyDescent="0.3">
      <c r="F1029" s="2">
        <f>_xlfn.XLOOKUP(C1029,customers!$A$1:$A$1001,customers!$B$1:$B$1001,0)</f>
        <v>0</v>
      </c>
      <c r="G1029" s="2" t="str">
        <f>IF(_xlfn.XLOOKUP(C1029,customers!$A$1:$A$1001,customers!$C$1:$C$1001, 0)=0,"",_xlfn.XLOOKUP(C1029,customers!$A$1:$A$1001,customers!$C$1:$C$1001, 0))</f>
        <v/>
      </c>
      <c r="H1029" s="2">
        <f>_xlfn.XLOOKUP(C1029,customers!$A$1:$A$1001,customers!$G$1:$G$1001,0)</f>
        <v>0</v>
      </c>
      <c r="I1029" t="e">
        <f>INDEX(products!$A$1:$G$49,MATCH(orders!$D1029,products!$A$1:$A$49,0),MATCH(orders!I$1,products!$A$1:$G$1,0))</f>
        <v>#N/A</v>
      </c>
      <c r="J1029" t="e">
        <f>INDEX(products!$A$1:$G$49,MATCH(orders!$D1029,products!$A$1:$A$49,0),MATCH(orders!J$1,products!$A$1:$G$1,0))</f>
        <v>#N/A</v>
      </c>
      <c r="K1029" s="4" t="e">
        <f>INDEX(products!$A$1:$G$49,MATCH(orders!$D1029,products!$A$1:$A$49,0),MATCH(orders!K$1,products!$A$1:$G$1,0))</f>
        <v>#N/A</v>
      </c>
      <c r="L1029" s="6" t="e">
        <f>INDEX(products!$A$1:$G$49,MATCH(orders!$D1029,products!$A$1:$A$49,0),MATCH(orders!L$1,products!$A$1:$G$1,0))</f>
        <v>#N/A</v>
      </c>
      <c r="M1029" s="6" t="e">
        <f t="shared" si="48"/>
        <v>#N/A</v>
      </c>
      <c r="N1029" t="e">
        <f t="shared" si="49"/>
        <v>#N/A</v>
      </c>
      <c r="O1029" t="e">
        <f t="shared" si="50"/>
        <v>#N/A</v>
      </c>
    </row>
    <row r="1030" spans="6:15" x14ac:dyDescent="0.3">
      <c r="F1030" s="2">
        <f>_xlfn.XLOOKUP(C1030,customers!$A$1:$A$1001,customers!$B$1:$B$1001,0)</f>
        <v>0</v>
      </c>
      <c r="G1030" s="2" t="str">
        <f>IF(_xlfn.XLOOKUP(C1030,customers!$A$1:$A$1001,customers!$C$1:$C$1001, 0)=0,"",_xlfn.XLOOKUP(C1030,customers!$A$1:$A$1001,customers!$C$1:$C$1001, 0))</f>
        <v/>
      </c>
      <c r="H1030" s="2">
        <f>_xlfn.XLOOKUP(C1030,customers!$A$1:$A$1001,customers!$G$1:$G$1001,0)</f>
        <v>0</v>
      </c>
      <c r="I1030" t="e">
        <f>INDEX(products!$A$1:$G$49,MATCH(orders!$D1030,products!$A$1:$A$49,0),MATCH(orders!I$1,products!$A$1:$G$1,0))</f>
        <v>#N/A</v>
      </c>
      <c r="J1030" t="e">
        <f>INDEX(products!$A$1:$G$49,MATCH(orders!$D1030,products!$A$1:$A$49,0),MATCH(orders!J$1,products!$A$1:$G$1,0))</f>
        <v>#N/A</v>
      </c>
      <c r="K1030" s="4" t="e">
        <f>INDEX(products!$A$1:$G$49,MATCH(orders!$D1030,products!$A$1:$A$49,0),MATCH(orders!K$1,products!$A$1:$G$1,0))</f>
        <v>#N/A</v>
      </c>
      <c r="L1030" s="6" t="e">
        <f>INDEX(products!$A$1:$G$49,MATCH(orders!$D1030,products!$A$1:$A$49,0),MATCH(orders!L$1,products!$A$1:$G$1,0))</f>
        <v>#N/A</v>
      </c>
      <c r="M1030" s="6" t="e">
        <f t="shared" si="48"/>
        <v>#N/A</v>
      </c>
      <c r="N1030" t="e">
        <f t="shared" si="49"/>
        <v>#N/A</v>
      </c>
      <c r="O1030" t="e">
        <f t="shared" si="50"/>
        <v>#N/A</v>
      </c>
    </row>
    <row r="1031" spans="6:15" x14ac:dyDescent="0.3">
      <c r="F1031" s="2">
        <f>_xlfn.XLOOKUP(C1031,customers!$A$1:$A$1001,customers!$B$1:$B$1001,0)</f>
        <v>0</v>
      </c>
      <c r="G1031" s="2" t="str">
        <f>IF(_xlfn.XLOOKUP(C1031,customers!$A$1:$A$1001,customers!$C$1:$C$1001, 0)=0,"",_xlfn.XLOOKUP(C1031,customers!$A$1:$A$1001,customers!$C$1:$C$1001, 0))</f>
        <v/>
      </c>
      <c r="H1031" s="2">
        <f>_xlfn.XLOOKUP(C1031,customers!$A$1:$A$1001,customers!$G$1:$G$1001,0)</f>
        <v>0</v>
      </c>
      <c r="I1031" t="e">
        <f>INDEX(products!$A$1:$G$49,MATCH(orders!$D1031,products!$A$1:$A$49,0),MATCH(orders!I$1,products!$A$1:$G$1,0))</f>
        <v>#N/A</v>
      </c>
      <c r="J1031" t="e">
        <f>INDEX(products!$A$1:$G$49,MATCH(orders!$D1031,products!$A$1:$A$49,0),MATCH(orders!J$1,products!$A$1:$G$1,0))</f>
        <v>#N/A</v>
      </c>
      <c r="K1031" s="4" t="e">
        <f>INDEX(products!$A$1:$G$49,MATCH(orders!$D1031,products!$A$1:$A$49,0),MATCH(orders!K$1,products!$A$1:$G$1,0))</f>
        <v>#N/A</v>
      </c>
      <c r="L1031" s="6" t="e">
        <f>INDEX(products!$A$1:$G$49,MATCH(orders!$D1031,products!$A$1:$A$49,0),MATCH(orders!L$1,products!$A$1:$G$1,0))</f>
        <v>#N/A</v>
      </c>
      <c r="M1031" s="6" t="e">
        <f t="shared" si="48"/>
        <v>#N/A</v>
      </c>
      <c r="N1031" t="e">
        <f t="shared" si="49"/>
        <v>#N/A</v>
      </c>
      <c r="O1031" t="e">
        <f t="shared" si="50"/>
        <v>#N/A</v>
      </c>
    </row>
    <row r="1032" spans="6:15" x14ac:dyDescent="0.3">
      <c r="F1032" s="2">
        <f>_xlfn.XLOOKUP(C1032,customers!$A$1:$A$1001,customers!$B$1:$B$1001,0)</f>
        <v>0</v>
      </c>
      <c r="G1032" s="2" t="str">
        <f>IF(_xlfn.XLOOKUP(C1032,customers!$A$1:$A$1001,customers!$C$1:$C$1001, 0)=0,"",_xlfn.XLOOKUP(C1032,customers!$A$1:$A$1001,customers!$C$1:$C$1001, 0))</f>
        <v/>
      </c>
      <c r="H1032" s="2">
        <f>_xlfn.XLOOKUP(C1032,customers!$A$1:$A$1001,customers!$G$1:$G$1001,0)</f>
        <v>0</v>
      </c>
      <c r="I1032" t="e">
        <f>INDEX(products!$A$1:$G$49,MATCH(orders!$D1032,products!$A$1:$A$49,0),MATCH(orders!I$1,products!$A$1:$G$1,0))</f>
        <v>#N/A</v>
      </c>
      <c r="J1032" t="e">
        <f>INDEX(products!$A$1:$G$49,MATCH(orders!$D1032,products!$A$1:$A$49,0),MATCH(orders!J$1,products!$A$1:$G$1,0))</f>
        <v>#N/A</v>
      </c>
      <c r="K1032" s="4" t="e">
        <f>INDEX(products!$A$1:$G$49,MATCH(orders!$D1032,products!$A$1:$A$49,0),MATCH(orders!K$1,products!$A$1:$G$1,0))</f>
        <v>#N/A</v>
      </c>
      <c r="L1032" s="6" t="e">
        <f>INDEX(products!$A$1:$G$49,MATCH(orders!$D1032,products!$A$1:$A$49,0),MATCH(orders!L$1,products!$A$1:$G$1,0))</f>
        <v>#N/A</v>
      </c>
      <c r="M1032" s="6" t="e">
        <f t="shared" si="48"/>
        <v>#N/A</v>
      </c>
      <c r="N1032" t="e">
        <f t="shared" si="49"/>
        <v>#N/A</v>
      </c>
      <c r="O1032" t="e">
        <f t="shared" si="50"/>
        <v>#N/A</v>
      </c>
    </row>
    <row r="1033" spans="6:15" x14ac:dyDescent="0.3">
      <c r="F1033" s="2">
        <f>_xlfn.XLOOKUP(C1033,customers!$A$1:$A$1001,customers!$B$1:$B$1001,0)</f>
        <v>0</v>
      </c>
      <c r="G1033" s="2" t="str">
        <f>IF(_xlfn.XLOOKUP(C1033,customers!$A$1:$A$1001,customers!$C$1:$C$1001, 0)=0,"",_xlfn.XLOOKUP(C1033,customers!$A$1:$A$1001,customers!$C$1:$C$1001, 0))</f>
        <v/>
      </c>
      <c r="H1033" s="2">
        <f>_xlfn.XLOOKUP(C1033,customers!$A$1:$A$1001,customers!$G$1:$G$1001,0)</f>
        <v>0</v>
      </c>
      <c r="I1033" t="e">
        <f>INDEX(products!$A$1:$G$49,MATCH(orders!$D1033,products!$A$1:$A$49,0),MATCH(orders!I$1,products!$A$1:$G$1,0))</f>
        <v>#N/A</v>
      </c>
      <c r="J1033" t="e">
        <f>INDEX(products!$A$1:$G$49,MATCH(orders!$D1033,products!$A$1:$A$49,0),MATCH(orders!J$1,products!$A$1:$G$1,0))</f>
        <v>#N/A</v>
      </c>
      <c r="K1033" s="4" t="e">
        <f>INDEX(products!$A$1:$G$49,MATCH(orders!$D1033,products!$A$1:$A$49,0),MATCH(orders!K$1,products!$A$1:$G$1,0))</f>
        <v>#N/A</v>
      </c>
      <c r="L1033" s="6" t="e">
        <f>INDEX(products!$A$1:$G$49,MATCH(orders!$D1033,products!$A$1:$A$49,0),MATCH(orders!L$1,products!$A$1:$G$1,0))</f>
        <v>#N/A</v>
      </c>
      <c r="M1033" s="6" t="e">
        <f t="shared" si="48"/>
        <v>#N/A</v>
      </c>
      <c r="N1033" t="e">
        <f t="shared" si="49"/>
        <v>#N/A</v>
      </c>
      <c r="O1033" t="e">
        <f t="shared" si="50"/>
        <v>#N/A</v>
      </c>
    </row>
    <row r="1034" spans="6:15" x14ac:dyDescent="0.3">
      <c r="F1034" s="2">
        <f>_xlfn.XLOOKUP(C1034,customers!$A$1:$A$1001,customers!$B$1:$B$1001,0)</f>
        <v>0</v>
      </c>
      <c r="G1034" s="2" t="str">
        <f>IF(_xlfn.XLOOKUP(C1034,customers!$A$1:$A$1001,customers!$C$1:$C$1001, 0)=0,"",_xlfn.XLOOKUP(C1034,customers!$A$1:$A$1001,customers!$C$1:$C$1001, 0))</f>
        <v/>
      </c>
      <c r="H1034" s="2">
        <f>_xlfn.XLOOKUP(C1034,customers!$A$1:$A$1001,customers!$G$1:$G$1001,0)</f>
        <v>0</v>
      </c>
      <c r="I1034" t="e">
        <f>INDEX(products!$A$1:$G$49,MATCH(orders!$D1034,products!$A$1:$A$49,0),MATCH(orders!I$1,products!$A$1:$G$1,0))</f>
        <v>#N/A</v>
      </c>
      <c r="J1034" t="e">
        <f>INDEX(products!$A$1:$G$49,MATCH(orders!$D1034,products!$A$1:$A$49,0),MATCH(orders!J$1,products!$A$1:$G$1,0))</f>
        <v>#N/A</v>
      </c>
      <c r="K1034" s="4" t="e">
        <f>INDEX(products!$A$1:$G$49,MATCH(orders!$D1034,products!$A$1:$A$49,0),MATCH(orders!K$1,products!$A$1:$G$1,0))</f>
        <v>#N/A</v>
      </c>
      <c r="L1034" s="6" t="e">
        <f>INDEX(products!$A$1:$G$49,MATCH(orders!$D1034,products!$A$1:$A$49,0),MATCH(orders!L$1,products!$A$1:$G$1,0))</f>
        <v>#N/A</v>
      </c>
      <c r="M1034" s="6" t="e">
        <f t="shared" si="48"/>
        <v>#N/A</v>
      </c>
      <c r="N1034" t="e">
        <f t="shared" si="49"/>
        <v>#N/A</v>
      </c>
      <c r="O1034" t="e">
        <f t="shared" si="50"/>
        <v>#N/A</v>
      </c>
    </row>
    <row r="1035" spans="6:15" x14ac:dyDescent="0.3">
      <c r="F1035" s="2">
        <f>_xlfn.XLOOKUP(C1035,customers!$A$1:$A$1001,customers!$B$1:$B$1001,0)</f>
        <v>0</v>
      </c>
      <c r="G1035" s="2" t="str">
        <f>IF(_xlfn.XLOOKUP(C1035,customers!$A$1:$A$1001,customers!$C$1:$C$1001, 0)=0,"",_xlfn.XLOOKUP(C1035,customers!$A$1:$A$1001,customers!$C$1:$C$1001, 0))</f>
        <v/>
      </c>
      <c r="H1035" s="2">
        <f>_xlfn.XLOOKUP(C1035,customers!$A$1:$A$1001,customers!$G$1:$G$1001,0)</f>
        <v>0</v>
      </c>
      <c r="I1035" t="e">
        <f>INDEX(products!$A$1:$G$49,MATCH(orders!$D1035,products!$A$1:$A$49,0),MATCH(orders!I$1,products!$A$1:$G$1,0))</f>
        <v>#N/A</v>
      </c>
      <c r="J1035" t="e">
        <f>INDEX(products!$A$1:$G$49,MATCH(orders!$D1035,products!$A$1:$A$49,0),MATCH(orders!J$1,products!$A$1:$G$1,0))</f>
        <v>#N/A</v>
      </c>
      <c r="K1035" s="4" t="e">
        <f>INDEX(products!$A$1:$G$49,MATCH(orders!$D1035,products!$A$1:$A$49,0),MATCH(orders!K$1,products!$A$1:$G$1,0))</f>
        <v>#N/A</v>
      </c>
      <c r="L1035" s="6" t="e">
        <f>INDEX(products!$A$1:$G$49,MATCH(orders!$D1035,products!$A$1:$A$49,0),MATCH(orders!L$1,products!$A$1:$G$1,0))</f>
        <v>#N/A</v>
      </c>
      <c r="M1035" s="6" t="e">
        <f t="shared" si="48"/>
        <v>#N/A</v>
      </c>
      <c r="N1035" t="e">
        <f t="shared" si="49"/>
        <v>#N/A</v>
      </c>
      <c r="O1035" t="e">
        <f t="shared" si="50"/>
        <v>#N/A</v>
      </c>
    </row>
    <row r="1036" spans="6:15" x14ac:dyDescent="0.3">
      <c r="F1036" s="2">
        <f>_xlfn.XLOOKUP(C1036,customers!$A$1:$A$1001,customers!$B$1:$B$1001,0)</f>
        <v>0</v>
      </c>
      <c r="G1036" s="2" t="str">
        <f>IF(_xlfn.XLOOKUP(C1036,customers!$A$1:$A$1001,customers!$C$1:$C$1001, 0)=0,"",_xlfn.XLOOKUP(C1036,customers!$A$1:$A$1001,customers!$C$1:$C$1001, 0))</f>
        <v/>
      </c>
      <c r="H1036" s="2">
        <f>_xlfn.XLOOKUP(C1036,customers!$A$1:$A$1001,customers!$G$1:$G$1001,0)</f>
        <v>0</v>
      </c>
      <c r="I1036" t="e">
        <f>INDEX(products!$A$1:$G$49,MATCH(orders!$D1036,products!$A$1:$A$49,0),MATCH(orders!I$1,products!$A$1:$G$1,0))</f>
        <v>#N/A</v>
      </c>
      <c r="J1036" t="e">
        <f>INDEX(products!$A$1:$G$49,MATCH(orders!$D1036,products!$A$1:$A$49,0),MATCH(orders!J$1,products!$A$1:$G$1,0))</f>
        <v>#N/A</v>
      </c>
      <c r="K1036" s="4" t="e">
        <f>INDEX(products!$A$1:$G$49,MATCH(orders!$D1036,products!$A$1:$A$49,0),MATCH(orders!K$1,products!$A$1:$G$1,0))</f>
        <v>#N/A</v>
      </c>
      <c r="L1036" s="6" t="e">
        <f>INDEX(products!$A$1:$G$49,MATCH(orders!$D1036,products!$A$1:$A$49,0),MATCH(orders!L$1,products!$A$1:$G$1,0))</f>
        <v>#N/A</v>
      </c>
      <c r="M1036" s="6" t="e">
        <f t="shared" si="48"/>
        <v>#N/A</v>
      </c>
      <c r="N1036" t="e">
        <f t="shared" si="49"/>
        <v>#N/A</v>
      </c>
      <c r="O1036" t="e">
        <f t="shared" si="50"/>
        <v>#N/A</v>
      </c>
    </row>
    <row r="1037" spans="6:15" x14ac:dyDescent="0.3">
      <c r="F1037" s="2">
        <f>_xlfn.XLOOKUP(C1037,customers!$A$1:$A$1001,customers!$B$1:$B$1001,0)</f>
        <v>0</v>
      </c>
      <c r="G1037" s="2" t="str">
        <f>IF(_xlfn.XLOOKUP(C1037,customers!$A$1:$A$1001,customers!$C$1:$C$1001, 0)=0,"",_xlfn.XLOOKUP(C1037,customers!$A$1:$A$1001,customers!$C$1:$C$1001, 0))</f>
        <v/>
      </c>
      <c r="H1037" s="2">
        <f>_xlfn.XLOOKUP(C1037,customers!$A$1:$A$1001,customers!$G$1:$G$1001,0)</f>
        <v>0</v>
      </c>
      <c r="I1037" t="e">
        <f>INDEX(products!$A$1:$G$49,MATCH(orders!$D1037,products!$A$1:$A$49,0),MATCH(orders!I$1,products!$A$1:$G$1,0))</f>
        <v>#N/A</v>
      </c>
      <c r="J1037" t="e">
        <f>INDEX(products!$A$1:$G$49,MATCH(orders!$D1037,products!$A$1:$A$49,0),MATCH(orders!J$1,products!$A$1:$G$1,0))</f>
        <v>#N/A</v>
      </c>
      <c r="K1037" s="4" t="e">
        <f>INDEX(products!$A$1:$G$49,MATCH(orders!$D1037,products!$A$1:$A$49,0),MATCH(orders!K$1,products!$A$1:$G$1,0))</f>
        <v>#N/A</v>
      </c>
      <c r="L1037" s="6" t="e">
        <f>INDEX(products!$A$1:$G$49,MATCH(orders!$D1037,products!$A$1:$A$49,0),MATCH(orders!L$1,products!$A$1:$G$1,0))</f>
        <v>#N/A</v>
      </c>
      <c r="M1037" s="6" t="e">
        <f t="shared" si="48"/>
        <v>#N/A</v>
      </c>
      <c r="N1037" t="e">
        <f t="shared" si="49"/>
        <v>#N/A</v>
      </c>
      <c r="O1037" t="e">
        <f t="shared" si="50"/>
        <v>#N/A</v>
      </c>
    </row>
    <row r="1038" spans="6:15" x14ac:dyDescent="0.3">
      <c r="F1038" s="2">
        <f>_xlfn.XLOOKUP(C1038,customers!$A$1:$A$1001,customers!$B$1:$B$1001,0)</f>
        <v>0</v>
      </c>
      <c r="G1038" s="2" t="str">
        <f>IF(_xlfn.XLOOKUP(C1038,customers!$A$1:$A$1001,customers!$C$1:$C$1001, 0)=0,"",_xlfn.XLOOKUP(C1038,customers!$A$1:$A$1001,customers!$C$1:$C$1001, 0))</f>
        <v/>
      </c>
      <c r="H1038" s="2">
        <f>_xlfn.XLOOKUP(C1038,customers!$A$1:$A$1001,customers!$G$1:$G$1001,0)</f>
        <v>0</v>
      </c>
      <c r="I1038" t="e">
        <f>INDEX(products!$A$1:$G$49,MATCH(orders!$D1038,products!$A$1:$A$49,0),MATCH(orders!I$1,products!$A$1:$G$1,0))</f>
        <v>#N/A</v>
      </c>
      <c r="J1038" t="e">
        <f>INDEX(products!$A$1:$G$49,MATCH(orders!$D1038,products!$A$1:$A$49,0),MATCH(orders!J$1,products!$A$1:$G$1,0))</f>
        <v>#N/A</v>
      </c>
      <c r="K1038" s="4" t="e">
        <f>INDEX(products!$A$1:$G$49,MATCH(orders!$D1038,products!$A$1:$A$49,0),MATCH(orders!K$1,products!$A$1:$G$1,0))</f>
        <v>#N/A</v>
      </c>
      <c r="L1038" s="6" t="e">
        <f>INDEX(products!$A$1:$G$49,MATCH(orders!$D1038,products!$A$1:$A$49,0),MATCH(orders!L$1,products!$A$1:$G$1,0))</f>
        <v>#N/A</v>
      </c>
      <c r="M1038" s="6" t="e">
        <f t="shared" si="48"/>
        <v>#N/A</v>
      </c>
      <c r="N1038" t="e">
        <f t="shared" si="49"/>
        <v>#N/A</v>
      </c>
      <c r="O1038" t="e">
        <f t="shared" si="50"/>
        <v>#N/A</v>
      </c>
    </row>
    <row r="1039" spans="6:15" x14ac:dyDescent="0.3">
      <c r="F1039" s="2">
        <f>_xlfn.XLOOKUP(C1039,customers!$A$1:$A$1001,customers!$B$1:$B$1001,0)</f>
        <v>0</v>
      </c>
      <c r="G1039" s="2" t="str">
        <f>IF(_xlfn.XLOOKUP(C1039,customers!$A$1:$A$1001,customers!$C$1:$C$1001, 0)=0,"",_xlfn.XLOOKUP(C1039,customers!$A$1:$A$1001,customers!$C$1:$C$1001, 0))</f>
        <v/>
      </c>
      <c r="H1039" s="2">
        <f>_xlfn.XLOOKUP(C1039,customers!$A$1:$A$1001,customers!$G$1:$G$1001,0)</f>
        <v>0</v>
      </c>
      <c r="I1039" t="e">
        <f>INDEX(products!$A$1:$G$49,MATCH(orders!$D1039,products!$A$1:$A$49,0),MATCH(orders!I$1,products!$A$1:$G$1,0))</f>
        <v>#N/A</v>
      </c>
      <c r="J1039" t="e">
        <f>INDEX(products!$A$1:$G$49,MATCH(orders!$D1039,products!$A$1:$A$49,0),MATCH(orders!J$1,products!$A$1:$G$1,0))</f>
        <v>#N/A</v>
      </c>
      <c r="K1039" s="4" t="e">
        <f>INDEX(products!$A$1:$G$49,MATCH(orders!$D1039,products!$A$1:$A$49,0),MATCH(orders!K$1,products!$A$1:$G$1,0))</f>
        <v>#N/A</v>
      </c>
      <c r="L1039" s="6" t="e">
        <f>INDEX(products!$A$1:$G$49,MATCH(orders!$D1039,products!$A$1:$A$49,0),MATCH(orders!L$1,products!$A$1:$G$1,0))</f>
        <v>#N/A</v>
      </c>
      <c r="M1039" s="6" t="e">
        <f t="shared" si="48"/>
        <v>#N/A</v>
      </c>
      <c r="N1039" t="e">
        <f t="shared" si="49"/>
        <v>#N/A</v>
      </c>
      <c r="O1039" t="e">
        <f t="shared" si="50"/>
        <v>#N/A</v>
      </c>
    </row>
    <row r="1040" spans="6:15" x14ac:dyDescent="0.3">
      <c r="F1040" s="2">
        <f>_xlfn.XLOOKUP(C1040,customers!$A$1:$A$1001,customers!$B$1:$B$1001,0)</f>
        <v>0</v>
      </c>
      <c r="G1040" s="2" t="str">
        <f>IF(_xlfn.XLOOKUP(C1040,customers!$A$1:$A$1001,customers!$C$1:$C$1001, 0)=0,"",_xlfn.XLOOKUP(C1040,customers!$A$1:$A$1001,customers!$C$1:$C$1001, 0))</f>
        <v/>
      </c>
      <c r="H1040" s="2">
        <f>_xlfn.XLOOKUP(C1040,customers!$A$1:$A$1001,customers!$G$1:$G$1001,0)</f>
        <v>0</v>
      </c>
      <c r="I1040" t="e">
        <f>INDEX(products!$A$1:$G$49,MATCH(orders!$D1040,products!$A$1:$A$49,0),MATCH(orders!I$1,products!$A$1:$G$1,0))</f>
        <v>#N/A</v>
      </c>
      <c r="J1040" t="e">
        <f>INDEX(products!$A$1:$G$49,MATCH(orders!$D1040,products!$A$1:$A$49,0),MATCH(orders!J$1,products!$A$1:$G$1,0))</f>
        <v>#N/A</v>
      </c>
      <c r="K1040" s="4" t="e">
        <f>INDEX(products!$A$1:$G$49,MATCH(orders!$D1040,products!$A$1:$A$49,0),MATCH(orders!K$1,products!$A$1:$G$1,0))</f>
        <v>#N/A</v>
      </c>
      <c r="L1040" s="6" t="e">
        <f>INDEX(products!$A$1:$G$49,MATCH(orders!$D1040,products!$A$1:$A$49,0),MATCH(orders!L$1,products!$A$1:$G$1,0))</f>
        <v>#N/A</v>
      </c>
      <c r="M1040" s="6" t="e">
        <f t="shared" si="48"/>
        <v>#N/A</v>
      </c>
      <c r="N1040" t="e">
        <f t="shared" si="49"/>
        <v>#N/A</v>
      </c>
      <c r="O1040" t="e">
        <f t="shared" si="50"/>
        <v>#N/A</v>
      </c>
    </row>
    <row r="1041" spans="6:15" x14ac:dyDescent="0.3">
      <c r="F1041" s="2">
        <f>_xlfn.XLOOKUP(C1041,customers!$A$1:$A$1001,customers!$B$1:$B$1001,0)</f>
        <v>0</v>
      </c>
      <c r="G1041" s="2" t="str">
        <f>IF(_xlfn.XLOOKUP(C1041,customers!$A$1:$A$1001,customers!$C$1:$C$1001, 0)=0,"",_xlfn.XLOOKUP(C1041,customers!$A$1:$A$1001,customers!$C$1:$C$1001, 0))</f>
        <v/>
      </c>
      <c r="H1041" s="2">
        <f>_xlfn.XLOOKUP(C1041,customers!$A$1:$A$1001,customers!$G$1:$G$1001,0)</f>
        <v>0</v>
      </c>
      <c r="I1041" t="e">
        <f>INDEX(products!$A$1:$G$49,MATCH(orders!$D1041,products!$A$1:$A$49,0),MATCH(orders!I$1,products!$A$1:$G$1,0))</f>
        <v>#N/A</v>
      </c>
      <c r="J1041" t="e">
        <f>INDEX(products!$A$1:$G$49,MATCH(orders!$D1041,products!$A$1:$A$49,0),MATCH(orders!J$1,products!$A$1:$G$1,0))</f>
        <v>#N/A</v>
      </c>
      <c r="K1041" s="4" t="e">
        <f>INDEX(products!$A$1:$G$49,MATCH(orders!$D1041,products!$A$1:$A$49,0),MATCH(orders!K$1,products!$A$1:$G$1,0))</f>
        <v>#N/A</v>
      </c>
      <c r="L1041" s="6" t="e">
        <f>INDEX(products!$A$1:$G$49,MATCH(orders!$D1041,products!$A$1:$A$49,0),MATCH(orders!L$1,products!$A$1:$G$1,0))</f>
        <v>#N/A</v>
      </c>
      <c r="M1041" s="6" t="e">
        <f t="shared" si="48"/>
        <v>#N/A</v>
      </c>
      <c r="N1041" t="e">
        <f t="shared" si="49"/>
        <v>#N/A</v>
      </c>
      <c r="O1041" t="e">
        <f t="shared" si="50"/>
        <v>#N/A</v>
      </c>
    </row>
    <row r="1042" spans="6:15" x14ac:dyDescent="0.3">
      <c r="F1042" s="2">
        <f>_xlfn.XLOOKUP(C1042,customers!$A$1:$A$1001,customers!$B$1:$B$1001,0)</f>
        <v>0</v>
      </c>
      <c r="G1042" s="2" t="str">
        <f>IF(_xlfn.XLOOKUP(C1042,customers!$A$1:$A$1001,customers!$C$1:$C$1001, 0)=0,"",_xlfn.XLOOKUP(C1042,customers!$A$1:$A$1001,customers!$C$1:$C$1001, 0))</f>
        <v/>
      </c>
      <c r="H1042" s="2">
        <f>_xlfn.XLOOKUP(C1042,customers!$A$1:$A$1001,customers!$G$1:$G$1001,0)</f>
        <v>0</v>
      </c>
      <c r="I1042" t="e">
        <f>INDEX(products!$A$1:$G$49,MATCH(orders!$D1042,products!$A$1:$A$49,0),MATCH(orders!I$1,products!$A$1:$G$1,0))</f>
        <v>#N/A</v>
      </c>
      <c r="J1042" t="e">
        <f>INDEX(products!$A$1:$G$49,MATCH(orders!$D1042,products!$A$1:$A$49,0),MATCH(orders!J$1,products!$A$1:$G$1,0))</f>
        <v>#N/A</v>
      </c>
      <c r="K1042" s="4" t="e">
        <f>INDEX(products!$A$1:$G$49,MATCH(orders!$D1042,products!$A$1:$A$49,0),MATCH(orders!K$1,products!$A$1:$G$1,0))</f>
        <v>#N/A</v>
      </c>
      <c r="L1042" s="6" t="e">
        <f>INDEX(products!$A$1:$G$49,MATCH(orders!$D1042,products!$A$1:$A$49,0),MATCH(orders!L$1,products!$A$1:$G$1,0))</f>
        <v>#N/A</v>
      </c>
      <c r="M1042" s="6" t="e">
        <f t="shared" si="48"/>
        <v>#N/A</v>
      </c>
      <c r="N1042" t="e">
        <f t="shared" si="49"/>
        <v>#N/A</v>
      </c>
      <c r="O1042" t="e">
        <f t="shared" si="50"/>
        <v>#N/A</v>
      </c>
    </row>
    <row r="1043" spans="6:15" x14ac:dyDescent="0.3">
      <c r="F1043" s="2">
        <f>_xlfn.XLOOKUP(C1043,customers!$A$1:$A$1001,customers!$B$1:$B$1001,0)</f>
        <v>0</v>
      </c>
      <c r="G1043" s="2" t="str">
        <f>IF(_xlfn.XLOOKUP(C1043,customers!$A$1:$A$1001,customers!$C$1:$C$1001, 0)=0,"",_xlfn.XLOOKUP(C1043,customers!$A$1:$A$1001,customers!$C$1:$C$1001, 0))</f>
        <v/>
      </c>
      <c r="H1043" s="2">
        <f>_xlfn.XLOOKUP(C1043,customers!$A$1:$A$1001,customers!$G$1:$G$1001,0)</f>
        <v>0</v>
      </c>
      <c r="I1043" t="e">
        <f>INDEX(products!$A$1:$G$49,MATCH(orders!$D1043,products!$A$1:$A$49,0),MATCH(orders!I$1,products!$A$1:$G$1,0))</f>
        <v>#N/A</v>
      </c>
      <c r="J1043" t="e">
        <f>INDEX(products!$A$1:$G$49,MATCH(orders!$D1043,products!$A$1:$A$49,0),MATCH(orders!J$1,products!$A$1:$G$1,0))</f>
        <v>#N/A</v>
      </c>
      <c r="K1043" s="4" t="e">
        <f>INDEX(products!$A$1:$G$49,MATCH(orders!$D1043,products!$A$1:$A$49,0),MATCH(orders!K$1,products!$A$1:$G$1,0))</f>
        <v>#N/A</v>
      </c>
      <c r="L1043" s="6" t="e">
        <f>INDEX(products!$A$1:$G$49,MATCH(orders!$D1043,products!$A$1:$A$49,0),MATCH(orders!L$1,products!$A$1:$G$1,0))</f>
        <v>#N/A</v>
      </c>
      <c r="M1043" s="6" t="e">
        <f t="shared" si="48"/>
        <v>#N/A</v>
      </c>
      <c r="N1043" t="e">
        <f t="shared" si="49"/>
        <v>#N/A</v>
      </c>
      <c r="O1043" t="e">
        <f t="shared" si="50"/>
        <v>#N/A</v>
      </c>
    </row>
    <row r="1044" spans="6:15" x14ac:dyDescent="0.3">
      <c r="F1044" s="2">
        <f>_xlfn.XLOOKUP(C1044,customers!$A$1:$A$1001,customers!$B$1:$B$1001,0)</f>
        <v>0</v>
      </c>
      <c r="G1044" s="2" t="str">
        <f>IF(_xlfn.XLOOKUP(C1044,customers!$A$1:$A$1001,customers!$C$1:$C$1001, 0)=0,"",_xlfn.XLOOKUP(C1044,customers!$A$1:$A$1001,customers!$C$1:$C$1001, 0))</f>
        <v/>
      </c>
      <c r="H1044" s="2">
        <f>_xlfn.XLOOKUP(C1044,customers!$A$1:$A$1001,customers!$G$1:$G$1001,0)</f>
        <v>0</v>
      </c>
      <c r="I1044" t="e">
        <f>INDEX(products!$A$1:$G$49,MATCH(orders!$D1044,products!$A$1:$A$49,0),MATCH(orders!I$1,products!$A$1:$G$1,0))</f>
        <v>#N/A</v>
      </c>
      <c r="J1044" t="e">
        <f>INDEX(products!$A$1:$G$49,MATCH(orders!$D1044,products!$A$1:$A$49,0),MATCH(orders!J$1,products!$A$1:$G$1,0))</f>
        <v>#N/A</v>
      </c>
      <c r="K1044" s="4" t="e">
        <f>INDEX(products!$A$1:$G$49,MATCH(orders!$D1044,products!$A$1:$A$49,0),MATCH(orders!K$1,products!$A$1:$G$1,0))</f>
        <v>#N/A</v>
      </c>
      <c r="L1044" s="6" t="e">
        <f>INDEX(products!$A$1:$G$49,MATCH(orders!$D1044,products!$A$1:$A$49,0),MATCH(orders!L$1,products!$A$1:$G$1,0))</f>
        <v>#N/A</v>
      </c>
      <c r="M1044" s="6" t="e">
        <f t="shared" si="48"/>
        <v>#N/A</v>
      </c>
      <c r="N1044" t="e">
        <f t="shared" si="49"/>
        <v>#N/A</v>
      </c>
      <c r="O1044" t="e">
        <f t="shared" si="50"/>
        <v>#N/A</v>
      </c>
    </row>
    <row r="1045" spans="6:15" x14ac:dyDescent="0.3">
      <c r="F1045" s="2">
        <f>_xlfn.XLOOKUP(C1045,customers!$A$1:$A$1001,customers!$B$1:$B$1001,0)</f>
        <v>0</v>
      </c>
      <c r="G1045" s="2" t="str">
        <f>IF(_xlfn.XLOOKUP(C1045,customers!$A$1:$A$1001,customers!$C$1:$C$1001, 0)=0,"",_xlfn.XLOOKUP(C1045,customers!$A$1:$A$1001,customers!$C$1:$C$1001, 0))</f>
        <v/>
      </c>
      <c r="H1045" s="2">
        <f>_xlfn.XLOOKUP(C1045,customers!$A$1:$A$1001,customers!$G$1:$G$1001,0)</f>
        <v>0</v>
      </c>
      <c r="I1045" t="e">
        <f>INDEX(products!$A$1:$G$49,MATCH(orders!$D1045,products!$A$1:$A$49,0),MATCH(orders!I$1,products!$A$1:$G$1,0))</f>
        <v>#N/A</v>
      </c>
      <c r="J1045" t="e">
        <f>INDEX(products!$A$1:$G$49,MATCH(orders!$D1045,products!$A$1:$A$49,0),MATCH(orders!J$1,products!$A$1:$G$1,0))</f>
        <v>#N/A</v>
      </c>
      <c r="K1045" s="4" t="e">
        <f>INDEX(products!$A$1:$G$49,MATCH(orders!$D1045,products!$A$1:$A$49,0),MATCH(orders!K$1,products!$A$1:$G$1,0))</f>
        <v>#N/A</v>
      </c>
      <c r="L1045" s="6" t="e">
        <f>INDEX(products!$A$1:$G$49,MATCH(orders!$D1045,products!$A$1:$A$49,0),MATCH(orders!L$1,products!$A$1:$G$1,0))</f>
        <v>#N/A</v>
      </c>
      <c r="M1045" s="6" t="e">
        <f t="shared" si="48"/>
        <v>#N/A</v>
      </c>
      <c r="N1045" t="e">
        <f t="shared" si="49"/>
        <v>#N/A</v>
      </c>
      <c r="O1045" t="e">
        <f t="shared" si="50"/>
        <v>#N/A</v>
      </c>
    </row>
    <row r="1046" spans="6:15" x14ac:dyDescent="0.3">
      <c r="F1046" s="2">
        <f>_xlfn.XLOOKUP(C1046,customers!$A$1:$A$1001,customers!$B$1:$B$1001,0)</f>
        <v>0</v>
      </c>
      <c r="G1046" s="2" t="str">
        <f>IF(_xlfn.XLOOKUP(C1046,customers!$A$1:$A$1001,customers!$C$1:$C$1001, 0)=0,"",_xlfn.XLOOKUP(C1046,customers!$A$1:$A$1001,customers!$C$1:$C$1001, 0))</f>
        <v/>
      </c>
      <c r="H1046" s="2">
        <f>_xlfn.XLOOKUP(C1046,customers!$A$1:$A$1001,customers!$G$1:$G$1001,0)</f>
        <v>0</v>
      </c>
      <c r="I1046" t="e">
        <f>INDEX(products!$A$1:$G$49,MATCH(orders!$D1046,products!$A$1:$A$49,0),MATCH(orders!I$1,products!$A$1:$G$1,0))</f>
        <v>#N/A</v>
      </c>
      <c r="J1046" t="e">
        <f>INDEX(products!$A$1:$G$49,MATCH(orders!$D1046,products!$A$1:$A$49,0),MATCH(orders!J$1,products!$A$1:$G$1,0))</f>
        <v>#N/A</v>
      </c>
      <c r="K1046" s="4" t="e">
        <f>INDEX(products!$A$1:$G$49,MATCH(orders!$D1046,products!$A$1:$A$49,0),MATCH(orders!K$1,products!$A$1:$G$1,0))</f>
        <v>#N/A</v>
      </c>
      <c r="L1046" s="6" t="e">
        <f>INDEX(products!$A$1:$G$49,MATCH(orders!$D1046,products!$A$1:$A$49,0),MATCH(orders!L$1,products!$A$1:$G$1,0))</f>
        <v>#N/A</v>
      </c>
      <c r="M1046" s="6" t="e">
        <f t="shared" si="48"/>
        <v>#N/A</v>
      </c>
      <c r="N1046" t="e">
        <f t="shared" si="49"/>
        <v>#N/A</v>
      </c>
      <c r="O1046" t="e">
        <f t="shared" si="50"/>
        <v>#N/A</v>
      </c>
    </row>
    <row r="1047" spans="6:15" x14ac:dyDescent="0.3">
      <c r="F1047" s="2">
        <f>_xlfn.XLOOKUP(C1047,customers!$A$1:$A$1001,customers!$B$1:$B$1001,0)</f>
        <v>0</v>
      </c>
      <c r="G1047" s="2" t="str">
        <f>IF(_xlfn.XLOOKUP(C1047,customers!$A$1:$A$1001,customers!$C$1:$C$1001, 0)=0,"",_xlfn.XLOOKUP(C1047,customers!$A$1:$A$1001,customers!$C$1:$C$1001, 0))</f>
        <v/>
      </c>
      <c r="H1047" s="2">
        <f>_xlfn.XLOOKUP(C1047,customers!$A$1:$A$1001,customers!$G$1:$G$1001,0)</f>
        <v>0</v>
      </c>
      <c r="I1047" t="e">
        <f>INDEX(products!$A$1:$G$49,MATCH(orders!$D1047,products!$A$1:$A$49,0),MATCH(orders!I$1,products!$A$1:$G$1,0))</f>
        <v>#N/A</v>
      </c>
      <c r="J1047" t="e">
        <f>INDEX(products!$A$1:$G$49,MATCH(orders!$D1047,products!$A$1:$A$49,0),MATCH(orders!J$1,products!$A$1:$G$1,0))</f>
        <v>#N/A</v>
      </c>
      <c r="K1047" s="4" t="e">
        <f>INDEX(products!$A$1:$G$49,MATCH(orders!$D1047,products!$A$1:$A$49,0),MATCH(orders!K$1,products!$A$1:$G$1,0))</f>
        <v>#N/A</v>
      </c>
      <c r="L1047" s="6" t="e">
        <f>INDEX(products!$A$1:$G$49,MATCH(orders!$D1047,products!$A$1:$A$49,0),MATCH(orders!L$1,products!$A$1:$G$1,0))</f>
        <v>#N/A</v>
      </c>
      <c r="M1047" s="6" t="e">
        <f t="shared" si="48"/>
        <v>#N/A</v>
      </c>
      <c r="N1047" t="e">
        <f t="shared" si="49"/>
        <v>#N/A</v>
      </c>
      <c r="O1047" t="e">
        <f t="shared" si="50"/>
        <v>#N/A</v>
      </c>
    </row>
    <row r="1048" spans="6:15" x14ac:dyDescent="0.3">
      <c r="F1048" s="2">
        <f>_xlfn.XLOOKUP(C1048,customers!$A$1:$A$1001,customers!$B$1:$B$1001,0)</f>
        <v>0</v>
      </c>
      <c r="G1048" s="2" t="str">
        <f>IF(_xlfn.XLOOKUP(C1048,customers!$A$1:$A$1001,customers!$C$1:$C$1001, 0)=0,"",_xlfn.XLOOKUP(C1048,customers!$A$1:$A$1001,customers!$C$1:$C$1001, 0))</f>
        <v/>
      </c>
      <c r="H1048" s="2">
        <f>_xlfn.XLOOKUP(C1048,customers!$A$1:$A$1001,customers!$G$1:$G$1001,0)</f>
        <v>0</v>
      </c>
      <c r="I1048" t="e">
        <f>INDEX(products!$A$1:$G$49,MATCH(orders!$D1048,products!$A$1:$A$49,0),MATCH(orders!I$1,products!$A$1:$G$1,0))</f>
        <v>#N/A</v>
      </c>
      <c r="J1048" t="e">
        <f>INDEX(products!$A$1:$G$49,MATCH(orders!$D1048,products!$A$1:$A$49,0),MATCH(orders!J$1,products!$A$1:$G$1,0))</f>
        <v>#N/A</v>
      </c>
      <c r="K1048" s="4" t="e">
        <f>INDEX(products!$A$1:$G$49,MATCH(orders!$D1048,products!$A$1:$A$49,0),MATCH(orders!K$1,products!$A$1:$G$1,0))</f>
        <v>#N/A</v>
      </c>
      <c r="L1048" s="6" t="e">
        <f>INDEX(products!$A$1:$G$49,MATCH(orders!$D1048,products!$A$1:$A$49,0),MATCH(orders!L$1,products!$A$1:$G$1,0))</f>
        <v>#N/A</v>
      </c>
      <c r="M1048" s="6" t="e">
        <f t="shared" si="48"/>
        <v>#N/A</v>
      </c>
      <c r="N1048" t="e">
        <f t="shared" si="49"/>
        <v>#N/A</v>
      </c>
      <c r="O1048" t="e">
        <f t="shared" si="50"/>
        <v>#N/A</v>
      </c>
    </row>
    <row r="1049" spans="6:15" x14ac:dyDescent="0.3">
      <c r="F1049" s="2">
        <f>_xlfn.XLOOKUP(C1049,customers!$A$1:$A$1001,customers!$B$1:$B$1001,0)</f>
        <v>0</v>
      </c>
      <c r="G1049" s="2" t="str">
        <f>IF(_xlfn.XLOOKUP(C1049,customers!$A$1:$A$1001,customers!$C$1:$C$1001, 0)=0,"",_xlfn.XLOOKUP(C1049,customers!$A$1:$A$1001,customers!$C$1:$C$1001, 0))</f>
        <v/>
      </c>
      <c r="H1049" s="2">
        <f>_xlfn.XLOOKUP(C1049,customers!$A$1:$A$1001,customers!$G$1:$G$1001,0)</f>
        <v>0</v>
      </c>
      <c r="I1049" t="e">
        <f>INDEX(products!$A$1:$G$49,MATCH(orders!$D1049,products!$A$1:$A$49,0),MATCH(orders!I$1,products!$A$1:$G$1,0))</f>
        <v>#N/A</v>
      </c>
      <c r="J1049" t="e">
        <f>INDEX(products!$A$1:$G$49,MATCH(orders!$D1049,products!$A$1:$A$49,0),MATCH(orders!J$1,products!$A$1:$G$1,0))</f>
        <v>#N/A</v>
      </c>
      <c r="K1049" s="4" t="e">
        <f>INDEX(products!$A$1:$G$49,MATCH(orders!$D1049,products!$A$1:$A$49,0),MATCH(orders!K$1,products!$A$1:$G$1,0))</f>
        <v>#N/A</v>
      </c>
      <c r="L1049" s="6" t="e">
        <f>INDEX(products!$A$1:$G$49,MATCH(orders!$D1049,products!$A$1:$A$49,0),MATCH(orders!L$1,products!$A$1:$G$1,0))</f>
        <v>#N/A</v>
      </c>
      <c r="M1049" s="6" t="e">
        <f t="shared" si="48"/>
        <v>#N/A</v>
      </c>
      <c r="N1049" t="e">
        <f t="shared" si="49"/>
        <v>#N/A</v>
      </c>
      <c r="O1049" t="e">
        <f t="shared" si="50"/>
        <v>#N/A</v>
      </c>
    </row>
    <row r="1050" spans="6:15" x14ac:dyDescent="0.3">
      <c r="F1050" s="2">
        <f>_xlfn.XLOOKUP(C1050,customers!$A$1:$A$1001,customers!$B$1:$B$1001,0)</f>
        <v>0</v>
      </c>
      <c r="G1050" s="2" t="str">
        <f>IF(_xlfn.XLOOKUP(C1050,customers!$A$1:$A$1001,customers!$C$1:$C$1001, 0)=0,"",_xlfn.XLOOKUP(C1050,customers!$A$1:$A$1001,customers!$C$1:$C$1001, 0))</f>
        <v/>
      </c>
      <c r="H1050" s="2">
        <f>_xlfn.XLOOKUP(C1050,customers!$A$1:$A$1001,customers!$G$1:$G$1001,0)</f>
        <v>0</v>
      </c>
      <c r="I1050" t="e">
        <f>INDEX(products!$A$1:$G$49,MATCH(orders!$D1050,products!$A$1:$A$49,0),MATCH(orders!I$1,products!$A$1:$G$1,0))</f>
        <v>#N/A</v>
      </c>
      <c r="J1050" t="e">
        <f>INDEX(products!$A$1:$G$49,MATCH(orders!$D1050,products!$A$1:$A$49,0),MATCH(orders!J$1,products!$A$1:$G$1,0))</f>
        <v>#N/A</v>
      </c>
      <c r="K1050" s="4" t="e">
        <f>INDEX(products!$A$1:$G$49,MATCH(orders!$D1050,products!$A$1:$A$49,0),MATCH(orders!K$1,products!$A$1:$G$1,0))</f>
        <v>#N/A</v>
      </c>
      <c r="L1050" s="6" t="e">
        <f>INDEX(products!$A$1:$G$49,MATCH(orders!$D1050,products!$A$1:$A$49,0),MATCH(orders!L$1,products!$A$1:$G$1,0))</f>
        <v>#N/A</v>
      </c>
      <c r="M1050" s="6" t="e">
        <f t="shared" si="48"/>
        <v>#N/A</v>
      </c>
      <c r="N1050" t="e">
        <f t="shared" si="49"/>
        <v>#N/A</v>
      </c>
      <c r="O1050" t="e">
        <f t="shared" si="50"/>
        <v>#N/A</v>
      </c>
    </row>
    <row r="1051" spans="6:15" x14ac:dyDescent="0.3">
      <c r="F1051" s="2">
        <f>_xlfn.XLOOKUP(C1051,customers!$A$1:$A$1001,customers!$B$1:$B$1001,0)</f>
        <v>0</v>
      </c>
      <c r="G1051" s="2" t="str">
        <f>IF(_xlfn.XLOOKUP(C1051,customers!$A$1:$A$1001,customers!$C$1:$C$1001, 0)=0,"",_xlfn.XLOOKUP(C1051,customers!$A$1:$A$1001,customers!$C$1:$C$1001, 0))</f>
        <v/>
      </c>
      <c r="H1051" s="2">
        <f>_xlfn.XLOOKUP(C1051,customers!$A$1:$A$1001,customers!$G$1:$G$1001,0)</f>
        <v>0</v>
      </c>
      <c r="I1051" t="e">
        <f>INDEX(products!$A$1:$G$49,MATCH(orders!$D1051,products!$A$1:$A$49,0),MATCH(orders!I$1,products!$A$1:$G$1,0))</f>
        <v>#N/A</v>
      </c>
      <c r="J1051" t="e">
        <f>INDEX(products!$A$1:$G$49,MATCH(orders!$D1051,products!$A$1:$A$49,0),MATCH(orders!J$1,products!$A$1:$G$1,0))</f>
        <v>#N/A</v>
      </c>
      <c r="K1051" s="4" t="e">
        <f>INDEX(products!$A$1:$G$49,MATCH(orders!$D1051,products!$A$1:$A$49,0),MATCH(orders!K$1,products!$A$1:$G$1,0))</f>
        <v>#N/A</v>
      </c>
      <c r="L1051" s="6" t="e">
        <f>INDEX(products!$A$1:$G$49,MATCH(orders!$D1051,products!$A$1:$A$49,0),MATCH(orders!L$1,products!$A$1:$G$1,0))</f>
        <v>#N/A</v>
      </c>
      <c r="M1051" s="6" t="e">
        <f t="shared" si="48"/>
        <v>#N/A</v>
      </c>
      <c r="N1051" t="e">
        <f t="shared" si="49"/>
        <v>#N/A</v>
      </c>
      <c r="O1051" t="e">
        <f t="shared" si="50"/>
        <v>#N/A</v>
      </c>
    </row>
    <row r="1052" spans="6:15" x14ac:dyDescent="0.3">
      <c r="F1052" s="2">
        <f>_xlfn.XLOOKUP(C1052,customers!$A$1:$A$1001,customers!$B$1:$B$1001,0)</f>
        <v>0</v>
      </c>
      <c r="G1052" s="2" t="str">
        <f>IF(_xlfn.XLOOKUP(C1052,customers!$A$1:$A$1001,customers!$C$1:$C$1001, 0)=0,"",_xlfn.XLOOKUP(C1052,customers!$A$1:$A$1001,customers!$C$1:$C$1001, 0))</f>
        <v/>
      </c>
      <c r="H1052" s="2">
        <f>_xlfn.XLOOKUP(C1052,customers!$A$1:$A$1001,customers!$G$1:$G$1001,0)</f>
        <v>0</v>
      </c>
      <c r="I1052" t="e">
        <f>INDEX(products!$A$1:$G$49,MATCH(orders!$D1052,products!$A$1:$A$49,0),MATCH(orders!I$1,products!$A$1:$G$1,0))</f>
        <v>#N/A</v>
      </c>
      <c r="J1052" t="e">
        <f>INDEX(products!$A$1:$G$49,MATCH(orders!$D1052,products!$A$1:$A$49,0),MATCH(orders!J$1,products!$A$1:$G$1,0))</f>
        <v>#N/A</v>
      </c>
      <c r="K1052" s="4" t="e">
        <f>INDEX(products!$A$1:$G$49,MATCH(orders!$D1052,products!$A$1:$A$49,0),MATCH(orders!K$1,products!$A$1:$G$1,0))</f>
        <v>#N/A</v>
      </c>
      <c r="L1052" s="6" t="e">
        <f>INDEX(products!$A$1:$G$49,MATCH(orders!$D1052,products!$A$1:$A$49,0),MATCH(orders!L$1,products!$A$1:$G$1,0))</f>
        <v>#N/A</v>
      </c>
      <c r="M1052" s="6" t="e">
        <f t="shared" si="48"/>
        <v>#N/A</v>
      </c>
      <c r="N1052" t="e">
        <f t="shared" si="49"/>
        <v>#N/A</v>
      </c>
      <c r="O1052" t="e">
        <f t="shared" si="50"/>
        <v>#N/A</v>
      </c>
    </row>
    <row r="1053" spans="6:15" x14ac:dyDescent="0.3">
      <c r="F1053" s="2">
        <f>_xlfn.XLOOKUP(C1053,customers!$A$1:$A$1001,customers!$B$1:$B$1001,0)</f>
        <v>0</v>
      </c>
      <c r="G1053" s="2" t="str">
        <f>IF(_xlfn.XLOOKUP(C1053,customers!$A$1:$A$1001,customers!$C$1:$C$1001, 0)=0,"",_xlfn.XLOOKUP(C1053,customers!$A$1:$A$1001,customers!$C$1:$C$1001, 0))</f>
        <v/>
      </c>
      <c r="H1053" s="2">
        <f>_xlfn.XLOOKUP(C1053,customers!$A$1:$A$1001,customers!$G$1:$G$1001,0)</f>
        <v>0</v>
      </c>
      <c r="I1053" t="e">
        <f>INDEX(products!$A$1:$G$49,MATCH(orders!$D1053,products!$A$1:$A$49,0),MATCH(orders!I$1,products!$A$1:$G$1,0))</f>
        <v>#N/A</v>
      </c>
      <c r="J1053" t="e">
        <f>INDEX(products!$A$1:$G$49,MATCH(orders!$D1053,products!$A$1:$A$49,0),MATCH(orders!J$1,products!$A$1:$G$1,0))</f>
        <v>#N/A</v>
      </c>
      <c r="K1053" s="4" t="e">
        <f>INDEX(products!$A$1:$G$49,MATCH(orders!$D1053,products!$A$1:$A$49,0),MATCH(orders!K$1,products!$A$1:$G$1,0))</f>
        <v>#N/A</v>
      </c>
      <c r="L1053" s="6" t="e">
        <f>INDEX(products!$A$1:$G$49,MATCH(orders!$D1053,products!$A$1:$A$49,0),MATCH(orders!L$1,products!$A$1:$G$1,0))</f>
        <v>#N/A</v>
      </c>
      <c r="M1053" s="6" t="e">
        <f t="shared" si="48"/>
        <v>#N/A</v>
      </c>
      <c r="N1053" t="e">
        <f t="shared" si="49"/>
        <v>#N/A</v>
      </c>
      <c r="O1053" t="e">
        <f t="shared" si="50"/>
        <v>#N/A</v>
      </c>
    </row>
    <row r="1054" spans="6:15" x14ac:dyDescent="0.3">
      <c r="F1054" s="2">
        <f>_xlfn.XLOOKUP(C1054,customers!$A$1:$A$1001,customers!$B$1:$B$1001,0)</f>
        <v>0</v>
      </c>
      <c r="G1054" s="2" t="str">
        <f>IF(_xlfn.XLOOKUP(C1054,customers!$A$1:$A$1001,customers!$C$1:$C$1001, 0)=0,"",_xlfn.XLOOKUP(C1054,customers!$A$1:$A$1001,customers!$C$1:$C$1001, 0))</f>
        <v/>
      </c>
      <c r="H1054" s="2">
        <f>_xlfn.XLOOKUP(C1054,customers!$A$1:$A$1001,customers!$G$1:$G$1001,0)</f>
        <v>0</v>
      </c>
      <c r="I1054" t="e">
        <f>INDEX(products!$A$1:$G$49,MATCH(orders!$D1054,products!$A$1:$A$49,0),MATCH(orders!I$1,products!$A$1:$G$1,0))</f>
        <v>#N/A</v>
      </c>
      <c r="J1054" t="e">
        <f>INDEX(products!$A$1:$G$49,MATCH(orders!$D1054,products!$A$1:$A$49,0),MATCH(orders!J$1,products!$A$1:$G$1,0))</f>
        <v>#N/A</v>
      </c>
      <c r="K1054" s="4" t="e">
        <f>INDEX(products!$A$1:$G$49,MATCH(orders!$D1054,products!$A$1:$A$49,0),MATCH(orders!K$1,products!$A$1:$G$1,0))</f>
        <v>#N/A</v>
      </c>
      <c r="L1054" s="6" t="e">
        <f>INDEX(products!$A$1:$G$49,MATCH(orders!$D1054,products!$A$1:$A$49,0),MATCH(orders!L$1,products!$A$1:$G$1,0))</f>
        <v>#N/A</v>
      </c>
      <c r="M1054" s="6" t="e">
        <f t="shared" si="48"/>
        <v>#N/A</v>
      </c>
      <c r="N1054" t="e">
        <f t="shared" si="49"/>
        <v>#N/A</v>
      </c>
      <c r="O1054" t="e">
        <f t="shared" si="50"/>
        <v>#N/A</v>
      </c>
    </row>
    <row r="1055" spans="6:15" x14ac:dyDescent="0.3">
      <c r="F1055" s="2">
        <f>_xlfn.XLOOKUP(C1055,customers!$A$1:$A$1001,customers!$B$1:$B$1001,0)</f>
        <v>0</v>
      </c>
      <c r="G1055" s="2" t="str">
        <f>IF(_xlfn.XLOOKUP(C1055,customers!$A$1:$A$1001,customers!$C$1:$C$1001, 0)=0,"",_xlfn.XLOOKUP(C1055,customers!$A$1:$A$1001,customers!$C$1:$C$1001, 0))</f>
        <v/>
      </c>
      <c r="H1055" s="2">
        <f>_xlfn.XLOOKUP(C1055,customers!$A$1:$A$1001,customers!$G$1:$G$1001,0)</f>
        <v>0</v>
      </c>
      <c r="I1055" t="e">
        <f>INDEX(products!$A$1:$G$49,MATCH(orders!$D1055,products!$A$1:$A$49,0),MATCH(orders!I$1,products!$A$1:$G$1,0))</f>
        <v>#N/A</v>
      </c>
      <c r="J1055" t="e">
        <f>INDEX(products!$A$1:$G$49,MATCH(orders!$D1055,products!$A$1:$A$49,0),MATCH(orders!J$1,products!$A$1:$G$1,0))</f>
        <v>#N/A</v>
      </c>
      <c r="K1055" s="4" t="e">
        <f>INDEX(products!$A$1:$G$49,MATCH(orders!$D1055,products!$A$1:$A$49,0),MATCH(orders!K$1,products!$A$1:$G$1,0))</f>
        <v>#N/A</v>
      </c>
      <c r="L1055" s="6" t="e">
        <f>INDEX(products!$A$1:$G$49,MATCH(orders!$D1055,products!$A$1:$A$49,0),MATCH(orders!L$1,products!$A$1:$G$1,0))</f>
        <v>#N/A</v>
      </c>
      <c r="M1055" s="6" t="e">
        <f t="shared" si="48"/>
        <v>#N/A</v>
      </c>
      <c r="N1055" t="e">
        <f t="shared" si="49"/>
        <v>#N/A</v>
      </c>
      <c r="O1055" t="e">
        <f t="shared" si="50"/>
        <v>#N/A</v>
      </c>
    </row>
    <row r="1056" spans="6:15" x14ac:dyDescent="0.3">
      <c r="F1056" s="2">
        <f>_xlfn.XLOOKUP(C1056,customers!$A$1:$A$1001,customers!$B$1:$B$1001,0)</f>
        <v>0</v>
      </c>
      <c r="G1056" s="2" t="str">
        <f>IF(_xlfn.XLOOKUP(C1056,customers!$A$1:$A$1001,customers!$C$1:$C$1001, 0)=0,"",_xlfn.XLOOKUP(C1056,customers!$A$1:$A$1001,customers!$C$1:$C$1001, 0))</f>
        <v/>
      </c>
      <c r="H1056" s="2">
        <f>_xlfn.XLOOKUP(C1056,customers!$A$1:$A$1001,customers!$G$1:$G$1001,0)</f>
        <v>0</v>
      </c>
      <c r="I1056" t="e">
        <f>INDEX(products!$A$1:$G$49,MATCH(orders!$D1056,products!$A$1:$A$49,0),MATCH(orders!I$1,products!$A$1:$G$1,0))</f>
        <v>#N/A</v>
      </c>
      <c r="J1056" t="e">
        <f>INDEX(products!$A$1:$G$49,MATCH(orders!$D1056,products!$A$1:$A$49,0),MATCH(orders!J$1,products!$A$1:$G$1,0))</f>
        <v>#N/A</v>
      </c>
      <c r="K1056" s="4" t="e">
        <f>INDEX(products!$A$1:$G$49,MATCH(orders!$D1056,products!$A$1:$A$49,0),MATCH(orders!K$1,products!$A$1:$G$1,0))</f>
        <v>#N/A</v>
      </c>
      <c r="L1056" s="6" t="e">
        <f>INDEX(products!$A$1:$G$49,MATCH(orders!$D1056,products!$A$1:$A$49,0),MATCH(orders!L$1,products!$A$1:$G$1,0))</f>
        <v>#N/A</v>
      </c>
      <c r="M1056" s="6" t="e">
        <f t="shared" si="48"/>
        <v>#N/A</v>
      </c>
      <c r="N1056" t="e">
        <f t="shared" si="49"/>
        <v>#N/A</v>
      </c>
      <c r="O1056" t="e">
        <f t="shared" si="50"/>
        <v>#N/A</v>
      </c>
    </row>
    <row r="1057" spans="6:15" x14ac:dyDescent="0.3">
      <c r="F1057" s="2">
        <f>_xlfn.XLOOKUP(C1057,customers!$A$1:$A$1001,customers!$B$1:$B$1001,0)</f>
        <v>0</v>
      </c>
      <c r="G1057" s="2" t="str">
        <f>IF(_xlfn.XLOOKUP(C1057,customers!$A$1:$A$1001,customers!$C$1:$C$1001, 0)=0,"",_xlfn.XLOOKUP(C1057,customers!$A$1:$A$1001,customers!$C$1:$C$1001, 0))</f>
        <v/>
      </c>
      <c r="H1057" s="2">
        <f>_xlfn.XLOOKUP(C1057,customers!$A$1:$A$1001,customers!$G$1:$G$1001,0)</f>
        <v>0</v>
      </c>
      <c r="I1057" t="e">
        <f>INDEX(products!$A$1:$G$49,MATCH(orders!$D1057,products!$A$1:$A$49,0),MATCH(orders!I$1,products!$A$1:$G$1,0))</f>
        <v>#N/A</v>
      </c>
      <c r="J1057" t="e">
        <f>INDEX(products!$A$1:$G$49,MATCH(orders!$D1057,products!$A$1:$A$49,0),MATCH(orders!J$1,products!$A$1:$G$1,0))</f>
        <v>#N/A</v>
      </c>
      <c r="K1057" s="4" t="e">
        <f>INDEX(products!$A$1:$G$49,MATCH(orders!$D1057,products!$A$1:$A$49,0),MATCH(orders!K$1,products!$A$1:$G$1,0))</f>
        <v>#N/A</v>
      </c>
      <c r="L1057" s="6" t="e">
        <f>INDEX(products!$A$1:$G$49,MATCH(orders!$D1057,products!$A$1:$A$49,0),MATCH(orders!L$1,products!$A$1:$G$1,0))</f>
        <v>#N/A</v>
      </c>
      <c r="M1057" s="6" t="e">
        <f t="shared" si="48"/>
        <v>#N/A</v>
      </c>
      <c r="N1057" t="e">
        <f t="shared" si="49"/>
        <v>#N/A</v>
      </c>
      <c r="O1057" t="e">
        <f t="shared" si="50"/>
        <v>#N/A</v>
      </c>
    </row>
    <row r="1058" spans="6:15" x14ac:dyDescent="0.3">
      <c r="F1058" s="2">
        <f>_xlfn.XLOOKUP(C1058,customers!$A$1:$A$1001,customers!$B$1:$B$1001,0)</f>
        <v>0</v>
      </c>
      <c r="G1058" s="2" t="str">
        <f>IF(_xlfn.XLOOKUP(C1058,customers!$A$1:$A$1001,customers!$C$1:$C$1001, 0)=0,"",_xlfn.XLOOKUP(C1058,customers!$A$1:$A$1001,customers!$C$1:$C$1001, 0))</f>
        <v/>
      </c>
      <c r="H1058" s="2">
        <f>_xlfn.XLOOKUP(C1058,customers!$A$1:$A$1001,customers!$G$1:$G$1001,0)</f>
        <v>0</v>
      </c>
      <c r="I1058" t="e">
        <f>INDEX(products!$A$1:$G$49,MATCH(orders!$D1058,products!$A$1:$A$49,0),MATCH(orders!I$1,products!$A$1:$G$1,0))</f>
        <v>#N/A</v>
      </c>
      <c r="J1058" t="e">
        <f>INDEX(products!$A$1:$G$49,MATCH(orders!$D1058,products!$A$1:$A$49,0),MATCH(orders!J$1,products!$A$1:$G$1,0))</f>
        <v>#N/A</v>
      </c>
      <c r="K1058" s="4" t="e">
        <f>INDEX(products!$A$1:$G$49,MATCH(orders!$D1058,products!$A$1:$A$49,0),MATCH(orders!K$1,products!$A$1:$G$1,0))</f>
        <v>#N/A</v>
      </c>
      <c r="L1058" s="6" t="e">
        <f>INDEX(products!$A$1:$G$49,MATCH(orders!$D1058,products!$A$1:$A$49,0),MATCH(orders!L$1,products!$A$1:$G$1,0))</f>
        <v>#N/A</v>
      </c>
      <c r="M1058" s="6" t="e">
        <f t="shared" si="48"/>
        <v>#N/A</v>
      </c>
      <c r="N1058" t="e">
        <f t="shared" si="49"/>
        <v>#N/A</v>
      </c>
      <c r="O1058" t="e">
        <f t="shared" si="50"/>
        <v>#N/A</v>
      </c>
    </row>
    <row r="1059" spans="6:15" x14ac:dyDescent="0.3">
      <c r="F1059" s="2">
        <f>_xlfn.XLOOKUP(C1059,customers!$A$1:$A$1001,customers!$B$1:$B$1001,0)</f>
        <v>0</v>
      </c>
      <c r="G1059" s="2" t="str">
        <f>IF(_xlfn.XLOOKUP(C1059,customers!$A$1:$A$1001,customers!$C$1:$C$1001, 0)=0,"",_xlfn.XLOOKUP(C1059,customers!$A$1:$A$1001,customers!$C$1:$C$1001, 0))</f>
        <v/>
      </c>
      <c r="H1059" s="2">
        <f>_xlfn.XLOOKUP(C1059,customers!$A$1:$A$1001,customers!$G$1:$G$1001,0)</f>
        <v>0</v>
      </c>
      <c r="I1059" t="e">
        <f>INDEX(products!$A$1:$G$49,MATCH(orders!$D1059,products!$A$1:$A$49,0),MATCH(orders!I$1,products!$A$1:$G$1,0))</f>
        <v>#N/A</v>
      </c>
      <c r="J1059" t="e">
        <f>INDEX(products!$A$1:$G$49,MATCH(orders!$D1059,products!$A$1:$A$49,0),MATCH(orders!J$1,products!$A$1:$G$1,0))</f>
        <v>#N/A</v>
      </c>
      <c r="K1059" s="4" t="e">
        <f>INDEX(products!$A$1:$G$49,MATCH(orders!$D1059,products!$A$1:$A$49,0),MATCH(orders!K$1,products!$A$1:$G$1,0))</f>
        <v>#N/A</v>
      </c>
      <c r="L1059" s="6" t="e">
        <f>INDEX(products!$A$1:$G$49,MATCH(orders!$D1059,products!$A$1:$A$49,0),MATCH(orders!L$1,products!$A$1:$G$1,0))</f>
        <v>#N/A</v>
      </c>
      <c r="M1059" s="6" t="e">
        <f t="shared" si="48"/>
        <v>#N/A</v>
      </c>
      <c r="N1059" t="e">
        <f t="shared" si="49"/>
        <v>#N/A</v>
      </c>
      <c r="O1059" t="e">
        <f t="shared" si="50"/>
        <v>#N/A</v>
      </c>
    </row>
    <row r="1060" spans="6:15" x14ac:dyDescent="0.3">
      <c r="F1060" s="2">
        <f>_xlfn.XLOOKUP(C1060,customers!$A$1:$A$1001,customers!$B$1:$B$1001,0)</f>
        <v>0</v>
      </c>
      <c r="G1060" s="2" t="str">
        <f>IF(_xlfn.XLOOKUP(C1060,customers!$A$1:$A$1001,customers!$C$1:$C$1001, 0)=0,"",_xlfn.XLOOKUP(C1060,customers!$A$1:$A$1001,customers!$C$1:$C$1001, 0))</f>
        <v/>
      </c>
      <c r="H1060" s="2">
        <f>_xlfn.XLOOKUP(C1060,customers!$A$1:$A$1001,customers!$G$1:$G$1001,0)</f>
        <v>0</v>
      </c>
      <c r="I1060" t="e">
        <f>INDEX(products!$A$1:$G$49,MATCH(orders!$D1060,products!$A$1:$A$49,0),MATCH(orders!I$1,products!$A$1:$G$1,0))</f>
        <v>#N/A</v>
      </c>
      <c r="J1060" t="e">
        <f>INDEX(products!$A$1:$G$49,MATCH(orders!$D1060,products!$A$1:$A$49,0),MATCH(orders!J$1,products!$A$1:$G$1,0))</f>
        <v>#N/A</v>
      </c>
      <c r="K1060" s="4" t="e">
        <f>INDEX(products!$A$1:$G$49,MATCH(orders!$D1060,products!$A$1:$A$49,0),MATCH(orders!K$1,products!$A$1:$G$1,0))</f>
        <v>#N/A</v>
      </c>
      <c r="L1060" s="6" t="e">
        <f>INDEX(products!$A$1:$G$49,MATCH(orders!$D1060,products!$A$1:$A$49,0),MATCH(orders!L$1,products!$A$1:$G$1,0))</f>
        <v>#N/A</v>
      </c>
      <c r="M1060" s="6" t="e">
        <f t="shared" si="48"/>
        <v>#N/A</v>
      </c>
      <c r="N1060" t="e">
        <f t="shared" si="49"/>
        <v>#N/A</v>
      </c>
      <c r="O1060" t="e">
        <f t="shared" si="50"/>
        <v>#N/A</v>
      </c>
    </row>
    <row r="1061" spans="6:15" x14ac:dyDescent="0.3">
      <c r="F1061" s="2">
        <f>_xlfn.XLOOKUP(C1061,customers!$A$1:$A$1001,customers!$B$1:$B$1001,0)</f>
        <v>0</v>
      </c>
      <c r="G1061" s="2" t="str">
        <f>IF(_xlfn.XLOOKUP(C1061,customers!$A$1:$A$1001,customers!$C$1:$C$1001, 0)=0,"",_xlfn.XLOOKUP(C1061,customers!$A$1:$A$1001,customers!$C$1:$C$1001, 0))</f>
        <v/>
      </c>
      <c r="H1061" s="2">
        <f>_xlfn.XLOOKUP(C1061,customers!$A$1:$A$1001,customers!$G$1:$G$1001,0)</f>
        <v>0</v>
      </c>
      <c r="I1061" t="e">
        <f>INDEX(products!$A$1:$G$49,MATCH(orders!$D1061,products!$A$1:$A$49,0),MATCH(orders!I$1,products!$A$1:$G$1,0))</f>
        <v>#N/A</v>
      </c>
      <c r="J1061" t="e">
        <f>INDEX(products!$A$1:$G$49,MATCH(orders!$D1061,products!$A$1:$A$49,0),MATCH(orders!J$1,products!$A$1:$G$1,0))</f>
        <v>#N/A</v>
      </c>
      <c r="K1061" s="4" t="e">
        <f>INDEX(products!$A$1:$G$49,MATCH(orders!$D1061,products!$A$1:$A$49,0),MATCH(orders!K$1,products!$A$1:$G$1,0))</f>
        <v>#N/A</v>
      </c>
      <c r="L1061" s="6" t="e">
        <f>INDEX(products!$A$1:$G$49,MATCH(orders!$D1061,products!$A$1:$A$49,0),MATCH(orders!L$1,products!$A$1:$G$1,0))</f>
        <v>#N/A</v>
      </c>
      <c r="M1061" s="6" t="e">
        <f t="shared" si="48"/>
        <v>#N/A</v>
      </c>
      <c r="N1061" t="e">
        <f t="shared" si="49"/>
        <v>#N/A</v>
      </c>
      <c r="O1061" t="e">
        <f t="shared" si="50"/>
        <v>#N/A</v>
      </c>
    </row>
    <row r="1062" spans="6:15" x14ac:dyDescent="0.3">
      <c r="F1062" s="2">
        <f>_xlfn.XLOOKUP(C1062,customers!$A$1:$A$1001,customers!$B$1:$B$1001,0)</f>
        <v>0</v>
      </c>
      <c r="G1062" s="2" t="str">
        <f>IF(_xlfn.XLOOKUP(C1062,customers!$A$1:$A$1001,customers!$C$1:$C$1001, 0)=0,"",_xlfn.XLOOKUP(C1062,customers!$A$1:$A$1001,customers!$C$1:$C$1001, 0))</f>
        <v/>
      </c>
      <c r="H1062" s="2">
        <f>_xlfn.XLOOKUP(C1062,customers!$A$1:$A$1001,customers!$G$1:$G$1001,0)</f>
        <v>0</v>
      </c>
      <c r="I1062" t="e">
        <f>INDEX(products!$A$1:$G$49,MATCH(orders!$D1062,products!$A$1:$A$49,0),MATCH(orders!I$1,products!$A$1:$G$1,0))</f>
        <v>#N/A</v>
      </c>
      <c r="J1062" t="e">
        <f>INDEX(products!$A$1:$G$49,MATCH(orders!$D1062,products!$A$1:$A$49,0),MATCH(orders!J$1,products!$A$1:$G$1,0))</f>
        <v>#N/A</v>
      </c>
      <c r="K1062" s="4" t="e">
        <f>INDEX(products!$A$1:$G$49,MATCH(orders!$D1062,products!$A$1:$A$49,0),MATCH(orders!K$1,products!$A$1:$G$1,0))</f>
        <v>#N/A</v>
      </c>
      <c r="L1062" s="6" t="e">
        <f>INDEX(products!$A$1:$G$49,MATCH(orders!$D1062,products!$A$1:$A$49,0),MATCH(orders!L$1,products!$A$1:$G$1,0))</f>
        <v>#N/A</v>
      </c>
      <c r="M1062" s="6" t="e">
        <f t="shared" si="48"/>
        <v>#N/A</v>
      </c>
      <c r="N1062" t="e">
        <f t="shared" si="49"/>
        <v>#N/A</v>
      </c>
      <c r="O1062" t="e">
        <f t="shared" si="50"/>
        <v>#N/A</v>
      </c>
    </row>
    <row r="1063" spans="6:15" x14ac:dyDescent="0.3">
      <c r="F1063" s="2">
        <f>_xlfn.XLOOKUP(C1063,customers!$A$1:$A$1001,customers!$B$1:$B$1001,0)</f>
        <v>0</v>
      </c>
      <c r="G1063" s="2" t="str">
        <f>IF(_xlfn.XLOOKUP(C1063,customers!$A$1:$A$1001,customers!$C$1:$C$1001, 0)=0,"",_xlfn.XLOOKUP(C1063,customers!$A$1:$A$1001,customers!$C$1:$C$1001, 0))</f>
        <v/>
      </c>
      <c r="H1063" s="2">
        <f>_xlfn.XLOOKUP(C1063,customers!$A$1:$A$1001,customers!$G$1:$G$1001,0)</f>
        <v>0</v>
      </c>
      <c r="I1063" t="e">
        <f>INDEX(products!$A$1:$G$49,MATCH(orders!$D1063,products!$A$1:$A$49,0),MATCH(orders!I$1,products!$A$1:$G$1,0))</f>
        <v>#N/A</v>
      </c>
      <c r="J1063" t="e">
        <f>INDEX(products!$A$1:$G$49,MATCH(orders!$D1063,products!$A$1:$A$49,0),MATCH(orders!J$1,products!$A$1:$G$1,0))</f>
        <v>#N/A</v>
      </c>
      <c r="K1063" s="4" t="e">
        <f>INDEX(products!$A$1:$G$49,MATCH(orders!$D1063,products!$A$1:$A$49,0),MATCH(orders!K$1,products!$A$1:$G$1,0))</f>
        <v>#N/A</v>
      </c>
      <c r="L1063" s="6" t="e">
        <f>INDEX(products!$A$1:$G$49,MATCH(orders!$D1063,products!$A$1:$A$49,0),MATCH(orders!L$1,products!$A$1:$G$1,0))</f>
        <v>#N/A</v>
      </c>
      <c r="M1063" s="6" t="e">
        <f t="shared" si="48"/>
        <v>#N/A</v>
      </c>
      <c r="N1063" t="e">
        <f t="shared" si="49"/>
        <v>#N/A</v>
      </c>
      <c r="O1063" t="e">
        <f t="shared" si="50"/>
        <v>#N/A</v>
      </c>
    </row>
    <row r="1064" spans="6:15" x14ac:dyDescent="0.3">
      <c r="F1064" s="2">
        <f>_xlfn.XLOOKUP(C1064,customers!$A$1:$A$1001,customers!$B$1:$B$1001,0)</f>
        <v>0</v>
      </c>
      <c r="G1064" s="2" t="str">
        <f>IF(_xlfn.XLOOKUP(C1064,customers!$A$1:$A$1001,customers!$C$1:$C$1001, 0)=0,"",_xlfn.XLOOKUP(C1064,customers!$A$1:$A$1001,customers!$C$1:$C$1001, 0))</f>
        <v/>
      </c>
      <c r="H1064" s="2">
        <f>_xlfn.XLOOKUP(C1064,customers!$A$1:$A$1001,customers!$G$1:$G$1001,0)</f>
        <v>0</v>
      </c>
      <c r="I1064" t="e">
        <f>INDEX(products!$A$1:$G$49,MATCH(orders!$D1064,products!$A$1:$A$49,0),MATCH(orders!I$1,products!$A$1:$G$1,0))</f>
        <v>#N/A</v>
      </c>
      <c r="J1064" t="e">
        <f>INDEX(products!$A$1:$G$49,MATCH(orders!$D1064,products!$A$1:$A$49,0),MATCH(orders!J$1,products!$A$1:$G$1,0))</f>
        <v>#N/A</v>
      </c>
      <c r="K1064" s="4" t="e">
        <f>INDEX(products!$A$1:$G$49,MATCH(orders!$D1064,products!$A$1:$A$49,0),MATCH(orders!K$1,products!$A$1:$G$1,0))</f>
        <v>#N/A</v>
      </c>
      <c r="L1064" s="6" t="e">
        <f>INDEX(products!$A$1:$G$49,MATCH(orders!$D1064,products!$A$1:$A$49,0),MATCH(orders!L$1,products!$A$1:$G$1,0))</f>
        <v>#N/A</v>
      </c>
      <c r="M1064" s="6" t="e">
        <f t="shared" si="48"/>
        <v>#N/A</v>
      </c>
      <c r="N1064" t="e">
        <f t="shared" si="49"/>
        <v>#N/A</v>
      </c>
      <c r="O1064" t="e">
        <f t="shared" si="50"/>
        <v>#N/A</v>
      </c>
    </row>
    <row r="1065" spans="6:15" x14ac:dyDescent="0.3">
      <c r="F1065" s="2">
        <f>_xlfn.XLOOKUP(C1065,customers!$A$1:$A$1001,customers!$B$1:$B$1001,0)</f>
        <v>0</v>
      </c>
      <c r="G1065" s="2" t="str">
        <f>IF(_xlfn.XLOOKUP(C1065,customers!$A$1:$A$1001,customers!$C$1:$C$1001, 0)=0,"",_xlfn.XLOOKUP(C1065,customers!$A$1:$A$1001,customers!$C$1:$C$1001, 0))</f>
        <v/>
      </c>
      <c r="H1065" s="2">
        <f>_xlfn.XLOOKUP(C1065,customers!$A$1:$A$1001,customers!$G$1:$G$1001,0)</f>
        <v>0</v>
      </c>
      <c r="I1065" t="e">
        <f>INDEX(products!$A$1:$G$49,MATCH(orders!$D1065,products!$A$1:$A$49,0),MATCH(orders!I$1,products!$A$1:$G$1,0))</f>
        <v>#N/A</v>
      </c>
      <c r="J1065" t="e">
        <f>INDEX(products!$A$1:$G$49,MATCH(orders!$D1065,products!$A$1:$A$49,0),MATCH(orders!J$1,products!$A$1:$G$1,0))</f>
        <v>#N/A</v>
      </c>
      <c r="K1065" s="4" t="e">
        <f>INDEX(products!$A$1:$G$49,MATCH(orders!$D1065,products!$A$1:$A$49,0),MATCH(orders!K$1,products!$A$1:$G$1,0))</f>
        <v>#N/A</v>
      </c>
      <c r="L1065" s="6" t="e">
        <f>INDEX(products!$A$1:$G$49,MATCH(orders!$D1065,products!$A$1:$A$49,0),MATCH(orders!L$1,products!$A$1:$G$1,0))</f>
        <v>#N/A</v>
      </c>
      <c r="M1065" s="6" t="e">
        <f t="shared" si="48"/>
        <v>#N/A</v>
      </c>
      <c r="N1065" t="e">
        <f t="shared" si="49"/>
        <v>#N/A</v>
      </c>
      <c r="O1065" t="e">
        <f t="shared" si="50"/>
        <v>#N/A</v>
      </c>
    </row>
    <row r="1066" spans="6:15" x14ac:dyDescent="0.3">
      <c r="F1066" s="2">
        <f>_xlfn.XLOOKUP(C1066,customers!$A$1:$A$1001,customers!$B$1:$B$1001,0)</f>
        <v>0</v>
      </c>
      <c r="G1066" s="2" t="str">
        <f>IF(_xlfn.XLOOKUP(C1066,customers!$A$1:$A$1001,customers!$C$1:$C$1001, 0)=0,"",_xlfn.XLOOKUP(C1066,customers!$A$1:$A$1001,customers!$C$1:$C$1001, 0))</f>
        <v/>
      </c>
      <c r="H1066" s="2">
        <f>_xlfn.XLOOKUP(C1066,customers!$A$1:$A$1001,customers!$G$1:$G$1001,0)</f>
        <v>0</v>
      </c>
      <c r="I1066" t="e">
        <f>INDEX(products!$A$1:$G$49,MATCH(orders!$D1066,products!$A$1:$A$49,0),MATCH(orders!I$1,products!$A$1:$G$1,0))</f>
        <v>#N/A</v>
      </c>
      <c r="J1066" t="e">
        <f>INDEX(products!$A$1:$G$49,MATCH(orders!$D1066,products!$A$1:$A$49,0),MATCH(orders!J$1,products!$A$1:$G$1,0))</f>
        <v>#N/A</v>
      </c>
      <c r="K1066" s="4" t="e">
        <f>INDEX(products!$A$1:$G$49,MATCH(orders!$D1066,products!$A$1:$A$49,0),MATCH(orders!K$1,products!$A$1:$G$1,0))</f>
        <v>#N/A</v>
      </c>
      <c r="L1066" s="6" t="e">
        <f>INDEX(products!$A$1:$G$49,MATCH(orders!$D1066,products!$A$1:$A$49,0),MATCH(orders!L$1,products!$A$1:$G$1,0))</f>
        <v>#N/A</v>
      </c>
      <c r="M1066" s="6" t="e">
        <f t="shared" si="48"/>
        <v>#N/A</v>
      </c>
      <c r="N1066" t="e">
        <f t="shared" si="49"/>
        <v>#N/A</v>
      </c>
      <c r="O1066" t="e">
        <f t="shared" si="50"/>
        <v>#N/A</v>
      </c>
    </row>
    <row r="1067" spans="6:15" x14ac:dyDescent="0.3">
      <c r="F1067" s="2">
        <f>_xlfn.XLOOKUP(C1067,customers!$A$1:$A$1001,customers!$B$1:$B$1001,0)</f>
        <v>0</v>
      </c>
      <c r="G1067" s="2" t="str">
        <f>IF(_xlfn.XLOOKUP(C1067,customers!$A$1:$A$1001,customers!$C$1:$C$1001, 0)=0,"",_xlfn.XLOOKUP(C1067,customers!$A$1:$A$1001,customers!$C$1:$C$1001, 0))</f>
        <v/>
      </c>
      <c r="H1067" s="2">
        <f>_xlfn.XLOOKUP(C1067,customers!$A$1:$A$1001,customers!$G$1:$G$1001,0)</f>
        <v>0</v>
      </c>
      <c r="I1067" t="e">
        <f>INDEX(products!$A$1:$G$49,MATCH(orders!$D1067,products!$A$1:$A$49,0),MATCH(orders!I$1,products!$A$1:$G$1,0))</f>
        <v>#N/A</v>
      </c>
      <c r="J1067" t="e">
        <f>INDEX(products!$A$1:$G$49,MATCH(orders!$D1067,products!$A$1:$A$49,0),MATCH(orders!J$1,products!$A$1:$G$1,0))</f>
        <v>#N/A</v>
      </c>
      <c r="K1067" s="4" t="e">
        <f>INDEX(products!$A$1:$G$49,MATCH(orders!$D1067,products!$A$1:$A$49,0),MATCH(orders!K$1,products!$A$1:$G$1,0))</f>
        <v>#N/A</v>
      </c>
      <c r="L1067" s="6" t="e">
        <f>INDEX(products!$A$1:$G$49,MATCH(orders!$D1067,products!$A$1:$A$49,0),MATCH(orders!L$1,products!$A$1:$G$1,0))</f>
        <v>#N/A</v>
      </c>
      <c r="M1067" s="6" t="e">
        <f t="shared" si="48"/>
        <v>#N/A</v>
      </c>
      <c r="N1067" t="e">
        <f t="shared" si="49"/>
        <v>#N/A</v>
      </c>
      <c r="O1067" t="e">
        <f t="shared" si="50"/>
        <v>#N/A</v>
      </c>
    </row>
    <row r="1068" spans="6:15" x14ac:dyDescent="0.3">
      <c r="F1068" s="2">
        <f>_xlfn.XLOOKUP(C1068,customers!$A$1:$A$1001,customers!$B$1:$B$1001,0)</f>
        <v>0</v>
      </c>
      <c r="G1068" s="2" t="str">
        <f>IF(_xlfn.XLOOKUP(C1068,customers!$A$1:$A$1001,customers!$C$1:$C$1001, 0)=0,"",_xlfn.XLOOKUP(C1068,customers!$A$1:$A$1001,customers!$C$1:$C$1001, 0))</f>
        <v/>
      </c>
      <c r="H1068" s="2">
        <f>_xlfn.XLOOKUP(C1068,customers!$A$1:$A$1001,customers!$G$1:$G$1001,0)</f>
        <v>0</v>
      </c>
      <c r="I1068" t="e">
        <f>INDEX(products!$A$1:$G$49,MATCH(orders!$D1068,products!$A$1:$A$49,0),MATCH(orders!I$1,products!$A$1:$G$1,0))</f>
        <v>#N/A</v>
      </c>
      <c r="J1068" t="e">
        <f>INDEX(products!$A$1:$G$49,MATCH(orders!$D1068,products!$A$1:$A$49,0),MATCH(orders!J$1,products!$A$1:$G$1,0))</f>
        <v>#N/A</v>
      </c>
      <c r="K1068" s="4" t="e">
        <f>INDEX(products!$A$1:$G$49,MATCH(orders!$D1068,products!$A$1:$A$49,0),MATCH(orders!K$1,products!$A$1:$G$1,0))</f>
        <v>#N/A</v>
      </c>
      <c r="L1068" s="6" t="e">
        <f>INDEX(products!$A$1:$G$49,MATCH(orders!$D1068,products!$A$1:$A$49,0),MATCH(orders!L$1,products!$A$1:$G$1,0))</f>
        <v>#N/A</v>
      </c>
      <c r="M1068" s="6" t="e">
        <f t="shared" si="48"/>
        <v>#N/A</v>
      </c>
      <c r="N1068" t="e">
        <f t="shared" si="49"/>
        <v>#N/A</v>
      </c>
      <c r="O1068" t="e">
        <f t="shared" si="50"/>
        <v>#N/A</v>
      </c>
    </row>
    <row r="1069" spans="6:15" x14ac:dyDescent="0.3">
      <c r="F1069" s="2">
        <f>_xlfn.XLOOKUP(C1069,customers!$A$1:$A$1001,customers!$B$1:$B$1001,0)</f>
        <v>0</v>
      </c>
      <c r="G1069" s="2" t="str">
        <f>IF(_xlfn.XLOOKUP(C1069,customers!$A$1:$A$1001,customers!$C$1:$C$1001, 0)=0,"",_xlfn.XLOOKUP(C1069,customers!$A$1:$A$1001,customers!$C$1:$C$1001, 0))</f>
        <v/>
      </c>
      <c r="H1069" s="2">
        <f>_xlfn.XLOOKUP(C1069,customers!$A$1:$A$1001,customers!$G$1:$G$1001,0)</f>
        <v>0</v>
      </c>
      <c r="I1069" t="e">
        <f>INDEX(products!$A$1:$G$49,MATCH(orders!$D1069,products!$A$1:$A$49,0),MATCH(orders!I$1,products!$A$1:$G$1,0))</f>
        <v>#N/A</v>
      </c>
      <c r="J1069" t="e">
        <f>INDEX(products!$A$1:$G$49,MATCH(orders!$D1069,products!$A$1:$A$49,0),MATCH(orders!J$1,products!$A$1:$G$1,0))</f>
        <v>#N/A</v>
      </c>
      <c r="K1069" s="4" t="e">
        <f>INDEX(products!$A$1:$G$49,MATCH(orders!$D1069,products!$A$1:$A$49,0),MATCH(orders!K$1,products!$A$1:$G$1,0))</f>
        <v>#N/A</v>
      </c>
      <c r="L1069" s="6" t="e">
        <f>INDEX(products!$A$1:$G$49,MATCH(orders!$D1069,products!$A$1:$A$49,0),MATCH(orders!L$1,products!$A$1:$G$1,0))</f>
        <v>#N/A</v>
      </c>
      <c r="M1069" s="6" t="e">
        <f t="shared" si="48"/>
        <v>#N/A</v>
      </c>
      <c r="N1069" t="e">
        <f t="shared" si="49"/>
        <v>#N/A</v>
      </c>
      <c r="O1069" t="e">
        <f t="shared" si="50"/>
        <v>#N/A</v>
      </c>
    </row>
    <row r="1070" spans="6:15" x14ac:dyDescent="0.3">
      <c r="F1070" s="2">
        <f>_xlfn.XLOOKUP(C1070,customers!$A$1:$A$1001,customers!$B$1:$B$1001,0)</f>
        <v>0</v>
      </c>
      <c r="G1070" s="2" t="str">
        <f>IF(_xlfn.XLOOKUP(C1070,customers!$A$1:$A$1001,customers!$C$1:$C$1001, 0)=0,"",_xlfn.XLOOKUP(C1070,customers!$A$1:$A$1001,customers!$C$1:$C$1001, 0))</f>
        <v/>
      </c>
      <c r="H1070" s="2">
        <f>_xlfn.XLOOKUP(C1070,customers!$A$1:$A$1001,customers!$G$1:$G$1001,0)</f>
        <v>0</v>
      </c>
      <c r="I1070" t="e">
        <f>INDEX(products!$A$1:$G$49,MATCH(orders!$D1070,products!$A$1:$A$49,0),MATCH(orders!I$1,products!$A$1:$G$1,0))</f>
        <v>#N/A</v>
      </c>
      <c r="J1070" t="e">
        <f>INDEX(products!$A$1:$G$49,MATCH(orders!$D1070,products!$A$1:$A$49,0),MATCH(orders!J$1,products!$A$1:$G$1,0))</f>
        <v>#N/A</v>
      </c>
      <c r="K1070" s="4" t="e">
        <f>INDEX(products!$A$1:$G$49,MATCH(orders!$D1070,products!$A$1:$A$49,0),MATCH(orders!K$1,products!$A$1:$G$1,0))</f>
        <v>#N/A</v>
      </c>
      <c r="L1070" s="6" t="e">
        <f>INDEX(products!$A$1:$G$49,MATCH(orders!$D1070,products!$A$1:$A$49,0),MATCH(orders!L$1,products!$A$1:$G$1,0))</f>
        <v>#N/A</v>
      </c>
      <c r="M1070" s="6" t="e">
        <f t="shared" si="48"/>
        <v>#N/A</v>
      </c>
      <c r="N1070" t="e">
        <f t="shared" si="49"/>
        <v>#N/A</v>
      </c>
      <c r="O1070" t="e">
        <f t="shared" si="50"/>
        <v>#N/A</v>
      </c>
    </row>
    <row r="1071" spans="6:15" x14ac:dyDescent="0.3">
      <c r="F1071" s="2">
        <f>_xlfn.XLOOKUP(C1071,customers!$A$1:$A$1001,customers!$B$1:$B$1001,0)</f>
        <v>0</v>
      </c>
      <c r="G1071" s="2" t="str">
        <f>IF(_xlfn.XLOOKUP(C1071,customers!$A$1:$A$1001,customers!$C$1:$C$1001, 0)=0,"",_xlfn.XLOOKUP(C1071,customers!$A$1:$A$1001,customers!$C$1:$C$1001, 0))</f>
        <v/>
      </c>
      <c r="H1071" s="2">
        <f>_xlfn.XLOOKUP(C1071,customers!$A$1:$A$1001,customers!$G$1:$G$1001,0)</f>
        <v>0</v>
      </c>
      <c r="I1071" t="e">
        <f>INDEX(products!$A$1:$G$49,MATCH(orders!$D1071,products!$A$1:$A$49,0),MATCH(orders!I$1,products!$A$1:$G$1,0))</f>
        <v>#N/A</v>
      </c>
      <c r="J1071" t="e">
        <f>INDEX(products!$A$1:$G$49,MATCH(orders!$D1071,products!$A$1:$A$49,0),MATCH(orders!J$1,products!$A$1:$G$1,0))</f>
        <v>#N/A</v>
      </c>
      <c r="K1071" s="4" t="e">
        <f>INDEX(products!$A$1:$G$49,MATCH(orders!$D1071,products!$A$1:$A$49,0),MATCH(orders!K$1,products!$A$1:$G$1,0))</f>
        <v>#N/A</v>
      </c>
      <c r="L1071" s="6" t="e">
        <f>INDEX(products!$A$1:$G$49,MATCH(orders!$D1071,products!$A$1:$A$49,0),MATCH(orders!L$1,products!$A$1:$G$1,0))</f>
        <v>#N/A</v>
      </c>
      <c r="M1071" s="6" t="e">
        <f t="shared" si="48"/>
        <v>#N/A</v>
      </c>
      <c r="N1071" t="e">
        <f t="shared" si="49"/>
        <v>#N/A</v>
      </c>
      <c r="O1071" t="e">
        <f t="shared" si="50"/>
        <v>#N/A</v>
      </c>
    </row>
    <row r="1072" spans="6:15" x14ac:dyDescent="0.3">
      <c r="F1072" s="2">
        <f>_xlfn.XLOOKUP(C1072,customers!$A$1:$A$1001,customers!$B$1:$B$1001,0)</f>
        <v>0</v>
      </c>
      <c r="G1072" s="2" t="str">
        <f>IF(_xlfn.XLOOKUP(C1072,customers!$A$1:$A$1001,customers!$C$1:$C$1001, 0)=0,"",_xlfn.XLOOKUP(C1072,customers!$A$1:$A$1001,customers!$C$1:$C$1001, 0))</f>
        <v/>
      </c>
      <c r="H1072" s="2">
        <f>_xlfn.XLOOKUP(C1072,customers!$A$1:$A$1001,customers!$G$1:$G$1001,0)</f>
        <v>0</v>
      </c>
      <c r="I1072" t="e">
        <f>INDEX(products!$A$1:$G$49,MATCH(orders!$D1072,products!$A$1:$A$49,0),MATCH(orders!I$1,products!$A$1:$G$1,0))</f>
        <v>#N/A</v>
      </c>
      <c r="J1072" t="e">
        <f>INDEX(products!$A$1:$G$49,MATCH(orders!$D1072,products!$A$1:$A$49,0),MATCH(orders!J$1,products!$A$1:$G$1,0))</f>
        <v>#N/A</v>
      </c>
      <c r="K1072" s="4" t="e">
        <f>INDEX(products!$A$1:$G$49,MATCH(orders!$D1072,products!$A$1:$A$49,0),MATCH(orders!K$1,products!$A$1:$G$1,0))</f>
        <v>#N/A</v>
      </c>
      <c r="L1072" s="6" t="e">
        <f>INDEX(products!$A$1:$G$49,MATCH(orders!$D1072,products!$A$1:$A$49,0),MATCH(orders!L$1,products!$A$1:$G$1,0))</f>
        <v>#N/A</v>
      </c>
      <c r="M1072" s="6" t="e">
        <f t="shared" si="48"/>
        <v>#N/A</v>
      </c>
      <c r="N1072" t="e">
        <f t="shared" si="49"/>
        <v>#N/A</v>
      </c>
      <c r="O1072" t="e">
        <f t="shared" si="50"/>
        <v>#N/A</v>
      </c>
    </row>
    <row r="1073" spans="6:15" x14ac:dyDescent="0.3">
      <c r="F1073" s="2">
        <f>_xlfn.XLOOKUP(C1073,customers!$A$1:$A$1001,customers!$B$1:$B$1001,0)</f>
        <v>0</v>
      </c>
      <c r="G1073" s="2" t="str">
        <f>IF(_xlfn.XLOOKUP(C1073,customers!$A$1:$A$1001,customers!$C$1:$C$1001, 0)=0,"",_xlfn.XLOOKUP(C1073,customers!$A$1:$A$1001,customers!$C$1:$C$1001, 0))</f>
        <v/>
      </c>
      <c r="H1073" s="2">
        <f>_xlfn.XLOOKUP(C1073,customers!$A$1:$A$1001,customers!$G$1:$G$1001,0)</f>
        <v>0</v>
      </c>
      <c r="I1073" t="e">
        <f>INDEX(products!$A$1:$G$49,MATCH(orders!$D1073,products!$A$1:$A$49,0),MATCH(orders!I$1,products!$A$1:$G$1,0))</f>
        <v>#N/A</v>
      </c>
      <c r="J1073" t="e">
        <f>INDEX(products!$A$1:$G$49,MATCH(orders!$D1073,products!$A$1:$A$49,0),MATCH(orders!J$1,products!$A$1:$G$1,0))</f>
        <v>#N/A</v>
      </c>
      <c r="K1073" s="4" t="e">
        <f>INDEX(products!$A$1:$G$49,MATCH(orders!$D1073,products!$A$1:$A$49,0),MATCH(orders!K$1,products!$A$1:$G$1,0))</f>
        <v>#N/A</v>
      </c>
      <c r="L1073" s="6" t="e">
        <f>INDEX(products!$A$1:$G$49,MATCH(orders!$D1073,products!$A$1:$A$49,0),MATCH(orders!L$1,products!$A$1:$G$1,0))</f>
        <v>#N/A</v>
      </c>
      <c r="M1073" s="6" t="e">
        <f t="shared" si="48"/>
        <v>#N/A</v>
      </c>
      <c r="N1073" t="e">
        <f t="shared" si="49"/>
        <v>#N/A</v>
      </c>
      <c r="O1073" t="e">
        <f t="shared" si="50"/>
        <v>#N/A</v>
      </c>
    </row>
    <row r="1074" spans="6:15" x14ac:dyDescent="0.3">
      <c r="F1074" s="2">
        <f>_xlfn.XLOOKUP(C1074,customers!$A$1:$A$1001,customers!$B$1:$B$1001,0)</f>
        <v>0</v>
      </c>
      <c r="G1074" s="2" t="str">
        <f>IF(_xlfn.XLOOKUP(C1074,customers!$A$1:$A$1001,customers!$C$1:$C$1001, 0)=0,"",_xlfn.XLOOKUP(C1074,customers!$A$1:$A$1001,customers!$C$1:$C$1001, 0))</f>
        <v/>
      </c>
      <c r="H1074" s="2">
        <f>_xlfn.XLOOKUP(C1074,customers!$A$1:$A$1001,customers!$G$1:$G$1001,0)</f>
        <v>0</v>
      </c>
      <c r="I1074" t="e">
        <f>INDEX(products!$A$1:$G$49,MATCH(orders!$D1074,products!$A$1:$A$49,0),MATCH(orders!I$1,products!$A$1:$G$1,0))</f>
        <v>#N/A</v>
      </c>
      <c r="J1074" t="e">
        <f>INDEX(products!$A$1:$G$49,MATCH(orders!$D1074,products!$A$1:$A$49,0),MATCH(orders!J$1,products!$A$1:$G$1,0))</f>
        <v>#N/A</v>
      </c>
      <c r="K1074" s="4" t="e">
        <f>INDEX(products!$A$1:$G$49,MATCH(orders!$D1074,products!$A$1:$A$49,0),MATCH(orders!K$1,products!$A$1:$G$1,0))</f>
        <v>#N/A</v>
      </c>
      <c r="L1074" s="6" t="e">
        <f>INDEX(products!$A$1:$G$49,MATCH(orders!$D1074,products!$A$1:$A$49,0),MATCH(orders!L$1,products!$A$1:$G$1,0))</f>
        <v>#N/A</v>
      </c>
      <c r="M1074" s="6" t="e">
        <f t="shared" si="48"/>
        <v>#N/A</v>
      </c>
      <c r="N1074" t="e">
        <f t="shared" si="49"/>
        <v>#N/A</v>
      </c>
      <c r="O1074" t="e">
        <f t="shared" si="50"/>
        <v>#N/A</v>
      </c>
    </row>
    <row r="1075" spans="6:15" x14ac:dyDescent="0.3">
      <c r="F1075" s="2">
        <f>_xlfn.XLOOKUP(C1075,customers!$A$1:$A$1001,customers!$B$1:$B$1001,0)</f>
        <v>0</v>
      </c>
      <c r="G1075" s="2" t="str">
        <f>IF(_xlfn.XLOOKUP(C1075,customers!$A$1:$A$1001,customers!$C$1:$C$1001, 0)=0,"",_xlfn.XLOOKUP(C1075,customers!$A$1:$A$1001,customers!$C$1:$C$1001, 0))</f>
        <v/>
      </c>
      <c r="H1075" s="2">
        <f>_xlfn.XLOOKUP(C1075,customers!$A$1:$A$1001,customers!$G$1:$G$1001,0)</f>
        <v>0</v>
      </c>
      <c r="I1075" t="e">
        <f>INDEX(products!$A$1:$G$49,MATCH(orders!$D1075,products!$A$1:$A$49,0),MATCH(orders!I$1,products!$A$1:$G$1,0))</f>
        <v>#N/A</v>
      </c>
      <c r="J1075" t="e">
        <f>INDEX(products!$A$1:$G$49,MATCH(orders!$D1075,products!$A$1:$A$49,0),MATCH(orders!J$1,products!$A$1:$G$1,0))</f>
        <v>#N/A</v>
      </c>
      <c r="K1075" s="4" t="e">
        <f>INDEX(products!$A$1:$G$49,MATCH(orders!$D1075,products!$A$1:$A$49,0),MATCH(orders!K$1,products!$A$1:$G$1,0))</f>
        <v>#N/A</v>
      </c>
      <c r="L1075" s="6" t="e">
        <f>INDEX(products!$A$1:$G$49,MATCH(orders!$D1075,products!$A$1:$A$49,0),MATCH(orders!L$1,products!$A$1:$G$1,0))</f>
        <v>#N/A</v>
      </c>
      <c r="M1075" s="6" t="e">
        <f t="shared" si="48"/>
        <v>#N/A</v>
      </c>
      <c r="N1075" t="e">
        <f t="shared" si="49"/>
        <v>#N/A</v>
      </c>
      <c r="O1075" t="e">
        <f t="shared" si="50"/>
        <v>#N/A</v>
      </c>
    </row>
    <row r="1076" spans="6:15" x14ac:dyDescent="0.3">
      <c r="F1076" s="2">
        <f>_xlfn.XLOOKUP(C1076,customers!$A$1:$A$1001,customers!$B$1:$B$1001,0)</f>
        <v>0</v>
      </c>
      <c r="G1076" s="2" t="str">
        <f>IF(_xlfn.XLOOKUP(C1076,customers!$A$1:$A$1001,customers!$C$1:$C$1001, 0)=0,"",_xlfn.XLOOKUP(C1076,customers!$A$1:$A$1001,customers!$C$1:$C$1001, 0))</f>
        <v/>
      </c>
      <c r="H1076" s="2">
        <f>_xlfn.XLOOKUP(C1076,customers!$A$1:$A$1001,customers!$G$1:$G$1001,0)</f>
        <v>0</v>
      </c>
      <c r="I1076" t="e">
        <f>INDEX(products!$A$1:$G$49,MATCH(orders!$D1076,products!$A$1:$A$49,0),MATCH(orders!I$1,products!$A$1:$G$1,0))</f>
        <v>#N/A</v>
      </c>
      <c r="J1076" t="e">
        <f>INDEX(products!$A$1:$G$49,MATCH(orders!$D1076,products!$A$1:$A$49,0),MATCH(orders!J$1,products!$A$1:$G$1,0))</f>
        <v>#N/A</v>
      </c>
      <c r="K1076" s="4" t="e">
        <f>INDEX(products!$A$1:$G$49,MATCH(orders!$D1076,products!$A$1:$A$49,0),MATCH(orders!K$1,products!$A$1:$G$1,0))</f>
        <v>#N/A</v>
      </c>
      <c r="L1076" s="6" t="e">
        <f>INDEX(products!$A$1:$G$49,MATCH(orders!$D1076,products!$A$1:$A$49,0),MATCH(orders!L$1,products!$A$1:$G$1,0))</f>
        <v>#N/A</v>
      </c>
      <c r="M1076" s="6" t="e">
        <f t="shared" si="48"/>
        <v>#N/A</v>
      </c>
      <c r="N1076" t="e">
        <f t="shared" si="49"/>
        <v>#N/A</v>
      </c>
      <c r="O1076" t="e">
        <f t="shared" si="50"/>
        <v>#N/A</v>
      </c>
    </row>
    <row r="1077" spans="6:15" x14ac:dyDescent="0.3">
      <c r="F1077" s="2">
        <f>_xlfn.XLOOKUP(C1077,customers!$A$1:$A$1001,customers!$B$1:$B$1001,0)</f>
        <v>0</v>
      </c>
      <c r="G1077" s="2" t="str">
        <f>IF(_xlfn.XLOOKUP(C1077,customers!$A$1:$A$1001,customers!$C$1:$C$1001, 0)=0,"",_xlfn.XLOOKUP(C1077,customers!$A$1:$A$1001,customers!$C$1:$C$1001, 0))</f>
        <v/>
      </c>
      <c r="H1077" s="2">
        <f>_xlfn.XLOOKUP(C1077,customers!$A$1:$A$1001,customers!$G$1:$G$1001,0)</f>
        <v>0</v>
      </c>
      <c r="I1077" t="e">
        <f>INDEX(products!$A$1:$G$49,MATCH(orders!$D1077,products!$A$1:$A$49,0),MATCH(orders!I$1,products!$A$1:$G$1,0))</f>
        <v>#N/A</v>
      </c>
      <c r="J1077" t="e">
        <f>INDEX(products!$A$1:$G$49,MATCH(orders!$D1077,products!$A$1:$A$49,0),MATCH(orders!J$1,products!$A$1:$G$1,0))</f>
        <v>#N/A</v>
      </c>
      <c r="K1077" s="4" t="e">
        <f>INDEX(products!$A$1:$G$49,MATCH(orders!$D1077,products!$A$1:$A$49,0),MATCH(orders!K$1,products!$A$1:$G$1,0))</f>
        <v>#N/A</v>
      </c>
      <c r="L1077" s="6" t="e">
        <f>INDEX(products!$A$1:$G$49,MATCH(orders!$D1077,products!$A$1:$A$49,0),MATCH(orders!L$1,products!$A$1:$G$1,0))</f>
        <v>#N/A</v>
      </c>
      <c r="M1077" s="6" t="e">
        <f t="shared" si="48"/>
        <v>#N/A</v>
      </c>
      <c r="N1077" t="e">
        <f t="shared" si="49"/>
        <v>#N/A</v>
      </c>
      <c r="O1077" t="e">
        <f t="shared" si="50"/>
        <v>#N/A</v>
      </c>
    </row>
    <row r="1078" spans="6:15" x14ac:dyDescent="0.3">
      <c r="F1078" s="2">
        <f>_xlfn.XLOOKUP(C1078,customers!$A$1:$A$1001,customers!$B$1:$B$1001,0)</f>
        <v>0</v>
      </c>
      <c r="G1078" s="2" t="str">
        <f>IF(_xlfn.XLOOKUP(C1078,customers!$A$1:$A$1001,customers!$C$1:$C$1001, 0)=0,"",_xlfn.XLOOKUP(C1078,customers!$A$1:$A$1001,customers!$C$1:$C$1001, 0))</f>
        <v/>
      </c>
      <c r="H1078" s="2">
        <f>_xlfn.XLOOKUP(C1078,customers!$A$1:$A$1001,customers!$G$1:$G$1001,0)</f>
        <v>0</v>
      </c>
      <c r="I1078" t="e">
        <f>INDEX(products!$A$1:$G$49,MATCH(orders!$D1078,products!$A$1:$A$49,0),MATCH(orders!I$1,products!$A$1:$G$1,0))</f>
        <v>#N/A</v>
      </c>
      <c r="J1078" t="e">
        <f>INDEX(products!$A$1:$G$49,MATCH(orders!$D1078,products!$A$1:$A$49,0),MATCH(orders!J$1,products!$A$1:$G$1,0))</f>
        <v>#N/A</v>
      </c>
      <c r="K1078" s="4" t="e">
        <f>INDEX(products!$A$1:$G$49,MATCH(orders!$D1078,products!$A$1:$A$49,0),MATCH(orders!K$1,products!$A$1:$G$1,0))</f>
        <v>#N/A</v>
      </c>
      <c r="L1078" s="6" t="e">
        <f>INDEX(products!$A$1:$G$49,MATCH(orders!$D1078,products!$A$1:$A$49,0),MATCH(orders!L$1,products!$A$1:$G$1,0))</f>
        <v>#N/A</v>
      </c>
      <c r="M1078" s="6" t="e">
        <f t="shared" si="48"/>
        <v>#N/A</v>
      </c>
      <c r="N1078" t="e">
        <f t="shared" si="49"/>
        <v>#N/A</v>
      </c>
      <c r="O1078" t="e">
        <f t="shared" si="50"/>
        <v>#N/A</v>
      </c>
    </row>
    <row r="1079" spans="6:15" x14ac:dyDescent="0.3">
      <c r="F1079" s="2">
        <f>_xlfn.XLOOKUP(C1079,customers!$A$1:$A$1001,customers!$B$1:$B$1001,0)</f>
        <v>0</v>
      </c>
      <c r="G1079" s="2" t="str">
        <f>IF(_xlfn.XLOOKUP(C1079,customers!$A$1:$A$1001,customers!$C$1:$C$1001, 0)=0,"",_xlfn.XLOOKUP(C1079,customers!$A$1:$A$1001,customers!$C$1:$C$1001, 0))</f>
        <v/>
      </c>
      <c r="H1079" s="2">
        <f>_xlfn.XLOOKUP(C1079,customers!$A$1:$A$1001,customers!$G$1:$G$1001,0)</f>
        <v>0</v>
      </c>
      <c r="I1079" t="e">
        <f>INDEX(products!$A$1:$G$49,MATCH(orders!$D1079,products!$A$1:$A$49,0),MATCH(orders!I$1,products!$A$1:$G$1,0))</f>
        <v>#N/A</v>
      </c>
      <c r="J1079" t="e">
        <f>INDEX(products!$A$1:$G$49,MATCH(orders!$D1079,products!$A$1:$A$49,0),MATCH(orders!J$1,products!$A$1:$G$1,0))</f>
        <v>#N/A</v>
      </c>
      <c r="K1079" s="4" t="e">
        <f>INDEX(products!$A$1:$G$49,MATCH(orders!$D1079,products!$A$1:$A$49,0),MATCH(orders!K$1,products!$A$1:$G$1,0))</f>
        <v>#N/A</v>
      </c>
      <c r="L1079" s="6" t="e">
        <f>INDEX(products!$A$1:$G$49,MATCH(orders!$D1079,products!$A$1:$A$49,0),MATCH(orders!L$1,products!$A$1:$G$1,0))</f>
        <v>#N/A</v>
      </c>
      <c r="M1079" s="6" t="e">
        <f t="shared" si="48"/>
        <v>#N/A</v>
      </c>
      <c r="N1079" t="e">
        <f t="shared" si="49"/>
        <v>#N/A</v>
      </c>
      <c r="O1079" t="e">
        <f t="shared" si="50"/>
        <v>#N/A</v>
      </c>
    </row>
    <row r="1080" spans="6:15" x14ac:dyDescent="0.3">
      <c r="F1080" s="2">
        <f>_xlfn.XLOOKUP(C1080,customers!$A$1:$A$1001,customers!$B$1:$B$1001,0)</f>
        <v>0</v>
      </c>
      <c r="G1080" s="2" t="str">
        <f>IF(_xlfn.XLOOKUP(C1080,customers!$A$1:$A$1001,customers!$C$1:$C$1001, 0)=0,"",_xlfn.XLOOKUP(C1080,customers!$A$1:$A$1001,customers!$C$1:$C$1001, 0))</f>
        <v/>
      </c>
      <c r="H1080" s="2">
        <f>_xlfn.XLOOKUP(C1080,customers!$A$1:$A$1001,customers!$G$1:$G$1001,0)</f>
        <v>0</v>
      </c>
      <c r="I1080" t="e">
        <f>INDEX(products!$A$1:$G$49,MATCH(orders!$D1080,products!$A$1:$A$49,0),MATCH(orders!I$1,products!$A$1:$G$1,0))</f>
        <v>#N/A</v>
      </c>
      <c r="J1080" t="e">
        <f>INDEX(products!$A$1:$G$49,MATCH(orders!$D1080,products!$A$1:$A$49,0),MATCH(orders!J$1,products!$A$1:$G$1,0))</f>
        <v>#N/A</v>
      </c>
      <c r="K1080" s="4" t="e">
        <f>INDEX(products!$A$1:$G$49,MATCH(orders!$D1080,products!$A$1:$A$49,0),MATCH(orders!K$1,products!$A$1:$G$1,0))</f>
        <v>#N/A</v>
      </c>
      <c r="L1080" s="6" t="e">
        <f>INDEX(products!$A$1:$G$49,MATCH(orders!$D1080,products!$A$1:$A$49,0),MATCH(orders!L$1,products!$A$1:$G$1,0))</f>
        <v>#N/A</v>
      </c>
      <c r="M1080" s="6" t="e">
        <f t="shared" si="48"/>
        <v>#N/A</v>
      </c>
      <c r="N1080" t="e">
        <f t="shared" si="49"/>
        <v>#N/A</v>
      </c>
      <c r="O1080" t="e">
        <f t="shared" si="50"/>
        <v>#N/A</v>
      </c>
    </row>
    <row r="1081" spans="6:15" x14ac:dyDescent="0.3">
      <c r="F1081" s="2">
        <f>_xlfn.XLOOKUP(C1081,customers!$A$1:$A$1001,customers!$B$1:$B$1001,0)</f>
        <v>0</v>
      </c>
      <c r="G1081" s="2" t="str">
        <f>IF(_xlfn.XLOOKUP(C1081,customers!$A$1:$A$1001,customers!$C$1:$C$1001, 0)=0,"",_xlfn.XLOOKUP(C1081,customers!$A$1:$A$1001,customers!$C$1:$C$1001, 0))</f>
        <v/>
      </c>
      <c r="H1081" s="2">
        <f>_xlfn.XLOOKUP(C1081,customers!$A$1:$A$1001,customers!$G$1:$G$1001,0)</f>
        <v>0</v>
      </c>
      <c r="I1081" t="e">
        <f>INDEX(products!$A$1:$G$49,MATCH(orders!$D1081,products!$A$1:$A$49,0),MATCH(orders!I$1,products!$A$1:$G$1,0))</f>
        <v>#N/A</v>
      </c>
      <c r="J1081" t="e">
        <f>INDEX(products!$A$1:$G$49,MATCH(orders!$D1081,products!$A$1:$A$49,0),MATCH(orders!J$1,products!$A$1:$G$1,0))</f>
        <v>#N/A</v>
      </c>
      <c r="K1081" s="4" t="e">
        <f>INDEX(products!$A$1:$G$49,MATCH(orders!$D1081,products!$A$1:$A$49,0),MATCH(orders!K$1,products!$A$1:$G$1,0))</f>
        <v>#N/A</v>
      </c>
      <c r="L1081" s="6" t="e">
        <f>INDEX(products!$A$1:$G$49,MATCH(orders!$D1081,products!$A$1:$A$49,0),MATCH(orders!L$1,products!$A$1:$G$1,0))</f>
        <v>#N/A</v>
      </c>
      <c r="M1081" s="6" t="e">
        <f t="shared" si="48"/>
        <v>#N/A</v>
      </c>
      <c r="N1081" t="e">
        <f t="shared" si="49"/>
        <v>#N/A</v>
      </c>
      <c r="O1081" t="e">
        <f t="shared" si="50"/>
        <v>#N/A</v>
      </c>
    </row>
    <row r="1082" spans="6:15" x14ac:dyDescent="0.3">
      <c r="F1082" s="2">
        <f>_xlfn.XLOOKUP(C1082,customers!$A$1:$A$1001,customers!$B$1:$B$1001,0)</f>
        <v>0</v>
      </c>
      <c r="G1082" s="2" t="str">
        <f>IF(_xlfn.XLOOKUP(C1082,customers!$A$1:$A$1001,customers!$C$1:$C$1001, 0)=0,"",_xlfn.XLOOKUP(C1082,customers!$A$1:$A$1001,customers!$C$1:$C$1001, 0))</f>
        <v/>
      </c>
      <c r="H1082" s="2">
        <f>_xlfn.XLOOKUP(C1082,customers!$A$1:$A$1001,customers!$G$1:$G$1001,0)</f>
        <v>0</v>
      </c>
      <c r="I1082" t="e">
        <f>INDEX(products!$A$1:$G$49,MATCH(orders!$D1082,products!$A$1:$A$49,0),MATCH(orders!I$1,products!$A$1:$G$1,0))</f>
        <v>#N/A</v>
      </c>
      <c r="J1082" t="e">
        <f>INDEX(products!$A$1:$G$49,MATCH(orders!$D1082,products!$A$1:$A$49,0),MATCH(orders!J$1,products!$A$1:$G$1,0))</f>
        <v>#N/A</v>
      </c>
      <c r="K1082" s="4" t="e">
        <f>INDEX(products!$A$1:$G$49,MATCH(orders!$D1082,products!$A$1:$A$49,0),MATCH(orders!K$1,products!$A$1:$G$1,0))</f>
        <v>#N/A</v>
      </c>
      <c r="L1082" s="6" t="e">
        <f>INDEX(products!$A$1:$G$49,MATCH(orders!$D1082,products!$A$1:$A$49,0),MATCH(orders!L$1,products!$A$1:$G$1,0))</f>
        <v>#N/A</v>
      </c>
      <c r="M1082" s="6" t="e">
        <f t="shared" si="48"/>
        <v>#N/A</v>
      </c>
      <c r="N1082" t="e">
        <f t="shared" si="49"/>
        <v>#N/A</v>
      </c>
      <c r="O1082" t="e">
        <f t="shared" si="50"/>
        <v>#N/A</v>
      </c>
    </row>
    <row r="1083" spans="6:15" x14ac:dyDescent="0.3">
      <c r="F1083" s="2">
        <f>_xlfn.XLOOKUP(C1083,customers!$A$1:$A$1001,customers!$B$1:$B$1001,0)</f>
        <v>0</v>
      </c>
      <c r="G1083" s="2" t="str">
        <f>IF(_xlfn.XLOOKUP(C1083,customers!$A$1:$A$1001,customers!$C$1:$C$1001, 0)=0,"",_xlfn.XLOOKUP(C1083,customers!$A$1:$A$1001,customers!$C$1:$C$1001, 0))</f>
        <v/>
      </c>
      <c r="H1083" s="2">
        <f>_xlfn.XLOOKUP(C1083,customers!$A$1:$A$1001,customers!$G$1:$G$1001,0)</f>
        <v>0</v>
      </c>
      <c r="I1083" t="e">
        <f>INDEX(products!$A$1:$G$49,MATCH(orders!$D1083,products!$A$1:$A$49,0),MATCH(orders!I$1,products!$A$1:$G$1,0))</f>
        <v>#N/A</v>
      </c>
      <c r="J1083" t="e">
        <f>INDEX(products!$A$1:$G$49,MATCH(orders!$D1083,products!$A$1:$A$49,0),MATCH(orders!J$1,products!$A$1:$G$1,0))</f>
        <v>#N/A</v>
      </c>
      <c r="K1083" s="4" t="e">
        <f>INDEX(products!$A$1:$G$49,MATCH(orders!$D1083,products!$A$1:$A$49,0),MATCH(orders!K$1,products!$A$1:$G$1,0))</f>
        <v>#N/A</v>
      </c>
      <c r="L1083" s="6" t="e">
        <f>INDEX(products!$A$1:$G$49,MATCH(orders!$D1083,products!$A$1:$A$49,0),MATCH(orders!L$1,products!$A$1:$G$1,0))</f>
        <v>#N/A</v>
      </c>
      <c r="M1083" s="6" t="e">
        <f t="shared" si="48"/>
        <v>#N/A</v>
      </c>
      <c r="N1083" t="e">
        <f t="shared" si="49"/>
        <v>#N/A</v>
      </c>
      <c r="O1083" t="e">
        <f t="shared" si="50"/>
        <v>#N/A</v>
      </c>
    </row>
    <row r="1084" spans="6:15" x14ac:dyDescent="0.3">
      <c r="F1084" s="2">
        <f>_xlfn.XLOOKUP(C1084,customers!$A$1:$A$1001,customers!$B$1:$B$1001,0)</f>
        <v>0</v>
      </c>
      <c r="G1084" s="2" t="str">
        <f>IF(_xlfn.XLOOKUP(C1084,customers!$A$1:$A$1001,customers!$C$1:$C$1001, 0)=0,"",_xlfn.XLOOKUP(C1084,customers!$A$1:$A$1001,customers!$C$1:$C$1001, 0))</f>
        <v/>
      </c>
      <c r="H1084" s="2">
        <f>_xlfn.XLOOKUP(C1084,customers!$A$1:$A$1001,customers!$G$1:$G$1001,0)</f>
        <v>0</v>
      </c>
      <c r="I1084" t="e">
        <f>INDEX(products!$A$1:$G$49,MATCH(orders!$D1084,products!$A$1:$A$49,0),MATCH(orders!I$1,products!$A$1:$G$1,0))</f>
        <v>#N/A</v>
      </c>
      <c r="J1084" t="e">
        <f>INDEX(products!$A$1:$G$49,MATCH(orders!$D1084,products!$A$1:$A$49,0),MATCH(orders!J$1,products!$A$1:$G$1,0))</f>
        <v>#N/A</v>
      </c>
      <c r="K1084" s="4" t="e">
        <f>INDEX(products!$A$1:$G$49,MATCH(orders!$D1084,products!$A$1:$A$49,0),MATCH(orders!K$1,products!$A$1:$G$1,0))</f>
        <v>#N/A</v>
      </c>
      <c r="L1084" s="6" t="e">
        <f>INDEX(products!$A$1:$G$49,MATCH(orders!$D1084,products!$A$1:$A$49,0),MATCH(orders!L$1,products!$A$1:$G$1,0))</f>
        <v>#N/A</v>
      </c>
      <c r="M1084" s="6" t="e">
        <f t="shared" si="48"/>
        <v>#N/A</v>
      </c>
      <c r="N1084" t="e">
        <f t="shared" si="49"/>
        <v>#N/A</v>
      </c>
      <c r="O1084" t="e">
        <f t="shared" si="50"/>
        <v>#N/A</v>
      </c>
    </row>
    <row r="1085" spans="6:15" x14ac:dyDescent="0.3">
      <c r="F1085" s="2">
        <f>_xlfn.XLOOKUP(C1085,customers!$A$1:$A$1001,customers!$B$1:$B$1001,0)</f>
        <v>0</v>
      </c>
      <c r="G1085" s="2" t="str">
        <f>IF(_xlfn.XLOOKUP(C1085,customers!$A$1:$A$1001,customers!$C$1:$C$1001, 0)=0,"",_xlfn.XLOOKUP(C1085,customers!$A$1:$A$1001,customers!$C$1:$C$1001, 0))</f>
        <v/>
      </c>
      <c r="H1085" s="2">
        <f>_xlfn.XLOOKUP(C1085,customers!$A$1:$A$1001,customers!$G$1:$G$1001,0)</f>
        <v>0</v>
      </c>
      <c r="I1085" t="e">
        <f>INDEX(products!$A$1:$G$49,MATCH(orders!$D1085,products!$A$1:$A$49,0),MATCH(orders!I$1,products!$A$1:$G$1,0))</f>
        <v>#N/A</v>
      </c>
      <c r="J1085" t="e">
        <f>INDEX(products!$A$1:$G$49,MATCH(orders!$D1085,products!$A$1:$A$49,0),MATCH(orders!J$1,products!$A$1:$G$1,0))</f>
        <v>#N/A</v>
      </c>
      <c r="K1085" s="4" t="e">
        <f>INDEX(products!$A$1:$G$49,MATCH(orders!$D1085,products!$A$1:$A$49,0),MATCH(orders!K$1,products!$A$1:$G$1,0))</f>
        <v>#N/A</v>
      </c>
      <c r="L1085" s="6" t="e">
        <f>INDEX(products!$A$1:$G$49,MATCH(orders!$D1085,products!$A$1:$A$49,0),MATCH(orders!L$1,products!$A$1:$G$1,0))</f>
        <v>#N/A</v>
      </c>
      <c r="M1085" s="6" t="e">
        <f t="shared" si="48"/>
        <v>#N/A</v>
      </c>
      <c r="N1085" t="e">
        <f t="shared" si="49"/>
        <v>#N/A</v>
      </c>
      <c r="O1085" t="e">
        <f t="shared" si="50"/>
        <v>#N/A</v>
      </c>
    </row>
    <row r="1086" spans="6:15" x14ac:dyDescent="0.3">
      <c r="F1086" s="2">
        <f>_xlfn.XLOOKUP(C1086,customers!$A$1:$A$1001,customers!$B$1:$B$1001,0)</f>
        <v>0</v>
      </c>
      <c r="G1086" s="2" t="str">
        <f>IF(_xlfn.XLOOKUP(C1086,customers!$A$1:$A$1001,customers!$C$1:$C$1001, 0)=0,"",_xlfn.XLOOKUP(C1086,customers!$A$1:$A$1001,customers!$C$1:$C$1001, 0))</f>
        <v/>
      </c>
      <c r="H1086" s="2">
        <f>_xlfn.XLOOKUP(C1086,customers!$A$1:$A$1001,customers!$G$1:$G$1001,0)</f>
        <v>0</v>
      </c>
      <c r="I1086" t="e">
        <f>INDEX(products!$A$1:$G$49,MATCH(orders!$D1086,products!$A$1:$A$49,0),MATCH(orders!I$1,products!$A$1:$G$1,0))</f>
        <v>#N/A</v>
      </c>
      <c r="J1086" t="e">
        <f>INDEX(products!$A$1:$G$49,MATCH(orders!$D1086,products!$A$1:$A$49,0),MATCH(orders!J$1,products!$A$1:$G$1,0))</f>
        <v>#N/A</v>
      </c>
      <c r="K1086" s="4" t="e">
        <f>INDEX(products!$A$1:$G$49,MATCH(orders!$D1086,products!$A$1:$A$49,0),MATCH(orders!K$1,products!$A$1:$G$1,0))</f>
        <v>#N/A</v>
      </c>
      <c r="L1086" s="6" t="e">
        <f>INDEX(products!$A$1:$G$49,MATCH(orders!$D1086,products!$A$1:$A$49,0),MATCH(orders!L$1,products!$A$1:$G$1,0))</f>
        <v>#N/A</v>
      </c>
      <c r="M1086" s="6" t="e">
        <f t="shared" si="48"/>
        <v>#N/A</v>
      </c>
      <c r="N1086" t="e">
        <f t="shared" si="49"/>
        <v>#N/A</v>
      </c>
      <c r="O1086" t="e">
        <f t="shared" si="50"/>
        <v>#N/A</v>
      </c>
    </row>
    <row r="1087" spans="6:15" x14ac:dyDescent="0.3">
      <c r="F1087" s="2">
        <f>_xlfn.XLOOKUP(C1087,customers!$A$1:$A$1001,customers!$B$1:$B$1001,0)</f>
        <v>0</v>
      </c>
      <c r="G1087" s="2" t="str">
        <f>IF(_xlfn.XLOOKUP(C1087,customers!$A$1:$A$1001,customers!$C$1:$C$1001, 0)=0,"",_xlfn.XLOOKUP(C1087,customers!$A$1:$A$1001,customers!$C$1:$C$1001, 0))</f>
        <v/>
      </c>
      <c r="H1087" s="2">
        <f>_xlfn.XLOOKUP(C1087,customers!$A$1:$A$1001,customers!$G$1:$G$1001,0)</f>
        <v>0</v>
      </c>
      <c r="I1087" t="e">
        <f>INDEX(products!$A$1:$G$49,MATCH(orders!$D1087,products!$A$1:$A$49,0),MATCH(orders!I$1,products!$A$1:$G$1,0))</f>
        <v>#N/A</v>
      </c>
      <c r="J1087" t="e">
        <f>INDEX(products!$A$1:$G$49,MATCH(orders!$D1087,products!$A$1:$A$49,0),MATCH(orders!J$1,products!$A$1:$G$1,0))</f>
        <v>#N/A</v>
      </c>
      <c r="K1087" s="4" t="e">
        <f>INDEX(products!$A$1:$G$49,MATCH(orders!$D1087,products!$A$1:$A$49,0),MATCH(orders!K$1,products!$A$1:$G$1,0))</f>
        <v>#N/A</v>
      </c>
      <c r="L1087" s="6" t="e">
        <f>INDEX(products!$A$1:$G$49,MATCH(orders!$D1087,products!$A$1:$A$49,0),MATCH(orders!L$1,products!$A$1:$G$1,0))</f>
        <v>#N/A</v>
      </c>
      <c r="M1087" s="6" t="e">
        <f t="shared" si="48"/>
        <v>#N/A</v>
      </c>
      <c r="N1087" t="e">
        <f t="shared" si="49"/>
        <v>#N/A</v>
      </c>
      <c r="O1087" t="e">
        <f t="shared" si="50"/>
        <v>#N/A</v>
      </c>
    </row>
    <row r="1088" spans="6:15" x14ac:dyDescent="0.3">
      <c r="F1088" s="2">
        <f>_xlfn.XLOOKUP(C1088,customers!$A$1:$A$1001,customers!$B$1:$B$1001,0)</f>
        <v>0</v>
      </c>
      <c r="G1088" s="2" t="str">
        <f>IF(_xlfn.XLOOKUP(C1088,customers!$A$1:$A$1001,customers!$C$1:$C$1001, 0)=0,"",_xlfn.XLOOKUP(C1088,customers!$A$1:$A$1001,customers!$C$1:$C$1001, 0))</f>
        <v/>
      </c>
      <c r="H1088" s="2">
        <f>_xlfn.XLOOKUP(C1088,customers!$A$1:$A$1001,customers!$G$1:$G$1001,0)</f>
        <v>0</v>
      </c>
      <c r="I1088" t="e">
        <f>INDEX(products!$A$1:$G$49,MATCH(orders!$D1088,products!$A$1:$A$49,0),MATCH(orders!I$1,products!$A$1:$G$1,0))</f>
        <v>#N/A</v>
      </c>
      <c r="J1088" t="e">
        <f>INDEX(products!$A$1:$G$49,MATCH(orders!$D1088,products!$A$1:$A$49,0),MATCH(orders!J$1,products!$A$1:$G$1,0))</f>
        <v>#N/A</v>
      </c>
      <c r="K1088" s="4" t="e">
        <f>INDEX(products!$A$1:$G$49,MATCH(orders!$D1088,products!$A$1:$A$49,0),MATCH(orders!K$1,products!$A$1:$G$1,0))</f>
        <v>#N/A</v>
      </c>
      <c r="L1088" s="6" t="e">
        <f>INDEX(products!$A$1:$G$49,MATCH(orders!$D1088,products!$A$1:$A$49,0),MATCH(orders!L$1,products!$A$1:$G$1,0))</f>
        <v>#N/A</v>
      </c>
      <c r="M1088" s="6" t="e">
        <f t="shared" si="48"/>
        <v>#N/A</v>
      </c>
      <c r="N1088" t="e">
        <f t="shared" si="49"/>
        <v>#N/A</v>
      </c>
      <c r="O1088" t="e">
        <f t="shared" si="50"/>
        <v>#N/A</v>
      </c>
    </row>
    <row r="1089" spans="6:15" x14ac:dyDescent="0.3">
      <c r="F1089" s="2">
        <f>_xlfn.XLOOKUP(C1089,customers!$A$1:$A$1001,customers!$B$1:$B$1001,0)</f>
        <v>0</v>
      </c>
      <c r="G1089" s="2" t="str">
        <f>IF(_xlfn.XLOOKUP(C1089,customers!$A$1:$A$1001,customers!$C$1:$C$1001, 0)=0,"",_xlfn.XLOOKUP(C1089,customers!$A$1:$A$1001,customers!$C$1:$C$1001, 0))</f>
        <v/>
      </c>
      <c r="H1089" s="2">
        <f>_xlfn.XLOOKUP(C1089,customers!$A$1:$A$1001,customers!$G$1:$G$1001,0)</f>
        <v>0</v>
      </c>
      <c r="I1089" t="e">
        <f>INDEX(products!$A$1:$G$49,MATCH(orders!$D1089,products!$A$1:$A$49,0),MATCH(orders!I$1,products!$A$1:$G$1,0))</f>
        <v>#N/A</v>
      </c>
      <c r="J1089" t="e">
        <f>INDEX(products!$A$1:$G$49,MATCH(orders!$D1089,products!$A$1:$A$49,0),MATCH(orders!J$1,products!$A$1:$G$1,0))</f>
        <v>#N/A</v>
      </c>
      <c r="K1089" s="4" t="e">
        <f>INDEX(products!$A$1:$G$49,MATCH(orders!$D1089,products!$A$1:$A$49,0),MATCH(orders!K$1,products!$A$1:$G$1,0))</f>
        <v>#N/A</v>
      </c>
      <c r="L1089" s="6" t="e">
        <f>INDEX(products!$A$1:$G$49,MATCH(orders!$D1089,products!$A$1:$A$49,0),MATCH(orders!L$1,products!$A$1:$G$1,0))</f>
        <v>#N/A</v>
      </c>
      <c r="M1089" s="6" t="e">
        <f t="shared" si="48"/>
        <v>#N/A</v>
      </c>
      <c r="N1089" t="e">
        <f t="shared" si="49"/>
        <v>#N/A</v>
      </c>
      <c r="O1089" t="e">
        <f t="shared" si="50"/>
        <v>#N/A</v>
      </c>
    </row>
    <row r="1090" spans="6:15" x14ac:dyDescent="0.3">
      <c r="F1090" s="2">
        <f>_xlfn.XLOOKUP(C1090,customers!$A$1:$A$1001,customers!$B$1:$B$1001,0)</f>
        <v>0</v>
      </c>
      <c r="G1090" s="2" t="str">
        <f>IF(_xlfn.XLOOKUP(C1090,customers!$A$1:$A$1001,customers!$C$1:$C$1001, 0)=0,"",_xlfn.XLOOKUP(C1090,customers!$A$1:$A$1001,customers!$C$1:$C$1001, 0))</f>
        <v/>
      </c>
      <c r="H1090" s="2">
        <f>_xlfn.XLOOKUP(C1090,customers!$A$1:$A$1001,customers!$G$1:$G$1001,0)</f>
        <v>0</v>
      </c>
      <c r="I1090" t="e">
        <f>INDEX(products!$A$1:$G$49,MATCH(orders!$D1090,products!$A$1:$A$49,0),MATCH(orders!I$1,products!$A$1:$G$1,0))</f>
        <v>#N/A</v>
      </c>
      <c r="J1090" t="e">
        <f>INDEX(products!$A$1:$G$49,MATCH(orders!$D1090,products!$A$1:$A$49,0),MATCH(orders!J$1,products!$A$1:$G$1,0))</f>
        <v>#N/A</v>
      </c>
      <c r="K1090" s="4" t="e">
        <f>INDEX(products!$A$1:$G$49,MATCH(orders!$D1090,products!$A$1:$A$49,0),MATCH(orders!K$1,products!$A$1:$G$1,0))</f>
        <v>#N/A</v>
      </c>
      <c r="L1090" s="6" t="e">
        <f>INDEX(products!$A$1:$G$49,MATCH(orders!$D1090,products!$A$1:$A$49,0),MATCH(orders!L$1,products!$A$1:$G$1,0))</f>
        <v>#N/A</v>
      </c>
      <c r="M1090" s="6" t="e">
        <f t="shared" ref="M1090:M1153" si="51">L1090*E1090</f>
        <v>#N/A</v>
      </c>
      <c r="N1090" t="e">
        <f t="shared" ref="N1090:N1153" si="52">IF(I1090="Rob","Robusta",IF(I1090="Exc","Excelsa",IF(I1090="Ara","Arabica",IF(I1090="Lib","Liberica",""))))</f>
        <v>#N/A</v>
      </c>
      <c r="O1090" t="e">
        <f t="shared" ref="O1090:O1153" si="53">IF(J1090="M","Medium",IF(J1090="L","Light",IF(J1090="D","Dark"," ")))</f>
        <v>#N/A</v>
      </c>
    </row>
    <row r="1091" spans="6:15" x14ac:dyDescent="0.3">
      <c r="F1091" s="2">
        <f>_xlfn.XLOOKUP(C1091,customers!$A$1:$A$1001,customers!$B$1:$B$1001,0)</f>
        <v>0</v>
      </c>
      <c r="G1091" s="2" t="str">
        <f>IF(_xlfn.XLOOKUP(C1091,customers!$A$1:$A$1001,customers!$C$1:$C$1001, 0)=0,"",_xlfn.XLOOKUP(C1091,customers!$A$1:$A$1001,customers!$C$1:$C$1001, 0))</f>
        <v/>
      </c>
      <c r="H1091" s="2">
        <f>_xlfn.XLOOKUP(C1091,customers!$A$1:$A$1001,customers!$G$1:$G$1001,0)</f>
        <v>0</v>
      </c>
      <c r="I1091" t="e">
        <f>INDEX(products!$A$1:$G$49,MATCH(orders!$D1091,products!$A$1:$A$49,0),MATCH(orders!I$1,products!$A$1:$G$1,0))</f>
        <v>#N/A</v>
      </c>
      <c r="J1091" t="e">
        <f>INDEX(products!$A$1:$G$49,MATCH(orders!$D1091,products!$A$1:$A$49,0),MATCH(orders!J$1,products!$A$1:$G$1,0))</f>
        <v>#N/A</v>
      </c>
      <c r="K1091" s="4" t="e">
        <f>INDEX(products!$A$1:$G$49,MATCH(orders!$D1091,products!$A$1:$A$49,0),MATCH(orders!K$1,products!$A$1:$G$1,0))</f>
        <v>#N/A</v>
      </c>
      <c r="L1091" s="6" t="e">
        <f>INDEX(products!$A$1:$G$49,MATCH(orders!$D1091,products!$A$1:$A$49,0),MATCH(orders!L$1,products!$A$1:$G$1,0))</f>
        <v>#N/A</v>
      </c>
      <c r="M1091" s="6" t="e">
        <f t="shared" si="51"/>
        <v>#N/A</v>
      </c>
      <c r="N1091" t="e">
        <f t="shared" si="52"/>
        <v>#N/A</v>
      </c>
      <c r="O1091" t="e">
        <f t="shared" si="53"/>
        <v>#N/A</v>
      </c>
    </row>
    <row r="1092" spans="6:15" x14ac:dyDescent="0.3">
      <c r="F1092" s="2">
        <f>_xlfn.XLOOKUP(C1092,customers!$A$1:$A$1001,customers!$B$1:$B$1001,0)</f>
        <v>0</v>
      </c>
      <c r="G1092" s="2" t="str">
        <f>IF(_xlfn.XLOOKUP(C1092,customers!$A$1:$A$1001,customers!$C$1:$C$1001, 0)=0,"",_xlfn.XLOOKUP(C1092,customers!$A$1:$A$1001,customers!$C$1:$C$1001, 0))</f>
        <v/>
      </c>
      <c r="H1092" s="2">
        <f>_xlfn.XLOOKUP(C1092,customers!$A$1:$A$1001,customers!$G$1:$G$1001,0)</f>
        <v>0</v>
      </c>
      <c r="I1092" t="e">
        <f>INDEX(products!$A$1:$G$49,MATCH(orders!$D1092,products!$A$1:$A$49,0),MATCH(orders!I$1,products!$A$1:$G$1,0))</f>
        <v>#N/A</v>
      </c>
      <c r="J1092" t="e">
        <f>INDEX(products!$A$1:$G$49,MATCH(orders!$D1092,products!$A$1:$A$49,0),MATCH(orders!J$1,products!$A$1:$G$1,0))</f>
        <v>#N/A</v>
      </c>
      <c r="K1092" s="4" t="e">
        <f>INDEX(products!$A$1:$G$49,MATCH(orders!$D1092,products!$A$1:$A$49,0),MATCH(orders!K$1,products!$A$1:$G$1,0))</f>
        <v>#N/A</v>
      </c>
      <c r="L1092" s="6" t="e">
        <f>INDEX(products!$A$1:$G$49,MATCH(orders!$D1092,products!$A$1:$A$49,0),MATCH(orders!L$1,products!$A$1:$G$1,0))</f>
        <v>#N/A</v>
      </c>
      <c r="M1092" s="6" t="e">
        <f t="shared" si="51"/>
        <v>#N/A</v>
      </c>
      <c r="N1092" t="e">
        <f t="shared" si="52"/>
        <v>#N/A</v>
      </c>
      <c r="O1092" t="e">
        <f t="shared" si="53"/>
        <v>#N/A</v>
      </c>
    </row>
    <row r="1093" spans="6:15" x14ac:dyDescent="0.3">
      <c r="F1093" s="2">
        <f>_xlfn.XLOOKUP(C1093,customers!$A$1:$A$1001,customers!$B$1:$B$1001,0)</f>
        <v>0</v>
      </c>
      <c r="G1093" s="2" t="str">
        <f>IF(_xlfn.XLOOKUP(C1093,customers!$A$1:$A$1001,customers!$C$1:$C$1001, 0)=0,"",_xlfn.XLOOKUP(C1093,customers!$A$1:$A$1001,customers!$C$1:$C$1001, 0))</f>
        <v/>
      </c>
      <c r="H1093" s="2">
        <f>_xlfn.XLOOKUP(C1093,customers!$A$1:$A$1001,customers!$G$1:$G$1001,0)</f>
        <v>0</v>
      </c>
      <c r="I1093" t="e">
        <f>INDEX(products!$A$1:$G$49,MATCH(orders!$D1093,products!$A$1:$A$49,0),MATCH(orders!I$1,products!$A$1:$G$1,0))</f>
        <v>#N/A</v>
      </c>
      <c r="J1093" t="e">
        <f>INDEX(products!$A$1:$G$49,MATCH(orders!$D1093,products!$A$1:$A$49,0),MATCH(orders!J$1,products!$A$1:$G$1,0))</f>
        <v>#N/A</v>
      </c>
      <c r="K1093" s="4" t="e">
        <f>INDEX(products!$A$1:$G$49,MATCH(orders!$D1093,products!$A$1:$A$49,0),MATCH(orders!K$1,products!$A$1:$G$1,0))</f>
        <v>#N/A</v>
      </c>
      <c r="L1093" s="6" t="e">
        <f>INDEX(products!$A$1:$G$49,MATCH(orders!$D1093,products!$A$1:$A$49,0),MATCH(orders!L$1,products!$A$1:$G$1,0))</f>
        <v>#N/A</v>
      </c>
      <c r="M1093" s="6" t="e">
        <f t="shared" si="51"/>
        <v>#N/A</v>
      </c>
      <c r="N1093" t="e">
        <f t="shared" si="52"/>
        <v>#N/A</v>
      </c>
      <c r="O1093" t="e">
        <f t="shared" si="53"/>
        <v>#N/A</v>
      </c>
    </row>
    <row r="1094" spans="6:15" x14ac:dyDescent="0.3">
      <c r="F1094" s="2">
        <f>_xlfn.XLOOKUP(C1094,customers!$A$1:$A$1001,customers!$B$1:$B$1001,0)</f>
        <v>0</v>
      </c>
      <c r="G1094" s="2" t="str">
        <f>IF(_xlfn.XLOOKUP(C1094,customers!$A$1:$A$1001,customers!$C$1:$C$1001, 0)=0,"",_xlfn.XLOOKUP(C1094,customers!$A$1:$A$1001,customers!$C$1:$C$1001, 0))</f>
        <v/>
      </c>
      <c r="H1094" s="2">
        <f>_xlfn.XLOOKUP(C1094,customers!$A$1:$A$1001,customers!$G$1:$G$1001,0)</f>
        <v>0</v>
      </c>
      <c r="I1094" t="e">
        <f>INDEX(products!$A$1:$G$49,MATCH(orders!$D1094,products!$A$1:$A$49,0),MATCH(orders!I$1,products!$A$1:$G$1,0))</f>
        <v>#N/A</v>
      </c>
      <c r="J1094" t="e">
        <f>INDEX(products!$A$1:$G$49,MATCH(orders!$D1094,products!$A$1:$A$49,0),MATCH(orders!J$1,products!$A$1:$G$1,0))</f>
        <v>#N/A</v>
      </c>
      <c r="K1094" s="4" t="e">
        <f>INDEX(products!$A$1:$G$49,MATCH(orders!$D1094,products!$A$1:$A$49,0),MATCH(orders!K$1,products!$A$1:$G$1,0))</f>
        <v>#N/A</v>
      </c>
      <c r="L1094" s="6" t="e">
        <f>INDEX(products!$A$1:$G$49,MATCH(orders!$D1094,products!$A$1:$A$49,0),MATCH(orders!L$1,products!$A$1:$G$1,0))</f>
        <v>#N/A</v>
      </c>
      <c r="M1094" s="6" t="e">
        <f t="shared" si="51"/>
        <v>#N/A</v>
      </c>
      <c r="N1094" t="e">
        <f t="shared" si="52"/>
        <v>#N/A</v>
      </c>
      <c r="O1094" t="e">
        <f t="shared" si="53"/>
        <v>#N/A</v>
      </c>
    </row>
    <row r="1095" spans="6:15" x14ac:dyDescent="0.3">
      <c r="F1095" s="2">
        <f>_xlfn.XLOOKUP(C1095,customers!$A$1:$A$1001,customers!$B$1:$B$1001,0)</f>
        <v>0</v>
      </c>
      <c r="G1095" s="2" t="str">
        <f>IF(_xlfn.XLOOKUP(C1095,customers!$A$1:$A$1001,customers!$C$1:$C$1001, 0)=0,"",_xlfn.XLOOKUP(C1095,customers!$A$1:$A$1001,customers!$C$1:$C$1001, 0))</f>
        <v/>
      </c>
      <c r="H1095" s="2">
        <f>_xlfn.XLOOKUP(C1095,customers!$A$1:$A$1001,customers!$G$1:$G$1001,0)</f>
        <v>0</v>
      </c>
      <c r="I1095" t="e">
        <f>INDEX(products!$A$1:$G$49,MATCH(orders!$D1095,products!$A$1:$A$49,0),MATCH(orders!I$1,products!$A$1:$G$1,0))</f>
        <v>#N/A</v>
      </c>
      <c r="J1095" t="e">
        <f>INDEX(products!$A$1:$G$49,MATCH(orders!$D1095,products!$A$1:$A$49,0),MATCH(orders!J$1,products!$A$1:$G$1,0))</f>
        <v>#N/A</v>
      </c>
      <c r="K1095" s="4" t="e">
        <f>INDEX(products!$A$1:$G$49,MATCH(orders!$D1095,products!$A$1:$A$49,0),MATCH(orders!K$1,products!$A$1:$G$1,0))</f>
        <v>#N/A</v>
      </c>
      <c r="L1095" s="6" t="e">
        <f>INDEX(products!$A$1:$G$49,MATCH(orders!$D1095,products!$A$1:$A$49,0),MATCH(orders!L$1,products!$A$1:$G$1,0))</f>
        <v>#N/A</v>
      </c>
      <c r="M1095" s="6" t="e">
        <f t="shared" si="51"/>
        <v>#N/A</v>
      </c>
      <c r="N1095" t="e">
        <f t="shared" si="52"/>
        <v>#N/A</v>
      </c>
      <c r="O1095" t="e">
        <f t="shared" si="53"/>
        <v>#N/A</v>
      </c>
    </row>
    <row r="1096" spans="6:15" x14ac:dyDescent="0.3">
      <c r="F1096" s="2">
        <f>_xlfn.XLOOKUP(C1096,customers!$A$1:$A$1001,customers!$B$1:$B$1001,0)</f>
        <v>0</v>
      </c>
      <c r="G1096" s="2" t="str">
        <f>IF(_xlfn.XLOOKUP(C1096,customers!$A$1:$A$1001,customers!$C$1:$C$1001, 0)=0,"",_xlfn.XLOOKUP(C1096,customers!$A$1:$A$1001,customers!$C$1:$C$1001, 0))</f>
        <v/>
      </c>
      <c r="H1096" s="2">
        <f>_xlfn.XLOOKUP(C1096,customers!$A$1:$A$1001,customers!$G$1:$G$1001,0)</f>
        <v>0</v>
      </c>
      <c r="I1096" t="e">
        <f>INDEX(products!$A$1:$G$49,MATCH(orders!$D1096,products!$A$1:$A$49,0),MATCH(orders!I$1,products!$A$1:$G$1,0))</f>
        <v>#N/A</v>
      </c>
      <c r="J1096" t="e">
        <f>INDEX(products!$A$1:$G$49,MATCH(orders!$D1096,products!$A$1:$A$49,0),MATCH(orders!J$1,products!$A$1:$G$1,0))</f>
        <v>#N/A</v>
      </c>
      <c r="K1096" s="4" t="e">
        <f>INDEX(products!$A$1:$G$49,MATCH(orders!$D1096,products!$A$1:$A$49,0),MATCH(orders!K$1,products!$A$1:$G$1,0))</f>
        <v>#N/A</v>
      </c>
      <c r="L1096" s="6" t="e">
        <f>INDEX(products!$A$1:$G$49,MATCH(orders!$D1096,products!$A$1:$A$49,0),MATCH(orders!L$1,products!$A$1:$G$1,0))</f>
        <v>#N/A</v>
      </c>
      <c r="M1096" s="6" t="e">
        <f t="shared" si="51"/>
        <v>#N/A</v>
      </c>
      <c r="N1096" t="e">
        <f t="shared" si="52"/>
        <v>#N/A</v>
      </c>
      <c r="O1096" t="e">
        <f t="shared" si="53"/>
        <v>#N/A</v>
      </c>
    </row>
    <row r="1097" spans="6:15" x14ac:dyDescent="0.3">
      <c r="F1097" s="2">
        <f>_xlfn.XLOOKUP(C1097,customers!$A$1:$A$1001,customers!$B$1:$B$1001,0)</f>
        <v>0</v>
      </c>
      <c r="G1097" s="2" t="str">
        <f>IF(_xlfn.XLOOKUP(C1097,customers!$A$1:$A$1001,customers!$C$1:$C$1001, 0)=0,"",_xlfn.XLOOKUP(C1097,customers!$A$1:$A$1001,customers!$C$1:$C$1001, 0))</f>
        <v/>
      </c>
      <c r="H1097" s="2">
        <f>_xlfn.XLOOKUP(C1097,customers!$A$1:$A$1001,customers!$G$1:$G$1001,0)</f>
        <v>0</v>
      </c>
      <c r="I1097" t="e">
        <f>INDEX(products!$A$1:$G$49,MATCH(orders!$D1097,products!$A$1:$A$49,0),MATCH(orders!I$1,products!$A$1:$G$1,0))</f>
        <v>#N/A</v>
      </c>
      <c r="J1097" t="e">
        <f>INDEX(products!$A$1:$G$49,MATCH(orders!$D1097,products!$A$1:$A$49,0),MATCH(orders!J$1,products!$A$1:$G$1,0))</f>
        <v>#N/A</v>
      </c>
      <c r="K1097" s="4" t="e">
        <f>INDEX(products!$A$1:$G$49,MATCH(orders!$D1097,products!$A$1:$A$49,0),MATCH(orders!K$1,products!$A$1:$G$1,0))</f>
        <v>#N/A</v>
      </c>
      <c r="L1097" s="6" t="e">
        <f>INDEX(products!$A$1:$G$49,MATCH(orders!$D1097,products!$A$1:$A$49,0),MATCH(orders!L$1,products!$A$1:$G$1,0))</f>
        <v>#N/A</v>
      </c>
      <c r="M1097" s="6" t="e">
        <f t="shared" si="51"/>
        <v>#N/A</v>
      </c>
      <c r="N1097" t="e">
        <f t="shared" si="52"/>
        <v>#N/A</v>
      </c>
      <c r="O1097" t="e">
        <f t="shared" si="53"/>
        <v>#N/A</v>
      </c>
    </row>
    <row r="1098" spans="6:15" x14ac:dyDescent="0.3">
      <c r="F1098" s="2">
        <f>_xlfn.XLOOKUP(C1098,customers!$A$1:$A$1001,customers!$B$1:$B$1001,0)</f>
        <v>0</v>
      </c>
      <c r="G1098" s="2" t="str">
        <f>IF(_xlfn.XLOOKUP(C1098,customers!$A$1:$A$1001,customers!$C$1:$C$1001, 0)=0,"",_xlfn.XLOOKUP(C1098,customers!$A$1:$A$1001,customers!$C$1:$C$1001, 0))</f>
        <v/>
      </c>
      <c r="H1098" s="2">
        <f>_xlfn.XLOOKUP(C1098,customers!$A$1:$A$1001,customers!$G$1:$G$1001,0)</f>
        <v>0</v>
      </c>
      <c r="I1098" t="e">
        <f>INDEX(products!$A$1:$G$49,MATCH(orders!$D1098,products!$A$1:$A$49,0),MATCH(orders!I$1,products!$A$1:$G$1,0))</f>
        <v>#N/A</v>
      </c>
      <c r="J1098" t="e">
        <f>INDEX(products!$A$1:$G$49,MATCH(orders!$D1098,products!$A$1:$A$49,0),MATCH(orders!J$1,products!$A$1:$G$1,0))</f>
        <v>#N/A</v>
      </c>
      <c r="K1098" s="4" t="e">
        <f>INDEX(products!$A$1:$G$49,MATCH(orders!$D1098,products!$A$1:$A$49,0),MATCH(orders!K$1,products!$A$1:$G$1,0))</f>
        <v>#N/A</v>
      </c>
      <c r="L1098" s="6" t="e">
        <f>INDEX(products!$A$1:$G$49,MATCH(orders!$D1098,products!$A$1:$A$49,0),MATCH(orders!L$1,products!$A$1:$G$1,0))</f>
        <v>#N/A</v>
      </c>
      <c r="M1098" s="6" t="e">
        <f t="shared" si="51"/>
        <v>#N/A</v>
      </c>
      <c r="N1098" t="e">
        <f t="shared" si="52"/>
        <v>#N/A</v>
      </c>
      <c r="O1098" t="e">
        <f t="shared" si="53"/>
        <v>#N/A</v>
      </c>
    </row>
    <row r="1099" spans="6:15" x14ac:dyDescent="0.3">
      <c r="F1099" s="2">
        <f>_xlfn.XLOOKUP(C1099,customers!$A$1:$A$1001,customers!$B$1:$B$1001,0)</f>
        <v>0</v>
      </c>
      <c r="G1099" s="2" t="str">
        <f>IF(_xlfn.XLOOKUP(C1099,customers!$A$1:$A$1001,customers!$C$1:$C$1001, 0)=0,"",_xlfn.XLOOKUP(C1099,customers!$A$1:$A$1001,customers!$C$1:$C$1001, 0))</f>
        <v/>
      </c>
      <c r="H1099" s="2">
        <f>_xlfn.XLOOKUP(C1099,customers!$A$1:$A$1001,customers!$G$1:$G$1001,0)</f>
        <v>0</v>
      </c>
      <c r="I1099" t="e">
        <f>INDEX(products!$A$1:$G$49,MATCH(orders!$D1099,products!$A$1:$A$49,0),MATCH(orders!I$1,products!$A$1:$G$1,0))</f>
        <v>#N/A</v>
      </c>
      <c r="J1099" t="e">
        <f>INDEX(products!$A$1:$G$49,MATCH(orders!$D1099,products!$A$1:$A$49,0),MATCH(orders!J$1,products!$A$1:$G$1,0))</f>
        <v>#N/A</v>
      </c>
      <c r="K1099" s="4" t="e">
        <f>INDEX(products!$A$1:$G$49,MATCH(orders!$D1099,products!$A$1:$A$49,0),MATCH(orders!K$1,products!$A$1:$G$1,0))</f>
        <v>#N/A</v>
      </c>
      <c r="L1099" s="6" t="e">
        <f>INDEX(products!$A$1:$G$49,MATCH(orders!$D1099,products!$A$1:$A$49,0),MATCH(orders!L$1,products!$A$1:$G$1,0))</f>
        <v>#N/A</v>
      </c>
      <c r="M1099" s="6" t="e">
        <f t="shared" si="51"/>
        <v>#N/A</v>
      </c>
      <c r="N1099" t="e">
        <f t="shared" si="52"/>
        <v>#N/A</v>
      </c>
      <c r="O1099" t="e">
        <f t="shared" si="53"/>
        <v>#N/A</v>
      </c>
    </row>
    <row r="1100" spans="6:15" x14ac:dyDescent="0.3">
      <c r="F1100" s="2">
        <f>_xlfn.XLOOKUP(C1100,customers!$A$1:$A$1001,customers!$B$1:$B$1001,0)</f>
        <v>0</v>
      </c>
      <c r="G1100" s="2" t="str">
        <f>IF(_xlfn.XLOOKUP(C1100,customers!$A$1:$A$1001,customers!$C$1:$C$1001, 0)=0,"",_xlfn.XLOOKUP(C1100,customers!$A$1:$A$1001,customers!$C$1:$C$1001, 0))</f>
        <v/>
      </c>
      <c r="H1100" s="2">
        <f>_xlfn.XLOOKUP(C1100,customers!$A$1:$A$1001,customers!$G$1:$G$1001,0)</f>
        <v>0</v>
      </c>
      <c r="I1100" t="e">
        <f>INDEX(products!$A$1:$G$49,MATCH(orders!$D1100,products!$A$1:$A$49,0),MATCH(orders!I$1,products!$A$1:$G$1,0))</f>
        <v>#N/A</v>
      </c>
      <c r="J1100" t="e">
        <f>INDEX(products!$A$1:$G$49,MATCH(orders!$D1100,products!$A$1:$A$49,0),MATCH(orders!J$1,products!$A$1:$G$1,0))</f>
        <v>#N/A</v>
      </c>
      <c r="K1100" s="4" t="e">
        <f>INDEX(products!$A$1:$G$49,MATCH(orders!$D1100,products!$A$1:$A$49,0),MATCH(orders!K$1,products!$A$1:$G$1,0))</f>
        <v>#N/A</v>
      </c>
      <c r="L1100" s="6" t="e">
        <f>INDEX(products!$A$1:$G$49,MATCH(orders!$D1100,products!$A$1:$A$49,0),MATCH(orders!L$1,products!$A$1:$G$1,0))</f>
        <v>#N/A</v>
      </c>
      <c r="M1100" s="6" t="e">
        <f t="shared" si="51"/>
        <v>#N/A</v>
      </c>
      <c r="N1100" t="e">
        <f t="shared" si="52"/>
        <v>#N/A</v>
      </c>
      <c r="O1100" t="e">
        <f t="shared" si="53"/>
        <v>#N/A</v>
      </c>
    </row>
    <row r="1101" spans="6:15" x14ac:dyDescent="0.3">
      <c r="F1101" s="2">
        <f>_xlfn.XLOOKUP(C1101,customers!$A$1:$A$1001,customers!$B$1:$B$1001,0)</f>
        <v>0</v>
      </c>
      <c r="G1101" s="2" t="str">
        <f>IF(_xlfn.XLOOKUP(C1101,customers!$A$1:$A$1001,customers!$C$1:$C$1001, 0)=0,"",_xlfn.XLOOKUP(C1101,customers!$A$1:$A$1001,customers!$C$1:$C$1001, 0))</f>
        <v/>
      </c>
      <c r="H1101" s="2">
        <f>_xlfn.XLOOKUP(C1101,customers!$A$1:$A$1001,customers!$G$1:$G$1001,0)</f>
        <v>0</v>
      </c>
      <c r="I1101" t="e">
        <f>INDEX(products!$A$1:$G$49,MATCH(orders!$D1101,products!$A$1:$A$49,0),MATCH(orders!I$1,products!$A$1:$G$1,0))</f>
        <v>#N/A</v>
      </c>
      <c r="J1101" t="e">
        <f>INDEX(products!$A$1:$G$49,MATCH(orders!$D1101,products!$A$1:$A$49,0),MATCH(orders!J$1,products!$A$1:$G$1,0))</f>
        <v>#N/A</v>
      </c>
      <c r="K1101" s="4" t="e">
        <f>INDEX(products!$A$1:$G$49,MATCH(orders!$D1101,products!$A$1:$A$49,0),MATCH(orders!K$1,products!$A$1:$G$1,0))</f>
        <v>#N/A</v>
      </c>
      <c r="L1101" s="6" t="e">
        <f>INDEX(products!$A$1:$G$49,MATCH(orders!$D1101,products!$A$1:$A$49,0),MATCH(orders!L$1,products!$A$1:$G$1,0))</f>
        <v>#N/A</v>
      </c>
      <c r="M1101" s="6" t="e">
        <f t="shared" si="51"/>
        <v>#N/A</v>
      </c>
      <c r="N1101" t="e">
        <f t="shared" si="52"/>
        <v>#N/A</v>
      </c>
      <c r="O1101" t="e">
        <f t="shared" si="53"/>
        <v>#N/A</v>
      </c>
    </row>
    <row r="1102" spans="6:15" x14ac:dyDescent="0.3">
      <c r="F1102" s="2">
        <f>_xlfn.XLOOKUP(C1102,customers!$A$1:$A$1001,customers!$B$1:$B$1001,0)</f>
        <v>0</v>
      </c>
      <c r="G1102" s="2" t="str">
        <f>IF(_xlfn.XLOOKUP(C1102,customers!$A$1:$A$1001,customers!$C$1:$C$1001, 0)=0,"",_xlfn.XLOOKUP(C1102,customers!$A$1:$A$1001,customers!$C$1:$C$1001, 0))</f>
        <v/>
      </c>
      <c r="H1102" s="2">
        <f>_xlfn.XLOOKUP(C1102,customers!$A$1:$A$1001,customers!$G$1:$G$1001,0)</f>
        <v>0</v>
      </c>
      <c r="I1102" t="e">
        <f>INDEX(products!$A$1:$G$49,MATCH(orders!$D1102,products!$A$1:$A$49,0),MATCH(orders!I$1,products!$A$1:$G$1,0))</f>
        <v>#N/A</v>
      </c>
      <c r="J1102" t="e">
        <f>INDEX(products!$A$1:$G$49,MATCH(orders!$D1102,products!$A$1:$A$49,0),MATCH(orders!J$1,products!$A$1:$G$1,0))</f>
        <v>#N/A</v>
      </c>
      <c r="K1102" s="4" t="e">
        <f>INDEX(products!$A$1:$G$49,MATCH(orders!$D1102,products!$A$1:$A$49,0),MATCH(orders!K$1,products!$A$1:$G$1,0))</f>
        <v>#N/A</v>
      </c>
      <c r="L1102" s="6" t="e">
        <f>INDEX(products!$A$1:$G$49,MATCH(orders!$D1102,products!$A$1:$A$49,0),MATCH(orders!L$1,products!$A$1:$G$1,0))</f>
        <v>#N/A</v>
      </c>
      <c r="M1102" s="6" t="e">
        <f t="shared" si="51"/>
        <v>#N/A</v>
      </c>
      <c r="N1102" t="e">
        <f t="shared" si="52"/>
        <v>#N/A</v>
      </c>
      <c r="O1102" t="e">
        <f t="shared" si="53"/>
        <v>#N/A</v>
      </c>
    </row>
    <row r="1103" spans="6:15" x14ac:dyDescent="0.3">
      <c r="F1103" s="2">
        <f>_xlfn.XLOOKUP(C1103,customers!$A$1:$A$1001,customers!$B$1:$B$1001,0)</f>
        <v>0</v>
      </c>
      <c r="G1103" s="2" t="str">
        <f>IF(_xlfn.XLOOKUP(C1103,customers!$A$1:$A$1001,customers!$C$1:$C$1001, 0)=0,"",_xlfn.XLOOKUP(C1103,customers!$A$1:$A$1001,customers!$C$1:$C$1001, 0))</f>
        <v/>
      </c>
      <c r="H1103" s="2">
        <f>_xlfn.XLOOKUP(C1103,customers!$A$1:$A$1001,customers!$G$1:$G$1001,0)</f>
        <v>0</v>
      </c>
      <c r="I1103" t="e">
        <f>INDEX(products!$A$1:$G$49,MATCH(orders!$D1103,products!$A$1:$A$49,0),MATCH(orders!I$1,products!$A$1:$G$1,0))</f>
        <v>#N/A</v>
      </c>
      <c r="J1103" t="e">
        <f>INDEX(products!$A$1:$G$49,MATCH(orders!$D1103,products!$A$1:$A$49,0),MATCH(orders!J$1,products!$A$1:$G$1,0))</f>
        <v>#N/A</v>
      </c>
      <c r="K1103" s="4" t="e">
        <f>INDEX(products!$A$1:$G$49,MATCH(orders!$D1103,products!$A$1:$A$49,0),MATCH(orders!K$1,products!$A$1:$G$1,0))</f>
        <v>#N/A</v>
      </c>
      <c r="L1103" s="6" t="e">
        <f>INDEX(products!$A$1:$G$49,MATCH(orders!$D1103,products!$A$1:$A$49,0),MATCH(orders!L$1,products!$A$1:$G$1,0))</f>
        <v>#N/A</v>
      </c>
      <c r="M1103" s="6" t="e">
        <f t="shared" si="51"/>
        <v>#N/A</v>
      </c>
      <c r="N1103" t="e">
        <f t="shared" si="52"/>
        <v>#N/A</v>
      </c>
      <c r="O1103" t="e">
        <f t="shared" si="53"/>
        <v>#N/A</v>
      </c>
    </row>
    <row r="1104" spans="6:15" x14ac:dyDescent="0.3">
      <c r="F1104" s="2">
        <f>_xlfn.XLOOKUP(C1104,customers!$A$1:$A$1001,customers!$B$1:$B$1001,0)</f>
        <v>0</v>
      </c>
      <c r="G1104" s="2" t="str">
        <f>IF(_xlfn.XLOOKUP(C1104,customers!$A$1:$A$1001,customers!$C$1:$C$1001, 0)=0,"",_xlfn.XLOOKUP(C1104,customers!$A$1:$A$1001,customers!$C$1:$C$1001, 0))</f>
        <v/>
      </c>
      <c r="H1104" s="2">
        <f>_xlfn.XLOOKUP(C1104,customers!$A$1:$A$1001,customers!$G$1:$G$1001,0)</f>
        <v>0</v>
      </c>
      <c r="I1104" t="e">
        <f>INDEX(products!$A$1:$G$49,MATCH(orders!$D1104,products!$A$1:$A$49,0),MATCH(orders!I$1,products!$A$1:$G$1,0))</f>
        <v>#N/A</v>
      </c>
      <c r="J1104" t="e">
        <f>INDEX(products!$A$1:$G$49,MATCH(orders!$D1104,products!$A$1:$A$49,0),MATCH(orders!J$1,products!$A$1:$G$1,0))</f>
        <v>#N/A</v>
      </c>
      <c r="K1104" s="4" t="e">
        <f>INDEX(products!$A$1:$G$49,MATCH(orders!$D1104,products!$A$1:$A$49,0),MATCH(orders!K$1,products!$A$1:$G$1,0))</f>
        <v>#N/A</v>
      </c>
      <c r="L1104" s="6" t="e">
        <f>INDEX(products!$A$1:$G$49,MATCH(orders!$D1104,products!$A$1:$A$49,0),MATCH(orders!L$1,products!$A$1:$G$1,0))</f>
        <v>#N/A</v>
      </c>
      <c r="M1104" s="6" t="e">
        <f t="shared" si="51"/>
        <v>#N/A</v>
      </c>
      <c r="N1104" t="e">
        <f t="shared" si="52"/>
        <v>#N/A</v>
      </c>
      <c r="O1104" t="e">
        <f t="shared" si="53"/>
        <v>#N/A</v>
      </c>
    </row>
    <row r="1105" spans="6:15" x14ac:dyDescent="0.3">
      <c r="F1105" s="2">
        <f>_xlfn.XLOOKUP(C1105,customers!$A$1:$A$1001,customers!$B$1:$B$1001,0)</f>
        <v>0</v>
      </c>
      <c r="G1105" s="2" t="str">
        <f>IF(_xlfn.XLOOKUP(C1105,customers!$A$1:$A$1001,customers!$C$1:$C$1001, 0)=0,"",_xlfn.XLOOKUP(C1105,customers!$A$1:$A$1001,customers!$C$1:$C$1001, 0))</f>
        <v/>
      </c>
      <c r="H1105" s="2">
        <f>_xlfn.XLOOKUP(C1105,customers!$A$1:$A$1001,customers!$G$1:$G$1001,0)</f>
        <v>0</v>
      </c>
      <c r="I1105" t="e">
        <f>INDEX(products!$A$1:$G$49,MATCH(orders!$D1105,products!$A$1:$A$49,0),MATCH(orders!I$1,products!$A$1:$G$1,0))</f>
        <v>#N/A</v>
      </c>
      <c r="J1105" t="e">
        <f>INDEX(products!$A$1:$G$49,MATCH(orders!$D1105,products!$A$1:$A$49,0),MATCH(orders!J$1,products!$A$1:$G$1,0))</f>
        <v>#N/A</v>
      </c>
      <c r="K1105" s="4" t="e">
        <f>INDEX(products!$A$1:$G$49,MATCH(orders!$D1105,products!$A$1:$A$49,0),MATCH(orders!K$1,products!$A$1:$G$1,0))</f>
        <v>#N/A</v>
      </c>
      <c r="L1105" s="6" t="e">
        <f>INDEX(products!$A$1:$G$49,MATCH(orders!$D1105,products!$A$1:$A$49,0),MATCH(orders!L$1,products!$A$1:$G$1,0))</f>
        <v>#N/A</v>
      </c>
      <c r="M1105" s="6" t="e">
        <f t="shared" si="51"/>
        <v>#N/A</v>
      </c>
      <c r="N1105" t="e">
        <f t="shared" si="52"/>
        <v>#N/A</v>
      </c>
      <c r="O1105" t="e">
        <f t="shared" si="53"/>
        <v>#N/A</v>
      </c>
    </row>
    <row r="1106" spans="6:15" x14ac:dyDescent="0.3">
      <c r="F1106" s="2">
        <f>_xlfn.XLOOKUP(C1106,customers!$A$1:$A$1001,customers!$B$1:$B$1001,0)</f>
        <v>0</v>
      </c>
      <c r="G1106" s="2" t="str">
        <f>IF(_xlfn.XLOOKUP(C1106,customers!$A$1:$A$1001,customers!$C$1:$C$1001, 0)=0,"",_xlfn.XLOOKUP(C1106,customers!$A$1:$A$1001,customers!$C$1:$C$1001, 0))</f>
        <v/>
      </c>
      <c r="H1106" s="2">
        <f>_xlfn.XLOOKUP(C1106,customers!$A$1:$A$1001,customers!$G$1:$G$1001,0)</f>
        <v>0</v>
      </c>
      <c r="I1106" t="e">
        <f>INDEX(products!$A$1:$G$49,MATCH(orders!$D1106,products!$A$1:$A$49,0),MATCH(orders!I$1,products!$A$1:$G$1,0))</f>
        <v>#N/A</v>
      </c>
      <c r="J1106" t="e">
        <f>INDEX(products!$A$1:$G$49,MATCH(orders!$D1106,products!$A$1:$A$49,0),MATCH(orders!J$1,products!$A$1:$G$1,0))</f>
        <v>#N/A</v>
      </c>
      <c r="K1106" s="4" t="e">
        <f>INDEX(products!$A$1:$G$49,MATCH(orders!$D1106,products!$A$1:$A$49,0),MATCH(orders!K$1,products!$A$1:$G$1,0))</f>
        <v>#N/A</v>
      </c>
      <c r="L1106" s="6" t="e">
        <f>INDEX(products!$A$1:$G$49,MATCH(orders!$D1106,products!$A$1:$A$49,0),MATCH(orders!L$1,products!$A$1:$G$1,0))</f>
        <v>#N/A</v>
      </c>
      <c r="M1106" s="6" t="e">
        <f t="shared" si="51"/>
        <v>#N/A</v>
      </c>
      <c r="N1106" t="e">
        <f t="shared" si="52"/>
        <v>#N/A</v>
      </c>
      <c r="O1106" t="e">
        <f t="shared" si="53"/>
        <v>#N/A</v>
      </c>
    </row>
    <row r="1107" spans="6:15" x14ac:dyDescent="0.3">
      <c r="F1107" s="2">
        <f>_xlfn.XLOOKUP(C1107,customers!$A$1:$A$1001,customers!$B$1:$B$1001,0)</f>
        <v>0</v>
      </c>
      <c r="G1107" s="2" t="str">
        <f>IF(_xlfn.XLOOKUP(C1107,customers!$A$1:$A$1001,customers!$C$1:$C$1001, 0)=0,"",_xlfn.XLOOKUP(C1107,customers!$A$1:$A$1001,customers!$C$1:$C$1001, 0))</f>
        <v/>
      </c>
      <c r="H1107" s="2">
        <f>_xlfn.XLOOKUP(C1107,customers!$A$1:$A$1001,customers!$G$1:$G$1001,0)</f>
        <v>0</v>
      </c>
      <c r="I1107" t="e">
        <f>INDEX(products!$A$1:$G$49,MATCH(orders!$D1107,products!$A$1:$A$49,0),MATCH(orders!I$1,products!$A$1:$G$1,0))</f>
        <v>#N/A</v>
      </c>
      <c r="J1107" t="e">
        <f>INDEX(products!$A$1:$G$49,MATCH(orders!$D1107,products!$A$1:$A$49,0),MATCH(orders!J$1,products!$A$1:$G$1,0))</f>
        <v>#N/A</v>
      </c>
      <c r="K1107" s="4" t="e">
        <f>INDEX(products!$A$1:$G$49,MATCH(orders!$D1107,products!$A$1:$A$49,0),MATCH(orders!K$1,products!$A$1:$G$1,0))</f>
        <v>#N/A</v>
      </c>
      <c r="L1107" s="6" t="e">
        <f>INDEX(products!$A$1:$G$49,MATCH(orders!$D1107,products!$A$1:$A$49,0),MATCH(orders!L$1,products!$A$1:$G$1,0))</f>
        <v>#N/A</v>
      </c>
      <c r="M1107" s="6" t="e">
        <f t="shared" si="51"/>
        <v>#N/A</v>
      </c>
      <c r="N1107" t="e">
        <f t="shared" si="52"/>
        <v>#N/A</v>
      </c>
      <c r="O1107" t="e">
        <f t="shared" si="53"/>
        <v>#N/A</v>
      </c>
    </row>
    <row r="1108" spans="6:15" x14ac:dyDescent="0.3">
      <c r="F1108" s="2">
        <f>_xlfn.XLOOKUP(C1108,customers!$A$1:$A$1001,customers!$B$1:$B$1001,0)</f>
        <v>0</v>
      </c>
      <c r="G1108" s="2" t="str">
        <f>IF(_xlfn.XLOOKUP(C1108,customers!$A$1:$A$1001,customers!$C$1:$C$1001, 0)=0,"",_xlfn.XLOOKUP(C1108,customers!$A$1:$A$1001,customers!$C$1:$C$1001, 0))</f>
        <v/>
      </c>
      <c r="H1108" s="2">
        <f>_xlfn.XLOOKUP(C1108,customers!$A$1:$A$1001,customers!$G$1:$G$1001,0)</f>
        <v>0</v>
      </c>
      <c r="I1108" t="e">
        <f>INDEX(products!$A$1:$G$49,MATCH(orders!$D1108,products!$A$1:$A$49,0),MATCH(orders!I$1,products!$A$1:$G$1,0))</f>
        <v>#N/A</v>
      </c>
      <c r="J1108" t="e">
        <f>INDEX(products!$A$1:$G$49,MATCH(orders!$D1108,products!$A$1:$A$49,0),MATCH(orders!J$1,products!$A$1:$G$1,0))</f>
        <v>#N/A</v>
      </c>
      <c r="K1108" s="4" t="e">
        <f>INDEX(products!$A$1:$G$49,MATCH(orders!$D1108,products!$A$1:$A$49,0),MATCH(orders!K$1,products!$A$1:$G$1,0))</f>
        <v>#N/A</v>
      </c>
      <c r="L1108" s="6" t="e">
        <f>INDEX(products!$A$1:$G$49,MATCH(orders!$D1108,products!$A$1:$A$49,0),MATCH(orders!L$1,products!$A$1:$G$1,0))</f>
        <v>#N/A</v>
      </c>
      <c r="M1108" s="6" t="e">
        <f t="shared" si="51"/>
        <v>#N/A</v>
      </c>
      <c r="N1108" t="e">
        <f t="shared" si="52"/>
        <v>#N/A</v>
      </c>
      <c r="O1108" t="e">
        <f t="shared" si="53"/>
        <v>#N/A</v>
      </c>
    </row>
    <row r="1109" spans="6:15" x14ac:dyDescent="0.3">
      <c r="F1109" s="2">
        <f>_xlfn.XLOOKUP(C1109,customers!$A$1:$A$1001,customers!$B$1:$B$1001,0)</f>
        <v>0</v>
      </c>
      <c r="G1109" s="2" t="str">
        <f>IF(_xlfn.XLOOKUP(C1109,customers!$A$1:$A$1001,customers!$C$1:$C$1001, 0)=0,"",_xlfn.XLOOKUP(C1109,customers!$A$1:$A$1001,customers!$C$1:$C$1001, 0))</f>
        <v/>
      </c>
      <c r="H1109" s="2">
        <f>_xlfn.XLOOKUP(C1109,customers!$A$1:$A$1001,customers!$G$1:$G$1001,0)</f>
        <v>0</v>
      </c>
      <c r="I1109" t="e">
        <f>INDEX(products!$A$1:$G$49,MATCH(orders!$D1109,products!$A$1:$A$49,0),MATCH(orders!I$1,products!$A$1:$G$1,0))</f>
        <v>#N/A</v>
      </c>
      <c r="J1109" t="e">
        <f>INDEX(products!$A$1:$G$49,MATCH(orders!$D1109,products!$A$1:$A$49,0),MATCH(orders!J$1,products!$A$1:$G$1,0))</f>
        <v>#N/A</v>
      </c>
      <c r="K1109" s="4" t="e">
        <f>INDEX(products!$A$1:$G$49,MATCH(orders!$D1109,products!$A$1:$A$49,0),MATCH(orders!K$1,products!$A$1:$G$1,0))</f>
        <v>#N/A</v>
      </c>
      <c r="L1109" s="6" t="e">
        <f>INDEX(products!$A$1:$G$49,MATCH(orders!$D1109,products!$A$1:$A$49,0),MATCH(orders!L$1,products!$A$1:$G$1,0))</f>
        <v>#N/A</v>
      </c>
      <c r="M1109" s="6" t="e">
        <f t="shared" si="51"/>
        <v>#N/A</v>
      </c>
      <c r="N1109" t="e">
        <f t="shared" si="52"/>
        <v>#N/A</v>
      </c>
      <c r="O1109" t="e">
        <f t="shared" si="53"/>
        <v>#N/A</v>
      </c>
    </row>
    <row r="1110" spans="6:15" x14ac:dyDescent="0.3">
      <c r="F1110" s="2">
        <f>_xlfn.XLOOKUP(C1110,customers!$A$1:$A$1001,customers!$B$1:$B$1001,0)</f>
        <v>0</v>
      </c>
      <c r="G1110" s="2" t="str">
        <f>IF(_xlfn.XLOOKUP(C1110,customers!$A$1:$A$1001,customers!$C$1:$C$1001, 0)=0,"",_xlfn.XLOOKUP(C1110,customers!$A$1:$A$1001,customers!$C$1:$C$1001, 0))</f>
        <v/>
      </c>
      <c r="H1110" s="2">
        <f>_xlfn.XLOOKUP(C1110,customers!$A$1:$A$1001,customers!$G$1:$G$1001,0)</f>
        <v>0</v>
      </c>
      <c r="I1110" t="e">
        <f>INDEX(products!$A$1:$G$49,MATCH(orders!$D1110,products!$A$1:$A$49,0),MATCH(orders!I$1,products!$A$1:$G$1,0))</f>
        <v>#N/A</v>
      </c>
      <c r="J1110" t="e">
        <f>INDEX(products!$A$1:$G$49,MATCH(orders!$D1110,products!$A$1:$A$49,0),MATCH(orders!J$1,products!$A$1:$G$1,0))</f>
        <v>#N/A</v>
      </c>
      <c r="K1110" s="4" t="e">
        <f>INDEX(products!$A$1:$G$49,MATCH(orders!$D1110,products!$A$1:$A$49,0),MATCH(orders!K$1,products!$A$1:$G$1,0))</f>
        <v>#N/A</v>
      </c>
      <c r="L1110" s="6" t="e">
        <f>INDEX(products!$A$1:$G$49,MATCH(orders!$D1110,products!$A$1:$A$49,0),MATCH(orders!L$1,products!$A$1:$G$1,0))</f>
        <v>#N/A</v>
      </c>
      <c r="M1110" s="6" t="e">
        <f t="shared" si="51"/>
        <v>#N/A</v>
      </c>
      <c r="N1110" t="e">
        <f t="shared" si="52"/>
        <v>#N/A</v>
      </c>
      <c r="O1110" t="e">
        <f t="shared" si="53"/>
        <v>#N/A</v>
      </c>
    </row>
    <row r="1111" spans="6:15" x14ac:dyDescent="0.3">
      <c r="F1111" s="2">
        <f>_xlfn.XLOOKUP(C1111,customers!$A$1:$A$1001,customers!$B$1:$B$1001,0)</f>
        <v>0</v>
      </c>
      <c r="G1111" s="2" t="str">
        <f>IF(_xlfn.XLOOKUP(C1111,customers!$A$1:$A$1001,customers!$C$1:$C$1001, 0)=0,"",_xlfn.XLOOKUP(C1111,customers!$A$1:$A$1001,customers!$C$1:$C$1001, 0))</f>
        <v/>
      </c>
      <c r="H1111" s="2">
        <f>_xlfn.XLOOKUP(C1111,customers!$A$1:$A$1001,customers!$G$1:$G$1001,0)</f>
        <v>0</v>
      </c>
      <c r="I1111" t="e">
        <f>INDEX(products!$A$1:$G$49,MATCH(orders!$D1111,products!$A$1:$A$49,0),MATCH(orders!I$1,products!$A$1:$G$1,0))</f>
        <v>#N/A</v>
      </c>
      <c r="J1111" t="e">
        <f>INDEX(products!$A$1:$G$49,MATCH(orders!$D1111,products!$A$1:$A$49,0),MATCH(orders!J$1,products!$A$1:$G$1,0))</f>
        <v>#N/A</v>
      </c>
      <c r="K1111" s="4" t="e">
        <f>INDEX(products!$A$1:$G$49,MATCH(orders!$D1111,products!$A$1:$A$49,0),MATCH(orders!K$1,products!$A$1:$G$1,0))</f>
        <v>#N/A</v>
      </c>
      <c r="L1111" s="6" t="e">
        <f>INDEX(products!$A$1:$G$49,MATCH(orders!$D1111,products!$A$1:$A$49,0),MATCH(orders!L$1,products!$A$1:$G$1,0))</f>
        <v>#N/A</v>
      </c>
      <c r="M1111" s="6" t="e">
        <f t="shared" si="51"/>
        <v>#N/A</v>
      </c>
      <c r="N1111" t="e">
        <f t="shared" si="52"/>
        <v>#N/A</v>
      </c>
      <c r="O1111" t="e">
        <f t="shared" si="53"/>
        <v>#N/A</v>
      </c>
    </row>
    <row r="1112" spans="6:15" x14ac:dyDescent="0.3">
      <c r="F1112" s="2">
        <f>_xlfn.XLOOKUP(C1112,customers!$A$1:$A$1001,customers!$B$1:$B$1001,0)</f>
        <v>0</v>
      </c>
      <c r="G1112" s="2" t="str">
        <f>IF(_xlfn.XLOOKUP(C1112,customers!$A$1:$A$1001,customers!$C$1:$C$1001, 0)=0,"",_xlfn.XLOOKUP(C1112,customers!$A$1:$A$1001,customers!$C$1:$C$1001, 0))</f>
        <v/>
      </c>
      <c r="H1112" s="2">
        <f>_xlfn.XLOOKUP(C1112,customers!$A$1:$A$1001,customers!$G$1:$G$1001,0)</f>
        <v>0</v>
      </c>
      <c r="I1112" t="e">
        <f>INDEX(products!$A$1:$G$49,MATCH(orders!$D1112,products!$A$1:$A$49,0),MATCH(orders!I$1,products!$A$1:$G$1,0))</f>
        <v>#N/A</v>
      </c>
      <c r="J1112" t="e">
        <f>INDEX(products!$A$1:$G$49,MATCH(orders!$D1112,products!$A$1:$A$49,0),MATCH(orders!J$1,products!$A$1:$G$1,0))</f>
        <v>#N/A</v>
      </c>
      <c r="K1112" s="4" t="e">
        <f>INDEX(products!$A$1:$G$49,MATCH(orders!$D1112,products!$A$1:$A$49,0),MATCH(orders!K$1,products!$A$1:$G$1,0))</f>
        <v>#N/A</v>
      </c>
      <c r="L1112" s="6" t="e">
        <f>INDEX(products!$A$1:$G$49,MATCH(orders!$D1112,products!$A$1:$A$49,0),MATCH(orders!L$1,products!$A$1:$G$1,0))</f>
        <v>#N/A</v>
      </c>
      <c r="M1112" s="6" t="e">
        <f t="shared" si="51"/>
        <v>#N/A</v>
      </c>
      <c r="N1112" t="e">
        <f t="shared" si="52"/>
        <v>#N/A</v>
      </c>
      <c r="O1112" t="e">
        <f t="shared" si="53"/>
        <v>#N/A</v>
      </c>
    </row>
    <row r="1113" spans="6:15" x14ac:dyDescent="0.3">
      <c r="F1113" s="2">
        <f>_xlfn.XLOOKUP(C1113,customers!$A$1:$A$1001,customers!$B$1:$B$1001,0)</f>
        <v>0</v>
      </c>
      <c r="G1113" s="2" t="str">
        <f>IF(_xlfn.XLOOKUP(C1113,customers!$A$1:$A$1001,customers!$C$1:$C$1001, 0)=0,"",_xlfn.XLOOKUP(C1113,customers!$A$1:$A$1001,customers!$C$1:$C$1001, 0))</f>
        <v/>
      </c>
      <c r="H1113" s="2">
        <f>_xlfn.XLOOKUP(C1113,customers!$A$1:$A$1001,customers!$G$1:$G$1001,0)</f>
        <v>0</v>
      </c>
      <c r="I1113" t="e">
        <f>INDEX(products!$A$1:$G$49,MATCH(orders!$D1113,products!$A$1:$A$49,0),MATCH(orders!I$1,products!$A$1:$G$1,0))</f>
        <v>#N/A</v>
      </c>
      <c r="J1113" t="e">
        <f>INDEX(products!$A$1:$G$49,MATCH(orders!$D1113,products!$A$1:$A$49,0),MATCH(orders!J$1,products!$A$1:$G$1,0))</f>
        <v>#N/A</v>
      </c>
      <c r="K1113" s="4" t="e">
        <f>INDEX(products!$A$1:$G$49,MATCH(orders!$D1113,products!$A$1:$A$49,0),MATCH(orders!K$1,products!$A$1:$G$1,0))</f>
        <v>#N/A</v>
      </c>
      <c r="L1113" s="6" t="e">
        <f>INDEX(products!$A$1:$G$49,MATCH(orders!$D1113,products!$A$1:$A$49,0),MATCH(orders!L$1,products!$A$1:$G$1,0))</f>
        <v>#N/A</v>
      </c>
      <c r="M1113" s="6" t="e">
        <f t="shared" si="51"/>
        <v>#N/A</v>
      </c>
      <c r="N1113" t="e">
        <f t="shared" si="52"/>
        <v>#N/A</v>
      </c>
      <c r="O1113" t="e">
        <f t="shared" si="53"/>
        <v>#N/A</v>
      </c>
    </row>
    <row r="1114" spans="6:15" x14ac:dyDescent="0.3">
      <c r="F1114" s="2">
        <f>_xlfn.XLOOKUP(C1114,customers!$A$1:$A$1001,customers!$B$1:$B$1001,0)</f>
        <v>0</v>
      </c>
      <c r="G1114" s="2" t="str">
        <f>IF(_xlfn.XLOOKUP(C1114,customers!$A$1:$A$1001,customers!$C$1:$C$1001, 0)=0,"",_xlfn.XLOOKUP(C1114,customers!$A$1:$A$1001,customers!$C$1:$C$1001, 0))</f>
        <v/>
      </c>
      <c r="H1114" s="2">
        <f>_xlfn.XLOOKUP(C1114,customers!$A$1:$A$1001,customers!$G$1:$G$1001,0)</f>
        <v>0</v>
      </c>
      <c r="I1114" t="e">
        <f>INDEX(products!$A$1:$G$49,MATCH(orders!$D1114,products!$A$1:$A$49,0),MATCH(orders!I$1,products!$A$1:$G$1,0))</f>
        <v>#N/A</v>
      </c>
      <c r="J1114" t="e">
        <f>INDEX(products!$A$1:$G$49,MATCH(orders!$D1114,products!$A$1:$A$49,0),MATCH(orders!J$1,products!$A$1:$G$1,0))</f>
        <v>#N/A</v>
      </c>
      <c r="K1114" s="4" t="e">
        <f>INDEX(products!$A$1:$G$49,MATCH(orders!$D1114,products!$A$1:$A$49,0),MATCH(orders!K$1,products!$A$1:$G$1,0))</f>
        <v>#N/A</v>
      </c>
      <c r="L1114" s="6" t="e">
        <f>INDEX(products!$A$1:$G$49,MATCH(orders!$D1114,products!$A$1:$A$49,0),MATCH(orders!L$1,products!$A$1:$G$1,0))</f>
        <v>#N/A</v>
      </c>
      <c r="M1114" s="6" t="e">
        <f t="shared" si="51"/>
        <v>#N/A</v>
      </c>
      <c r="N1114" t="e">
        <f t="shared" si="52"/>
        <v>#N/A</v>
      </c>
      <c r="O1114" t="e">
        <f t="shared" si="53"/>
        <v>#N/A</v>
      </c>
    </row>
    <row r="1115" spans="6:15" x14ac:dyDescent="0.3">
      <c r="F1115" s="2">
        <f>_xlfn.XLOOKUP(C1115,customers!$A$1:$A$1001,customers!$B$1:$B$1001,0)</f>
        <v>0</v>
      </c>
      <c r="G1115" s="2" t="str">
        <f>IF(_xlfn.XLOOKUP(C1115,customers!$A$1:$A$1001,customers!$C$1:$C$1001, 0)=0,"",_xlfn.XLOOKUP(C1115,customers!$A$1:$A$1001,customers!$C$1:$C$1001, 0))</f>
        <v/>
      </c>
      <c r="H1115" s="2">
        <f>_xlfn.XLOOKUP(C1115,customers!$A$1:$A$1001,customers!$G$1:$G$1001,0)</f>
        <v>0</v>
      </c>
      <c r="I1115" t="e">
        <f>INDEX(products!$A$1:$G$49,MATCH(orders!$D1115,products!$A$1:$A$49,0),MATCH(orders!I$1,products!$A$1:$G$1,0))</f>
        <v>#N/A</v>
      </c>
      <c r="J1115" t="e">
        <f>INDEX(products!$A$1:$G$49,MATCH(orders!$D1115,products!$A$1:$A$49,0),MATCH(orders!J$1,products!$A$1:$G$1,0))</f>
        <v>#N/A</v>
      </c>
      <c r="K1115" s="4" t="e">
        <f>INDEX(products!$A$1:$G$49,MATCH(orders!$D1115,products!$A$1:$A$49,0),MATCH(orders!K$1,products!$A$1:$G$1,0))</f>
        <v>#N/A</v>
      </c>
      <c r="L1115" s="6" t="e">
        <f>INDEX(products!$A$1:$G$49,MATCH(orders!$D1115,products!$A$1:$A$49,0),MATCH(orders!L$1,products!$A$1:$G$1,0))</f>
        <v>#N/A</v>
      </c>
      <c r="M1115" s="6" t="e">
        <f t="shared" si="51"/>
        <v>#N/A</v>
      </c>
      <c r="N1115" t="e">
        <f t="shared" si="52"/>
        <v>#N/A</v>
      </c>
      <c r="O1115" t="e">
        <f t="shared" si="53"/>
        <v>#N/A</v>
      </c>
    </row>
    <row r="1116" spans="6:15" x14ac:dyDescent="0.3">
      <c r="F1116" s="2">
        <f>_xlfn.XLOOKUP(C1116,customers!$A$1:$A$1001,customers!$B$1:$B$1001,0)</f>
        <v>0</v>
      </c>
      <c r="G1116" s="2" t="str">
        <f>IF(_xlfn.XLOOKUP(C1116,customers!$A$1:$A$1001,customers!$C$1:$C$1001, 0)=0,"",_xlfn.XLOOKUP(C1116,customers!$A$1:$A$1001,customers!$C$1:$C$1001, 0))</f>
        <v/>
      </c>
      <c r="H1116" s="2">
        <f>_xlfn.XLOOKUP(C1116,customers!$A$1:$A$1001,customers!$G$1:$G$1001,0)</f>
        <v>0</v>
      </c>
      <c r="I1116" t="e">
        <f>INDEX(products!$A$1:$G$49,MATCH(orders!$D1116,products!$A$1:$A$49,0),MATCH(orders!I$1,products!$A$1:$G$1,0))</f>
        <v>#N/A</v>
      </c>
      <c r="J1116" t="e">
        <f>INDEX(products!$A$1:$G$49,MATCH(orders!$D1116,products!$A$1:$A$49,0),MATCH(orders!J$1,products!$A$1:$G$1,0))</f>
        <v>#N/A</v>
      </c>
      <c r="K1116" s="4" t="e">
        <f>INDEX(products!$A$1:$G$49,MATCH(orders!$D1116,products!$A$1:$A$49,0),MATCH(orders!K$1,products!$A$1:$G$1,0))</f>
        <v>#N/A</v>
      </c>
      <c r="L1116" s="6" t="e">
        <f>INDEX(products!$A$1:$G$49,MATCH(orders!$D1116,products!$A$1:$A$49,0),MATCH(orders!L$1,products!$A$1:$G$1,0))</f>
        <v>#N/A</v>
      </c>
      <c r="M1116" s="6" t="e">
        <f t="shared" si="51"/>
        <v>#N/A</v>
      </c>
      <c r="N1116" t="e">
        <f t="shared" si="52"/>
        <v>#N/A</v>
      </c>
      <c r="O1116" t="e">
        <f t="shared" si="53"/>
        <v>#N/A</v>
      </c>
    </row>
    <row r="1117" spans="6:15" x14ac:dyDescent="0.3">
      <c r="F1117" s="2">
        <f>_xlfn.XLOOKUP(C1117,customers!$A$1:$A$1001,customers!$B$1:$B$1001,0)</f>
        <v>0</v>
      </c>
      <c r="G1117" s="2" t="str">
        <f>IF(_xlfn.XLOOKUP(C1117,customers!$A$1:$A$1001,customers!$C$1:$C$1001, 0)=0,"",_xlfn.XLOOKUP(C1117,customers!$A$1:$A$1001,customers!$C$1:$C$1001, 0))</f>
        <v/>
      </c>
      <c r="H1117" s="2">
        <f>_xlfn.XLOOKUP(C1117,customers!$A$1:$A$1001,customers!$G$1:$G$1001,0)</f>
        <v>0</v>
      </c>
      <c r="I1117" t="e">
        <f>INDEX(products!$A$1:$G$49,MATCH(orders!$D1117,products!$A$1:$A$49,0),MATCH(orders!I$1,products!$A$1:$G$1,0))</f>
        <v>#N/A</v>
      </c>
      <c r="J1117" t="e">
        <f>INDEX(products!$A$1:$G$49,MATCH(orders!$D1117,products!$A$1:$A$49,0),MATCH(orders!J$1,products!$A$1:$G$1,0))</f>
        <v>#N/A</v>
      </c>
      <c r="K1117" s="4" t="e">
        <f>INDEX(products!$A$1:$G$49,MATCH(orders!$D1117,products!$A$1:$A$49,0),MATCH(orders!K$1,products!$A$1:$G$1,0))</f>
        <v>#N/A</v>
      </c>
      <c r="L1117" s="6" t="e">
        <f>INDEX(products!$A$1:$G$49,MATCH(orders!$D1117,products!$A$1:$A$49,0),MATCH(orders!L$1,products!$A$1:$G$1,0))</f>
        <v>#N/A</v>
      </c>
      <c r="M1117" s="6" t="e">
        <f t="shared" si="51"/>
        <v>#N/A</v>
      </c>
      <c r="N1117" t="e">
        <f t="shared" si="52"/>
        <v>#N/A</v>
      </c>
      <c r="O1117" t="e">
        <f t="shared" si="53"/>
        <v>#N/A</v>
      </c>
    </row>
    <row r="1118" spans="6:15" x14ac:dyDescent="0.3">
      <c r="F1118" s="2">
        <f>_xlfn.XLOOKUP(C1118,customers!$A$1:$A$1001,customers!$B$1:$B$1001,0)</f>
        <v>0</v>
      </c>
      <c r="G1118" s="2" t="str">
        <f>IF(_xlfn.XLOOKUP(C1118,customers!$A$1:$A$1001,customers!$C$1:$C$1001, 0)=0,"",_xlfn.XLOOKUP(C1118,customers!$A$1:$A$1001,customers!$C$1:$C$1001, 0))</f>
        <v/>
      </c>
      <c r="H1118" s="2">
        <f>_xlfn.XLOOKUP(C1118,customers!$A$1:$A$1001,customers!$G$1:$G$1001,0)</f>
        <v>0</v>
      </c>
      <c r="I1118" t="e">
        <f>INDEX(products!$A$1:$G$49,MATCH(orders!$D1118,products!$A$1:$A$49,0),MATCH(orders!I$1,products!$A$1:$G$1,0))</f>
        <v>#N/A</v>
      </c>
      <c r="J1118" t="e">
        <f>INDEX(products!$A$1:$G$49,MATCH(orders!$D1118,products!$A$1:$A$49,0),MATCH(orders!J$1,products!$A$1:$G$1,0))</f>
        <v>#N/A</v>
      </c>
      <c r="K1118" s="4" t="e">
        <f>INDEX(products!$A$1:$G$49,MATCH(orders!$D1118,products!$A$1:$A$49,0),MATCH(orders!K$1,products!$A$1:$G$1,0))</f>
        <v>#N/A</v>
      </c>
      <c r="L1118" s="6" t="e">
        <f>INDEX(products!$A$1:$G$49,MATCH(orders!$D1118,products!$A$1:$A$49,0),MATCH(orders!L$1,products!$A$1:$G$1,0))</f>
        <v>#N/A</v>
      </c>
      <c r="M1118" s="6" t="e">
        <f t="shared" si="51"/>
        <v>#N/A</v>
      </c>
      <c r="N1118" t="e">
        <f t="shared" si="52"/>
        <v>#N/A</v>
      </c>
      <c r="O1118" t="e">
        <f t="shared" si="53"/>
        <v>#N/A</v>
      </c>
    </row>
    <row r="1119" spans="6:15" x14ac:dyDescent="0.3">
      <c r="F1119" s="2">
        <f>_xlfn.XLOOKUP(C1119,customers!$A$1:$A$1001,customers!$B$1:$B$1001,0)</f>
        <v>0</v>
      </c>
      <c r="G1119" s="2" t="str">
        <f>IF(_xlfn.XLOOKUP(C1119,customers!$A$1:$A$1001,customers!$C$1:$C$1001, 0)=0,"",_xlfn.XLOOKUP(C1119,customers!$A$1:$A$1001,customers!$C$1:$C$1001, 0))</f>
        <v/>
      </c>
      <c r="H1119" s="2">
        <f>_xlfn.XLOOKUP(C1119,customers!$A$1:$A$1001,customers!$G$1:$G$1001,0)</f>
        <v>0</v>
      </c>
      <c r="I1119" t="e">
        <f>INDEX(products!$A$1:$G$49,MATCH(orders!$D1119,products!$A$1:$A$49,0),MATCH(orders!I$1,products!$A$1:$G$1,0))</f>
        <v>#N/A</v>
      </c>
      <c r="J1119" t="e">
        <f>INDEX(products!$A$1:$G$49,MATCH(orders!$D1119,products!$A$1:$A$49,0),MATCH(orders!J$1,products!$A$1:$G$1,0))</f>
        <v>#N/A</v>
      </c>
      <c r="K1119" s="4" t="e">
        <f>INDEX(products!$A$1:$G$49,MATCH(orders!$D1119,products!$A$1:$A$49,0),MATCH(orders!K$1,products!$A$1:$G$1,0))</f>
        <v>#N/A</v>
      </c>
      <c r="L1119" s="6" t="e">
        <f>INDEX(products!$A$1:$G$49,MATCH(orders!$D1119,products!$A$1:$A$49,0),MATCH(orders!L$1,products!$A$1:$G$1,0))</f>
        <v>#N/A</v>
      </c>
      <c r="M1119" s="6" t="e">
        <f t="shared" si="51"/>
        <v>#N/A</v>
      </c>
      <c r="N1119" t="e">
        <f t="shared" si="52"/>
        <v>#N/A</v>
      </c>
      <c r="O1119" t="e">
        <f t="shared" si="53"/>
        <v>#N/A</v>
      </c>
    </row>
    <row r="1120" spans="6:15" x14ac:dyDescent="0.3">
      <c r="F1120" s="2">
        <f>_xlfn.XLOOKUP(C1120,customers!$A$1:$A$1001,customers!$B$1:$B$1001,0)</f>
        <v>0</v>
      </c>
      <c r="G1120" s="2" t="str">
        <f>IF(_xlfn.XLOOKUP(C1120,customers!$A$1:$A$1001,customers!$C$1:$C$1001, 0)=0,"",_xlfn.XLOOKUP(C1120,customers!$A$1:$A$1001,customers!$C$1:$C$1001, 0))</f>
        <v/>
      </c>
      <c r="H1120" s="2">
        <f>_xlfn.XLOOKUP(C1120,customers!$A$1:$A$1001,customers!$G$1:$G$1001,0)</f>
        <v>0</v>
      </c>
      <c r="I1120" t="e">
        <f>INDEX(products!$A$1:$G$49,MATCH(orders!$D1120,products!$A$1:$A$49,0),MATCH(orders!I$1,products!$A$1:$G$1,0))</f>
        <v>#N/A</v>
      </c>
      <c r="J1120" t="e">
        <f>INDEX(products!$A$1:$G$49,MATCH(orders!$D1120,products!$A$1:$A$49,0),MATCH(orders!J$1,products!$A$1:$G$1,0))</f>
        <v>#N/A</v>
      </c>
      <c r="K1120" s="4" t="e">
        <f>INDEX(products!$A$1:$G$49,MATCH(orders!$D1120,products!$A$1:$A$49,0),MATCH(orders!K$1,products!$A$1:$G$1,0))</f>
        <v>#N/A</v>
      </c>
      <c r="L1120" s="6" t="e">
        <f>INDEX(products!$A$1:$G$49,MATCH(orders!$D1120,products!$A$1:$A$49,0),MATCH(orders!L$1,products!$A$1:$G$1,0))</f>
        <v>#N/A</v>
      </c>
      <c r="M1120" s="6" t="e">
        <f t="shared" si="51"/>
        <v>#N/A</v>
      </c>
      <c r="N1120" t="e">
        <f t="shared" si="52"/>
        <v>#N/A</v>
      </c>
      <c r="O1120" t="e">
        <f t="shared" si="53"/>
        <v>#N/A</v>
      </c>
    </row>
    <row r="1121" spans="6:15" x14ac:dyDescent="0.3">
      <c r="F1121" s="2">
        <f>_xlfn.XLOOKUP(C1121,customers!$A$1:$A$1001,customers!$B$1:$B$1001,0)</f>
        <v>0</v>
      </c>
      <c r="G1121" s="2" t="str">
        <f>IF(_xlfn.XLOOKUP(C1121,customers!$A$1:$A$1001,customers!$C$1:$C$1001, 0)=0,"",_xlfn.XLOOKUP(C1121,customers!$A$1:$A$1001,customers!$C$1:$C$1001, 0))</f>
        <v/>
      </c>
      <c r="H1121" s="2">
        <f>_xlfn.XLOOKUP(C1121,customers!$A$1:$A$1001,customers!$G$1:$G$1001,0)</f>
        <v>0</v>
      </c>
      <c r="I1121" t="e">
        <f>INDEX(products!$A$1:$G$49,MATCH(orders!$D1121,products!$A$1:$A$49,0),MATCH(orders!I$1,products!$A$1:$G$1,0))</f>
        <v>#N/A</v>
      </c>
      <c r="J1121" t="e">
        <f>INDEX(products!$A$1:$G$49,MATCH(orders!$D1121,products!$A$1:$A$49,0),MATCH(orders!J$1,products!$A$1:$G$1,0))</f>
        <v>#N/A</v>
      </c>
      <c r="K1121" s="4" t="e">
        <f>INDEX(products!$A$1:$G$49,MATCH(orders!$D1121,products!$A$1:$A$49,0),MATCH(orders!K$1,products!$A$1:$G$1,0))</f>
        <v>#N/A</v>
      </c>
      <c r="L1121" s="6" t="e">
        <f>INDEX(products!$A$1:$G$49,MATCH(orders!$D1121,products!$A$1:$A$49,0),MATCH(orders!L$1,products!$A$1:$G$1,0))</f>
        <v>#N/A</v>
      </c>
      <c r="M1121" s="6" t="e">
        <f t="shared" si="51"/>
        <v>#N/A</v>
      </c>
      <c r="N1121" t="e">
        <f t="shared" si="52"/>
        <v>#N/A</v>
      </c>
      <c r="O1121" t="e">
        <f t="shared" si="53"/>
        <v>#N/A</v>
      </c>
    </row>
    <row r="1122" spans="6:15" x14ac:dyDescent="0.3">
      <c r="F1122" s="2">
        <f>_xlfn.XLOOKUP(C1122,customers!$A$1:$A$1001,customers!$B$1:$B$1001,0)</f>
        <v>0</v>
      </c>
      <c r="G1122" s="2" t="str">
        <f>IF(_xlfn.XLOOKUP(C1122,customers!$A$1:$A$1001,customers!$C$1:$C$1001, 0)=0,"",_xlfn.XLOOKUP(C1122,customers!$A$1:$A$1001,customers!$C$1:$C$1001, 0))</f>
        <v/>
      </c>
      <c r="H1122" s="2">
        <f>_xlfn.XLOOKUP(C1122,customers!$A$1:$A$1001,customers!$G$1:$G$1001,0)</f>
        <v>0</v>
      </c>
      <c r="I1122" t="e">
        <f>INDEX(products!$A$1:$G$49,MATCH(orders!$D1122,products!$A$1:$A$49,0),MATCH(orders!I$1,products!$A$1:$G$1,0))</f>
        <v>#N/A</v>
      </c>
      <c r="J1122" t="e">
        <f>INDEX(products!$A$1:$G$49,MATCH(orders!$D1122,products!$A$1:$A$49,0),MATCH(orders!J$1,products!$A$1:$G$1,0))</f>
        <v>#N/A</v>
      </c>
      <c r="K1122" s="4" t="e">
        <f>INDEX(products!$A$1:$G$49,MATCH(orders!$D1122,products!$A$1:$A$49,0),MATCH(orders!K$1,products!$A$1:$G$1,0))</f>
        <v>#N/A</v>
      </c>
      <c r="L1122" s="6" t="e">
        <f>INDEX(products!$A$1:$G$49,MATCH(orders!$D1122,products!$A$1:$A$49,0),MATCH(orders!L$1,products!$A$1:$G$1,0))</f>
        <v>#N/A</v>
      </c>
      <c r="M1122" s="6" t="e">
        <f t="shared" si="51"/>
        <v>#N/A</v>
      </c>
      <c r="N1122" t="e">
        <f t="shared" si="52"/>
        <v>#N/A</v>
      </c>
      <c r="O1122" t="e">
        <f t="shared" si="53"/>
        <v>#N/A</v>
      </c>
    </row>
    <row r="1123" spans="6:15" x14ac:dyDescent="0.3">
      <c r="F1123" s="2">
        <f>_xlfn.XLOOKUP(C1123,customers!$A$1:$A$1001,customers!$B$1:$B$1001,0)</f>
        <v>0</v>
      </c>
      <c r="G1123" s="2" t="str">
        <f>IF(_xlfn.XLOOKUP(C1123,customers!$A$1:$A$1001,customers!$C$1:$C$1001, 0)=0,"",_xlfn.XLOOKUP(C1123,customers!$A$1:$A$1001,customers!$C$1:$C$1001, 0))</f>
        <v/>
      </c>
      <c r="H1123" s="2">
        <f>_xlfn.XLOOKUP(C1123,customers!$A$1:$A$1001,customers!$G$1:$G$1001,0)</f>
        <v>0</v>
      </c>
      <c r="I1123" t="e">
        <f>INDEX(products!$A$1:$G$49,MATCH(orders!$D1123,products!$A$1:$A$49,0),MATCH(orders!I$1,products!$A$1:$G$1,0))</f>
        <v>#N/A</v>
      </c>
      <c r="J1123" t="e">
        <f>INDEX(products!$A$1:$G$49,MATCH(orders!$D1123,products!$A$1:$A$49,0),MATCH(orders!J$1,products!$A$1:$G$1,0))</f>
        <v>#N/A</v>
      </c>
      <c r="K1123" s="4" t="e">
        <f>INDEX(products!$A$1:$G$49,MATCH(orders!$D1123,products!$A$1:$A$49,0),MATCH(orders!K$1,products!$A$1:$G$1,0))</f>
        <v>#N/A</v>
      </c>
      <c r="L1123" s="6" t="e">
        <f>INDEX(products!$A$1:$G$49,MATCH(orders!$D1123,products!$A$1:$A$49,0),MATCH(orders!L$1,products!$A$1:$G$1,0))</f>
        <v>#N/A</v>
      </c>
      <c r="M1123" s="6" t="e">
        <f t="shared" si="51"/>
        <v>#N/A</v>
      </c>
      <c r="N1123" t="e">
        <f t="shared" si="52"/>
        <v>#N/A</v>
      </c>
      <c r="O1123" t="e">
        <f t="shared" si="53"/>
        <v>#N/A</v>
      </c>
    </row>
    <row r="1124" spans="6:15" x14ac:dyDescent="0.3">
      <c r="F1124" s="2">
        <f>_xlfn.XLOOKUP(C1124,customers!$A$1:$A$1001,customers!$B$1:$B$1001,0)</f>
        <v>0</v>
      </c>
      <c r="G1124" s="2" t="str">
        <f>IF(_xlfn.XLOOKUP(C1124,customers!$A$1:$A$1001,customers!$C$1:$C$1001, 0)=0,"",_xlfn.XLOOKUP(C1124,customers!$A$1:$A$1001,customers!$C$1:$C$1001, 0))</f>
        <v/>
      </c>
      <c r="H1124" s="2">
        <f>_xlfn.XLOOKUP(C1124,customers!$A$1:$A$1001,customers!$G$1:$G$1001,0)</f>
        <v>0</v>
      </c>
      <c r="I1124" t="e">
        <f>INDEX(products!$A$1:$G$49,MATCH(orders!$D1124,products!$A$1:$A$49,0),MATCH(orders!I$1,products!$A$1:$G$1,0))</f>
        <v>#N/A</v>
      </c>
      <c r="J1124" t="e">
        <f>INDEX(products!$A$1:$G$49,MATCH(orders!$D1124,products!$A$1:$A$49,0),MATCH(orders!J$1,products!$A$1:$G$1,0))</f>
        <v>#N/A</v>
      </c>
      <c r="K1124" s="4" t="e">
        <f>INDEX(products!$A$1:$G$49,MATCH(orders!$D1124,products!$A$1:$A$49,0),MATCH(orders!K$1,products!$A$1:$G$1,0))</f>
        <v>#N/A</v>
      </c>
      <c r="L1124" s="6" t="e">
        <f>INDEX(products!$A$1:$G$49,MATCH(orders!$D1124,products!$A$1:$A$49,0),MATCH(orders!L$1,products!$A$1:$G$1,0))</f>
        <v>#N/A</v>
      </c>
      <c r="M1124" s="6" t="e">
        <f t="shared" si="51"/>
        <v>#N/A</v>
      </c>
      <c r="N1124" t="e">
        <f t="shared" si="52"/>
        <v>#N/A</v>
      </c>
      <c r="O1124" t="e">
        <f t="shared" si="53"/>
        <v>#N/A</v>
      </c>
    </row>
    <row r="1125" spans="6:15" x14ac:dyDescent="0.3">
      <c r="F1125" s="2">
        <f>_xlfn.XLOOKUP(C1125,customers!$A$1:$A$1001,customers!$B$1:$B$1001,0)</f>
        <v>0</v>
      </c>
      <c r="G1125" s="2" t="str">
        <f>IF(_xlfn.XLOOKUP(C1125,customers!$A$1:$A$1001,customers!$C$1:$C$1001, 0)=0,"",_xlfn.XLOOKUP(C1125,customers!$A$1:$A$1001,customers!$C$1:$C$1001, 0))</f>
        <v/>
      </c>
      <c r="H1125" s="2">
        <f>_xlfn.XLOOKUP(C1125,customers!$A$1:$A$1001,customers!$G$1:$G$1001,0)</f>
        <v>0</v>
      </c>
      <c r="I1125" t="e">
        <f>INDEX(products!$A$1:$G$49,MATCH(orders!$D1125,products!$A$1:$A$49,0),MATCH(orders!I$1,products!$A$1:$G$1,0))</f>
        <v>#N/A</v>
      </c>
      <c r="J1125" t="e">
        <f>INDEX(products!$A$1:$G$49,MATCH(orders!$D1125,products!$A$1:$A$49,0),MATCH(orders!J$1,products!$A$1:$G$1,0))</f>
        <v>#N/A</v>
      </c>
      <c r="K1125" s="4" t="e">
        <f>INDEX(products!$A$1:$G$49,MATCH(orders!$D1125,products!$A$1:$A$49,0),MATCH(orders!K$1,products!$A$1:$G$1,0))</f>
        <v>#N/A</v>
      </c>
      <c r="L1125" s="6" t="e">
        <f>INDEX(products!$A$1:$G$49,MATCH(orders!$D1125,products!$A$1:$A$49,0),MATCH(orders!L$1,products!$A$1:$G$1,0))</f>
        <v>#N/A</v>
      </c>
      <c r="M1125" s="6" t="e">
        <f t="shared" si="51"/>
        <v>#N/A</v>
      </c>
      <c r="N1125" t="e">
        <f t="shared" si="52"/>
        <v>#N/A</v>
      </c>
      <c r="O1125" t="e">
        <f t="shared" si="53"/>
        <v>#N/A</v>
      </c>
    </row>
    <row r="1126" spans="6:15" x14ac:dyDescent="0.3">
      <c r="F1126" s="2">
        <f>_xlfn.XLOOKUP(C1126,customers!$A$1:$A$1001,customers!$B$1:$B$1001,0)</f>
        <v>0</v>
      </c>
      <c r="G1126" s="2" t="str">
        <f>IF(_xlfn.XLOOKUP(C1126,customers!$A$1:$A$1001,customers!$C$1:$C$1001, 0)=0,"",_xlfn.XLOOKUP(C1126,customers!$A$1:$A$1001,customers!$C$1:$C$1001, 0))</f>
        <v/>
      </c>
      <c r="H1126" s="2">
        <f>_xlfn.XLOOKUP(C1126,customers!$A$1:$A$1001,customers!$G$1:$G$1001,0)</f>
        <v>0</v>
      </c>
      <c r="I1126" t="e">
        <f>INDEX(products!$A$1:$G$49,MATCH(orders!$D1126,products!$A$1:$A$49,0),MATCH(orders!I$1,products!$A$1:$G$1,0))</f>
        <v>#N/A</v>
      </c>
      <c r="J1126" t="e">
        <f>INDEX(products!$A$1:$G$49,MATCH(orders!$D1126,products!$A$1:$A$49,0),MATCH(orders!J$1,products!$A$1:$G$1,0))</f>
        <v>#N/A</v>
      </c>
      <c r="K1126" s="4" t="e">
        <f>INDEX(products!$A$1:$G$49,MATCH(orders!$D1126,products!$A$1:$A$49,0),MATCH(orders!K$1,products!$A$1:$G$1,0))</f>
        <v>#N/A</v>
      </c>
      <c r="L1126" s="6" t="e">
        <f>INDEX(products!$A$1:$G$49,MATCH(orders!$D1126,products!$A$1:$A$49,0),MATCH(orders!L$1,products!$A$1:$G$1,0))</f>
        <v>#N/A</v>
      </c>
      <c r="M1126" s="6" t="e">
        <f t="shared" si="51"/>
        <v>#N/A</v>
      </c>
      <c r="N1126" t="e">
        <f t="shared" si="52"/>
        <v>#N/A</v>
      </c>
      <c r="O1126" t="e">
        <f t="shared" si="53"/>
        <v>#N/A</v>
      </c>
    </row>
    <row r="1127" spans="6:15" x14ac:dyDescent="0.3">
      <c r="F1127" s="2">
        <f>_xlfn.XLOOKUP(C1127,customers!$A$1:$A$1001,customers!$B$1:$B$1001,0)</f>
        <v>0</v>
      </c>
      <c r="G1127" s="2" t="str">
        <f>IF(_xlfn.XLOOKUP(C1127,customers!$A$1:$A$1001,customers!$C$1:$C$1001, 0)=0,"",_xlfn.XLOOKUP(C1127,customers!$A$1:$A$1001,customers!$C$1:$C$1001, 0))</f>
        <v/>
      </c>
      <c r="H1127" s="2">
        <f>_xlfn.XLOOKUP(C1127,customers!$A$1:$A$1001,customers!$G$1:$G$1001,0)</f>
        <v>0</v>
      </c>
      <c r="I1127" t="e">
        <f>INDEX(products!$A$1:$G$49,MATCH(orders!$D1127,products!$A$1:$A$49,0),MATCH(orders!I$1,products!$A$1:$G$1,0))</f>
        <v>#N/A</v>
      </c>
      <c r="J1127" t="e">
        <f>INDEX(products!$A$1:$G$49,MATCH(orders!$D1127,products!$A$1:$A$49,0),MATCH(orders!J$1,products!$A$1:$G$1,0))</f>
        <v>#N/A</v>
      </c>
      <c r="K1127" s="4" t="e">
        <f>INDEX(products!$A$1:$G$49,MATCH(orders!$D1127,products!$A$1:$A$49,0),MATCH(orders!K$1,products!$A$1:$G$1,0))</f>
        <v>#N/A</v>
      </c>
      <c r="L1127" s="6" t="e">
        <f>INDEX(products!$A$1:$G$49,MATCH(orders!$D1127,products!$A$1:$A$49,0),MATCH(orders!L$1,products!$A$1:$G$1,0))</f>
        <v>#N/A</v>
      </c>
      <c r="M1127" s="6" t="e">
        <f t="shared" si="51"/>
        <v>#N/A</v>
      </c>
      <c r="N1127" t="e">
        <f t="shared" si="52"/>
        <v>#N/A</v>
      </c>
      <c r="O1127" t="e">
        <f t="shared" si="53"/>
        <v>#N/A</v>
      </c>
    </row>
    <row r="1128" spans="6:15" x14ac:dyDescent="0.3">
      <c r="F1128" s="2">
        <f>_xlfn.XLOOKUP(C1128,customers!$A$1:$A$1001,customers!$B$1:$B$1001,0)</f>
        <v>0</v>
      </c>
      <c r="G1128" s="2" t="str">
        <f>IF(_xlfn.XLOOKUP(C1128,customers!$A$1:$A$1001,customers!$C$1:$C$1001, 0)=0,"",_xlfn.XLOOKUP(C1128,customers!$A$1:$A$1001,customers!$C$1:$C$1001, 0))</f>
        <v/>
      </c>
      <c r="H1128" s="2">
        <f>_xlfn.XLOOKUP(C1128,customers!$A$1:$A$1001,customers!$G$1:$G$1001,0)</f>
        <v>0</v>
      </c>
      <c r="I1128" t="e">
        <f>INDEX(products!$A$1:$G$49,MATCH(orders!$D1128,products!$A$1:$A$49,0),MATCH(orders!I$1,products!$A$1:$G$1,0))</f>
        <v>#N/A</v>
      </c>
      <c r="J1128" t="e">
        <f>INDEX(products!$A$1:$G$49,MATCH(orders!$D1128,products!$A$1:$A$49,0),MATCH(orders!J$1,products!$A$1:$G$1,0))</f>
        <v>#N/A</v>
      </c>
      <c r="K1128" s="4" t="e">
        <f>INDEX(products!$A$1:$G$49,MATCH(orders!$D1128,products!$A$1:$A$49,0),MATCH(orders!K$1,products!$A$1:$G$1,0))</f>
        <v>#N/A</v>
      </c>
      <c r="L1128" s="6" t="e">
        <f>INDEX(products!$A$1:$G$49,MATCH(orders!$D1128,products!$A$1:$A$49,0),MATCH(orders!L$1,products!$A$1:$G$1,0))</f>
        <v>#N/A</v>
      </c>
      <c r="M1128" s="6" t="e">
        <f t="shared" si="51"/>
        <v>#N/A</v>
      </c>
      <c r="N1128" t="e">
        <f t="shared" si="52"/>
        <v>#N/A</v>
      </c>
      <c r="O1128" t="e">
        <f t="shared" si="53"/>
        <v>#N/A</v>
      </c>
    </row>
    <row r="1129" spans="6:15" x14ac:dyDescent="0.3">
      <c r="F1129" s="2">
        <f>_xlfn.XLOOKUP(C1129,customers!$A$1:$A$1001,customers!$B$1:$B$1001,0)</f>
        <v>0</v>
      </c>
      <c r="G1129" s="2" t="str">
        <f>IF(_xlfn.XLOOKUP(C1129,customers!$A$1:$A$1001,customers!$C$1:$C$1001, 0)=0,"",_xlfn.XLOOKUP(C1129,customers!$A$1:$A$1001,customers!$C$1:$C$1001, 0))</f>
        <v/>
      </c>
      <c r="H1129" s="2">
        <f>_xlfn.XLOOKUP(C1129,customers!$A$1:$A$1001,customers!$G$1:$G$1001,0)</f>
        <v>0</v>
      </c>
      <c r="I1129" t="e">
        <f>INDEX(products!$A$1:$G$49,MATCH(orders!$D1129,products!$A$1:$A$49,0),MATCH(orders!I$1,products!$A$1:$G$1,0))</f>
        <v>#N/A</v>
      </c>
      <c r="J1129" t="e">
        <f>INDEX(products!$A$1:$G$49,MATCH(orders!$D1129,products!$A$1:$A$49,0),MATCH(orders!J$1,products!$A$1:$G$1,0))</f>
        <v>#N/A</v>
      </c>
      <c r="K1129" s="4" t="e">
        <f>INDEX(products!$A$1:$G$49,MATCH(orders!$D1129,products!$A$1:$A$49,0),MATCH(orders!K$1,products!$A$1:$G$1,0))</f>
        <v>#N/A</v>
      </c>
      <c r="L1129" s="6" t="e">
        <f>INDEX(products!$A$1:$G$49,MATCH(orders!$D1129,products!$A$1:$A$49,0),MATCH(orders!L$1,products!$A$1:$G$1,0))</f>
        <v>#N/A</v>
      </c>
      <c r="M1129" s="6" t="e">
        <f t="shared" si="51"/>
        <v>#N/A</v>
      </c>
      <c r="N1129" t="e">
        <f t="shared" si="52"/>
        <v>#N/A</v>
      </c>
      <c r="O1129" t="e">
        <f t="shared" si="53"/>
        <v>#N/A</v>
      </c>
    </row>
    <row r="1130" spans="6:15" x14ac:dyDescent="0.3">
      <c r="F1130" s="2">
        <f>_xlfn.XLOOKUP(C1130,customers!$A$1:$A$1001,customers!$B$1:$B$1001,0)</f>
        <v>0</v>
      </c>
      <c r="G1130" s="2" t="str">
        <f>IF(_xlfn.XLOOKUP(C1130,customers!$A$1:$A$1001,customers!$C$1:$C$1001, 0)=0,"",_xlfn.XLOOKUP(C1130,customers!$A$1:$A$1001,customers!$C$1:$C$1001, 0))</f>
        <v/>
      </c>
      <c r="H1130" s="2">
        <f>_xlfn.XLOOKUP(C1130,customers!$A$1:$A$1001,customers!$G$1:$G$1001,0)</f>
        <v>0</v>
      </c>
      <c r="I1130" t="e">
        <f>INDEX(products!$A$1:$G$49,MATCH(orders!$D1130,products!$A$1:$A$49,0),MATCH(orders!I$1,products!$A$1:$G$1,0))</f>
        <v>#N/A</v>
      </c>
      <c r="J1130" t="e">
        <f>INDEX(products!$A$1:$G$49,MATCH(orders!$D1130,products!$A$1:$A$49,0),MATCH(orders!J$1,products!$A$1:$G$1,0))</f>
        <v>#N/A</v>
      </c>
      <c r="K1130" s="4" t="e">
        <f>INDEX(products!$A$1:$G$49,MATCH(orders!$D1130,products!$A$1:$A$49,0),MATCH(orders!K$1,products!$A$1:$G$1,0))</f>
        <v>#N/A</v>
      </c>
      <c r="L1130" s="6" t="e">
        <f>INDEX(products!$A$1:$G$49,MATCH(orders!$D1130,products!$A$1:$A$49,0),MATCH(orders!L$1,products!$A$1:$G$1,0))</f>
        <v>#N/A</v>
      </c>
      <c r="M1130" s="6" t="e">
        <f t="shared" si="51"/>
        <v>#N/A</v>
      </c>
      <c r="N1130" t="e">
        <f t="shared" si="52"/>
        <v>#N/A</v>
      </c>
      <c r="O1130" t="e">
        <f t="shared" si="53"/>
        <v>#N/A</v>
      </c>
    </row>
    <row r="1131" spans="6:15" x14ac:dyDescent="0.3">
      <c r="F1131" s="2">
        <f>_xlfn.XLOOKUP(C1131,customers!$A$1:$A$1001,customers!$B$1:$B$1001,0)</f>
        <v>0</v>
      </c>
      <c r="G1131" s="2" t="str">
        <f>IF(_xlfn.XLOOKUP(C1131,customers!$A$1:$A$1001,customers!$C$1:$C$1001, 0)=0,"",_xlfn.XLOOKUP(C1131,customers!$A$1:$A$1001,customers!$C$1:$C$1001, 0))</f>
        <v/>
      </c>
      <c r="H1131" s="2">
        <f>_xlfn.XLOOKUP(C1131,customers!$A$1:$A$1001,customers!$G$1:$G$1001,0)</f>
        <v>0</v>
      </c>
      <c r="I1131" t="e">
        <f>INDEX(products!$A$1:$G$49,MATCH(orders!$D1131,products!$A$1:$A$49,0),MATCH(orders!I$1,products!$A$1:$G$1,0))</f>
        <v>#N/A</v>
      </c>
      <c r="J1131" t="e">
        <f>INDEX(products!$A$1:$G$49,MATCH(orders!$D1131,products!$A$1:$A$49,0),MATCH(orders!J$1,products!$A$1:$G$1,0))</f>
        <v>#N/A</v>
      </c>
      <c r="K1131" s="4" t="e">
        <f>INDEX(products!$A$1:$G$49,MATCH(orders!$D1131,products!$A$1:$A$49,0),MATCH(orders!K$1,products!$A$1:$G$1,0))</f>
        <v>#N/A</v>
      </c>
      <c r="L1131" s="6" t="e">
        <f>INDEX(products!$A$1:$G$49,MATCH(orders!$D1131,products!$A$1:$A$49,0),MATCH(orders!L$1,products!$A$1:$G$1,0))</f>
        <v>#N/A</v>
      </c>
      <c r="M1131" s="6" t="e">
        <f t="shared" si="51"/>
        <v>#N/A</v>
      </c>
      <c r="N1131" t="e">
        <f t="shared" si="52"/>
        <v>#N/A</v>
      </c>
      <c r="O1131" t="e">
        <f t="shared" si="53"/>
        <v>#N/A</v>
      </c>
    </row>
    <row r="1132" spans="6:15" x14ac:dyDescent="0.3">
      <c r="F1132" s="2">
        <f>_xlfn.XLOOKUP(C1132,customers!$A$1:$A$1001,customers!$B$1:$B$1001,0)</f>
        <v>0</v>
      </c>
      <c r="G1132" s="2" t="str">
        <f>IF(_xlfn.XLOOKUP(C1132,customers!$A$1:$A$1001,customers!$C$1:$C$1001, 0)=0,"",_xlfn.XLOOKUP(C1132,customers!$A$1:$A$1001,customers!$C$1:$C$1001, 0))</f>
        <v/>
      </c>
      <c r="H1132" s="2">
        <f>_xlfn.XLOOKUP(C1132,customers!$A$1:$A$1001,customers!$G$1:$G$1001,0)</f>
        <v>0</v>
      </c>
      <c r="I1132" t="e">
        <f>INDEX(products!$A$1:$G$49,MATCH(orders!$D1132,products!$A$1:$A$49,0),MATCH(orders!I$1,products!$A$1:$G$1,0))</f>
        <v>#N/A</v>
      </c>
      <c r="J1132" t="e">
        <f>INDEX(products!$A$1:$G$49,MATCH(orders!$D1132,products!$A$1:$A$49,0),MATCH(orders!J$1,products!$A$1:$G$1,0))</f>
        <v>#N/A</v>
      </c>
      <c r="K1132" s="4" t="e">
        <f>INDEX(products!$A$1:$G$49,MATCH(orders!$D1132,products!$A$1:$A$49,0),MATCH(orders!K$1,products!$A$1:$G$1,0))</f>
        <v>#N/A</v>
      </c>
      <c r="L1132" s="6" t="e">
        <f>INDEX(products!$A$1:$G$49,MATCH(orders!$D1132,products!$A$1:$A$49,0),MATCH(orders!L$1,products!$A$1:$G$1,0))</f>
        <v>#N/A</v>
      </c>
      <c r="M1132" s="6" t="e">
        <f t="shared" si="51"/>
        <v>#N/A</v>
      </c>
      <c r="N1132" t="e">
        <f t="shared" si="52"/>
        <v>#N/A</v>
      </c>
      <c r="O1132" t="e">
        <f t="shared" si="53"/>
        <v>#N/A</v>
      </c>
    </row>
    <row r="1133" spans="6:15" x14ac:dyDescent="0.3">
      <c r="F1133" s="2">
        <f>_xlfn.XLOOKUP(C1133,customers!$A$1:$A$1001,customers!$B$1:$B$1001,0)</f>
        <v>0</v>
      </c>
      <c r="G1133" s="2" t="str">
        <f>IF(_xlfn.XLOOKUP(C1133,customers!$A$1:$A$1001,customers!$C$1:$C$1001, 0)=0,"",_xlfn.XLOOKUP(C1133,customers!$A$1:$A$1001,customers!$C$1:$C$1001, 0))</f>
        <v/>
      </c>
      <c r="H1133" s="2">
        <f>_xlfn.XLOOKUP(C1133,customers!$A$1:$A$1001,customers!$G$1:$G$1001,0)</f>
        <v>0</v>
      </c>
      <c r="I1133" t="e">
        <f>INDEX(products!$A$1:$G$49,MATCH(orders!$D1133,products!$A$1:$A$49,0),MATCH(orders!I$1,products!$A$1:$G$1,0))</f>
        <v>#N/A</v>
      </c>
      <c r="J1133" t="e">
        <f>INDEX(products!$A$1:$G$49,MATCH(orders!$D1133,products!$A$1:$A$49,0),MATCH(orders!J$1,products!$A$1:$G$1,0))</f>
        <v>#N/A</v>
      </c>
      <c r="K1133" s="4" t="e">
        <f>INDEX(products!$A$1:$G$49,MATCH(orders!$D1133,products!$A$1:$A$49,0),MATCH(orders!K$1,products!$A$1:$G$1,0))</f>
        <v>#N/A</v>
      </c>
      <c r="L1133" s="6" t="e">
        <f>INDEX(products!$A$1:$G$49,MATCH(orders!$D1133,products!$A$1:$A$49,0),MATCH(orders!L$1,products!$A$1:$G$1,0))</f>
        <v>#N/A</v>
      </c>
      <c r="M1133" s="6" t="e">
        <f t="shared" si="51"/>
        <v>#N/A</v>
      </c>
      <c r="N1133" t="e">
        <f t="shared" si="52"/>
        <v>#N/A</v>
      </c>
      <c r="O1133" t="e">
        <f t="shared" si="53"/>
        <v>#N/A</v>
      </c>
    </row>
    <row r="1134" spans="6:15" x14ac:dyDescent="0.3">
      <c r="F1134" s="2">
        <f>_xlfn.XLOOKUP(C1134,customers!$A$1:$A$1001,customers!$B$1:$B$1001,0)</f>
        <v>0</v>
      </c>
      <c r="G1134" s="2" t="str">
        <f>IF(_xlfn.XLOOKUP(C1134,customers!$A$1:$A$1001,customers!$C$1:$C$1001, 0)=0,"",_xlfn.XLOOKUP(C1134,customers!$A$1:$A$1001,customers!$C$1:$C$1001, 0))</f>
        <v/>
      </c>
      <c r="H1134" s="2">
        <f>_xlfn.XLOOKUP(C1134,customers!$A$1:$A$1001,customers!$G$1:$G$1001,0)</f>
        <v>0</v>
      </c>
      <c r="I1134" t="e">
        <f>INDEX(products!$A$1:$G$49,MATCH(orders!$D1134,products!$A$1:$A$49,0),MATCH(orders!I$1,products!$A$1:$G$1,0))</f>
        <v>#N/A</v>
      </c>
      <c r="J1134" t="e">
        <f>INDEX(products!$A$1:$G$49,MATCH(orders!$D1134,products!$A$1:$A$49,0),MATCH(orders!J$1,products!$A$1:$G$1,0))</f>
        <v>#N/A</v>
      </c>
      <c r="K1134" s="4" t="e">
        <f>INDEX(products!$A$1:$G$49,MATCH(orders!$D1134,products!$A$1:$A$49,0),MATCH(orders!K$1,products!$A$1:$G$1,0))</f>
        <v>#N/A</v>
      </c>
      <c r="L1134" s="6" t="e">
        <f>INDEX(products!$A$1:$G$49,MATCH(orders!$D1134,products!$A$1:$A$49,0),MATCH(orders!L$1,products!$A$1:$G$1,0))</f>
        <v>#N/A</v>
      </c>
      <c r="M1134" s="6" t="e">
        <f t="shared" si="51"/>
        <v>#N/A</v>
      </c>
      <c r="N1134" t="e">
        <f t="shared" si="52"/>
        <v>#N/A</v>
      </c>
      <c r="O1134" t="e">
        <f t="shared" si="53"/>
        <v>#N/A</v>
      </c>
    </row>
    <row r="1135" spans="6:15" x14ac:dyDescent="0.3">
      <c r="F1135" s="2">
        <f>_xlfn.XLOOKUP(C1135,customers!$A$1:$A$1001,customers!$B$1:$B$1001,0)</f>
        <v>0</v>
      </c>
      <c r="G1135" s="2" t="str">
        <f>IF(_xlfn.XLOOKUP(C1135,customers!$A$1:$A$1001,customers!$C$1:$C$1001, 0)=0,"",_xlfn.XLOOKUP(C1135,customers!$A$1:$A$1001,customers!$C$1:$C$1001, 0))</f>
        <v/>
      </c>
      <c r="H1135" s="2">
        <f>_xlfn.XLOOKUP(C1135,customers!$A$1:$A$1001,customers!$G$1:$G$1001,0)</f>
        <v>0</v>
      </c>
      <c r="I1135" t="e">
        <f>INDEX(products!$A$1:$G$49,MATCH(orders!$D1135,products!$A$1:$A$49,0),MATCH(orders!I$1,products!$A$1:$G$1,0))</f>
        <v>#N/A</v>
      </c>
      <c r="J1135" t="e">
        <f>INDEX(products!$A$1:$G$49,MATCH(orders!$D1135,products!$A$1:$A$49,0),MATCH(orders!J$1,products!$A$1:$G$1,0))</f>
        <v>#N/A</v>
      </c>
      <c r="K1135" s="4" t="e">
        <f>INDEX(products!$A$1:$G$49,MATCH(orders!$D1135,products!$A$1:$A$49,0),MATCH(orders!K$1,products!$A$1:$G$1,0))</f>
        <v>#N/A</v>
      </c>
      <c r="L1135" s="6" t="e">
        <f>INDEX(products!$A$1:$G$49,MATCH(orders!$D1135,products!$A$1:$A$49,0),MATCH(orders!L$1,products!$A$1:$G$1,0))</f>
        <v>#N/A</v>
      </c>
      <c r="M1135" s="6" t="e">
        <f t="shared" si="51"/>
        <v>#N/A</v>
      </c>
      <c r="N1135" t="e">
        <f t="shared" si="52"/>
        <v>#N/A</v>
      </c>
      <c r="O1135" t="e">
        <f t="shared" si="53"/>
        <v>#N/A</v>
      </c>
    </row>
    <row r="1136" spans="6:15" x14ac:dyDescent="0.3">
      <c r="F1136" s="2">
        <f>_xlfn.XLOOKUP(C1136,customers!$A$1:$A$1001,customers!$B$1:$B$1001,0)</f>
        <v>0</v>
      </c>
      <c r="G1136" s="2" t="str">
        <f>IF(_xlfn.XLOOKUP(C1136,customers!$A$1:$A$1001,customers!$C$1:$C$1001, 0)=0,"",_xlfn.XLOOKUP(C1136,customers!$A$1:$A$1001,customers!$C$1:$C$1001, 0))</f>
        <v/>
      </c>
      <c r="H1136" s="2">
        <f>_xlfn.XLOOKUP(C1136,customers!$A$1:$A$1001,customers!$G$1:$G$1001,0)</f>
        <v>0</v>
      </c>
      <c r="I1136" t="e">
        <f>INDEX(products!$A$1:$G$49,MATCH(orders!$D1136,products!$A$1:$A$49,0),MATCH(orders!I$1,products!$A$1:$G$1,0))</f>
        <v>#N/A</v>
      </c>
      <c r="J1136" t="e">
        <f>INDEX(products!$A$1:$G$49,MATCH(orders!$D1136,products!$A$1:$A$49,0),MATCH(orders!J$1,products!$A$1:$G$1,0))</f>
        <v>#N/A</v>
      </c>
      <c r="K1136" s="4" t="e">
        <f>INDEX(products!$A$1:$G$49,MATCH(orders!$D1136,products!$A$1:$A$49,0),MATCH(orders!K$1,products!$A$1:$G$1,0))</f>
        <v>#N/A</v>
      </c>
      <c r="L1136" s="6" t="e">
        <f>INDEX(products!$A$1:$G$49,MATCH(orders!$D1136,products!$A$1:$A$49,0),MATCH(orders!L$1,products!$A$1:$G$1,0))</f>
        <v>#N/A</v>
      </c>
      <c r="M1136" s="6" t="e">
        <f t="shared" si="51"/>
        <v>#N/A</v>
      </c>
      <c r="N1136" t="e">
        <f t="shared" si="52"/>
        <v>#N/A</v>
      </c>
      <c r="O1136" t="e">
        <f t="shared" si="53"/>
        <v>#N/A</v>
      </c>
    </row>
    <row r="1137" spans="6:15" x14ac:dyDescent="0.3">
      <c r="F1137" s="2">
        <f>_xlfn.XLOOKUP(C1137,customers!$A$1:$A$1001,customers!$B$1:$B$1001,0)</f>
        <v>0</v>
      </c>
      <c r="G1137" s="2" t="str">
        <f>IF(_xlfn.XLOOKUP(C1137,customers!$A$1:$A$1001,customers!$C$1:$C$1001, 0)=0,"",_xlfn.XLOOKUP(C1137,customers!$A$1:$A$1001,customers!$C$1:$C$1001, 0))</f>
        <v/>
      </c>
      <c r="H1137" s="2">
        <f>_xlfn.XLOOKUP(C1137,customers!$A$1:$A$1001,customers!$G$1:$G$1001,0)</f>
        <v>0</v>
      </c>
      <c r="I1137" t="e">
        <f>INDEX(products!$A$1:$G$49,MATCH(orders!$D1137,products!$A$1:$A$49,0),MATCH(orders!I$1,products!$A$1:$G$1,0))</f>
        <v>#N/A</v>
      </c>
      <c r="J1137" t="e">
        <f>INDEX(products!$A$1:$G$49,MATCH(orders!$D1137,products!$A$1:$A$49,0),MATCH(orders!J$1,products!$A$1:$G$1,0))</f>
        <v>#N/A</v>
      </c>
      <c r="K1137" s="4" t="e">
        <f>INDEX(products!$A$1:$G$49,MATCH(orders!$D1137,products!$A$1:$A$49,0),MATCH(orders!K$1,products!$A$1:$G$1,0))</f>
        <v>#N/A</v>
      </c>
      <c r="L1137" s="6" t="e">
        <f>INDEX(products!$A$1:$G$49,MATCH(orders!$D1137,products!$A$1:$A$49,0),MATCH(orders!L$1,products!$A$1:$G$1,0))</f>
        <v>#N/A</v>
      </c>
      <c r="M1137" s="6" t="e">
        <f t="shared" si="51"/>
        <v>#N/A</v>
      </c>
      <c r="N1137" t="e">
        <f t="shared" si="52"/>
        <v>#N/A</v>
      </c>
      <c r="O1137" t="e">
        <f t="shared" si="53"/>
        <v>#N/A</v>
      </c>
    </row>
    <row r="1138" spans="6:15" x14ac:dyDescent="0.3">
      <c r="F1138" s="2">
        <f>_xlfn.XLOOKUP(C1138,customers!$A$1:$A$1001,customers!$B$1:$B$1001,0)</f>
        <v>0</v>
      </c>
      <c r="G1138" s="2" t="str">
        <f>IF(_xlfn.XLOOKUP(C1138,customers!$A$1:$A$1001,customers!$C$1:$C$1001, 0)=0,"",_xlfn.XLOOKUP(C1138,customers!$A$1:$A$1001,customers!$C$1:$C$1001, 0))</f>
        <v/>
      </c>
      <c r="H1138" s="2">
        <f>_xlfn.XLOOKUP(C1138,customers!$A$1:$A$1001,customers!$G$1:$G$1001,0)</f>
        <v>0</v>
      </c>
      <c r="I1138" t="e">
        <f>INDEX(products!$A$1:$G$49,MATCH(orders!$D1138,products!$A$1:$A$49,0),MATCH(orders!I$1,products!$A$1:$G$1,0))</f>
        <v>#N/A</v>
      </c>
      <c r="J1138" t="e">
        <f>INDEX(products!$A$1:$G$49,MATCH(orders!$D1138,products!$A$1:$A$49,0),MATCH(orders!J$1,products!$A$1:$G$1,0))</f>
        <v>#N/A</v>
      </c>
      <c r="K1138" s="4" t="e">
        <f>INDEX(products!$A$1:$G$49,MATCH(orders!$D1138,products!$A$1:$A$49,0),MATCH(orders!K$1,products!$A$1:$G$1,0))</f>
        <v>#N/A</v>
      </c>
      <c r="L1138" s="6" t="e">
        <f>INDEX(products!$A$1:$G$49,MATCH(orders!$D1138,products!$A$1:$A$49,0),MATCH(orders!L$1,products!$A$1:$G$1,0))</f>
        <v>#N/A</v>
      </c>
      <c r="M1138" s="6" t="e">
        <f t="shared" si="51"/>
        <v>#N/A</v>
      </c>
      <c r="N1138" t="e">
        <f t="shared" si="52"/>
        <v>#N/A</v>
      </c>
      <c r="O1138" t="e">
        <f t="shared" si="53"/>
        <v>#N/A</v>
      </c>
    </row>
    <row r="1139" spans="6:15" x14ac:dyDescent="0.3">
      <c r="F1139" s="2">
        <f>_xlfn.XLOOKUP(C1139,customers!$A$1:$A$1001,customers!$B$1:$B$1001,0)</f>
        <v>0</v>
      </c>
      <c r="G1139" s="2" t="str">
        <f>IF(_xlfn.XLOOKUP(C1139,customers!$A$1:$A$1001,customers!$C$1:$C$1001, 0)=0,"",_xlfn.XLOOKUP(C1139,customers!$A$1:$A$1001,customers!$C$1:$C$1001, 0))</f>
        <v/>
      </c>
      <c r="H1139" s="2">
        <f>_xlfn.XLOOKUP(C1139,customers!$A$1:$A$1001,customers!$G$1:$G$1001,0)</f>
        <v>0</v>
      </c>
      <c r="I1139" t="e">
        <f>INDEX(products!$A$1:$G$49,MATCH(orders!$D1139,products!$A$1:$A$49,0),MATCH(orders!I$1,products!$A$1:$G$1,0))</f>
        <v>#N/A</v>
      </c>
      <c r="J1139" t="e">
        <f>INDEX(products!$A$1:$G$49,MATCH(orders!$D1139,products!$A$1:$A$49,0),MATCH(orders!J$1,products!$A$1:$G$1,0))</f>
        <v>#N/A</v>
      </c>
      <c r="K1139" s="4" t="e">
        <f>INDEX(products!$A$1:$G$49,MATCH(orders!$D1139,products!$A$1:$A$49,0),MATCH(orders!K$1,products!$A$1:$G$1,0))</f>
        <v>#N/A</v>
      </c>
      <c r="L1139" s="6" t="e">
        <f>INDEX(products!$A$1:$G$49,MATCH(orders!$D1139,products!$A$1:$A$49,0),MATCH(orders!L$1,products!$A$1:$G$1,0))</f>
        <v>#N/A</v>
      </c>
      <c r="M1139" s="6" t="e">
        <f t="shared" si="51"/>
        <v>#N/A</v>
      </c>
      <c r="N1139" t="e">
        <f t="shared" si="52"/>
        <v>#N/A</v>
      </c>
      <c r="O1139" t="e">
        <f t="shared" si="53"/>
        <v>#N/A</v>
      </c>
    </row>
    <row r="1140" spans="6:15" x14ac:dyDescent="0.3">
      <c r="F1140" s="2">
        <f>_xlfn.XLOOKUP(C1140,customers!$A$1:$A$1001,customers!$B$1:$B$1001,0)</f>
        <v>0</v>
      </c>
      <c r="G1140" s="2" t="str">
        <f>IF(_xlfn.XLOOKUP(C1140,customers!$A$1:$A$1001,customers!$C$1:$C$1001, 0)=0,"",_xlfn.XLOOKUP(C1140,customers!$A$1:$A$1001,customers!$C$1:$C$1001, 0))</f>
        <v/>
      </c>
      <c r="H1140" s="2">
        <f>_xlfn.XLOOKUP(C1140,customers!$A$1:$A$1001,customers!$G$1:$G$1001,0)</f>
        <v>0</v>
      </c>
      <c r="I1140" t="e">
        <f>INDEX(products!$A$1:$G$49,MATCH(orders!$D1140,products!$A$1:$A$49,0),MATCH(orders!I$1,products!$A$1:$G$1,0))</f>
        <v>#N/A</v>
      </c>
      <c r="J1140" t="e">
        <f>INDEX(products!$A$1:$G$49,MATCH(orders!$D1140,products!$A$1:$A$49,0),MATCH(orders!J$1,products!$A$1:$G$1,0))</f>
        <v>#N/A</v>
      </c>
      <c r="K1140" s="4" t="e">
        <f>INDEX(products!$A$1:$G$49,MATCH(orders!$D1140,products!$A$1:$A$49,0),MATCH(orders!K$1,products!$A$1:$G$1,0))</f>
        <v>#N/A</v>
      </c>
      <c r="L1140" s="6" t="e">
        <f>INDEX(products!$A$1:$G$49,MATCH(orders!$D1140,products!$A$1:$A$49,0),MATCH(orders!L$1,products!$A$1:$G$1,0))</f>
        <v>#N/A</v>
      </c>
      <c r="M1140" s="6" t="e">
        <f t="shared" si="51"/>
        <v>#N/A</v>
      </c>
      <c r="N1140" t="e">
        <f t="shared" si="52"/>
        <v>#N/A</v>
      </c>
      <c r="O1140" t="e">
        <f t="shared" si="53"/>
        <v>#N/A</v>
      </c>
    </row>
    <row r="1141" spans="6:15" x14ac:dyDescent="0.3">
      <c r="F1141" s="2">
        <f>_xlfn.XLOOKUP(C1141,customers!$A$1:$A$1001,customers!$B$1:$B$1001,0)</f>
        <v>0</v>
      </c>
      <c r="G1141" s="2" t="str">
        <f>IF(_xlfn.XLOOKUP(C1141,customers!$A$1:$A$1001,customers!$C$1:$C$1001, 0)=0,"",_xlfn.XLOOKUP(C1141,customers!$A$1:$A$1001,customers!$C$1:$C$1001, 0))</f>
        <v/>
      </c>
      <c r="H1141" s="2">
        <f>_xlfn.XLOOKUP(C1141,customers!$A$1:$A$1001,customers!$G$1:$G$1001,0)</f>
        <v>0</v>
      </c>
      <c r="I1141" t="e">
        <f>INDEX(products!$A$1:$G$49,MATCH(orders!$D1141,products!$A$1:$A$49,0),MATCH(orders!I$1,products!$A$1:$G$1,0))</f>
        <v>#N/A</v>
      </c>
      <c r="J1141" t="e">
        <f>INDEX(products!$A$1:$G$49,MATCH(orders!$D1141,products!$A$1:$A$49,0),MATCH(orders!J$1,products!$A$1:$G$1,0))</f>
        <v>#N/A</v>
      </c>
      <c r="K1141" s="4" t="e">
        <f>INDEX(products!$A$1:$G$49,MATCH(orders!$D1141,products!$A$1:$A$49,0),MATCH(orders!K$1,products!$A$1:$G$1,0))</f>
        <v>#N/A</v>
      </c>
      <c r="L1141" s="6" t="e">
        <f>INDEX(products!$A$1:$G$49,MATCH(orders!$D1141,products!$A$1:$A$49,0),MATCH(orders!L$1,products!$A$1:$G$1,0))</f>
        <v>#N/A</v>
      </c>
      <c r="M1141" s="6" t="e">
        <f t="shared" si="51"/>
        <v>#N/A</v>
      </c>
      <c r="N1141" t="e">
        <f t="shared" si="52"/>
        <v>#N/A</v>
      </c>
      <c r="O1141" t="e">
        <f t="shared" si="53"/>
        <v>#N/A</v>
      </c>
    </row>
    <row r="1142" spans="6:15" x14ac:dyDescent="0.3">
      <c r="F1142" s="2">
        <f>_xlfn.XLOOKUP(C1142,customers!$A$1:$A$1001,customers!$B$1:$B$1001,0)</f>
        <v>0</v>
      </c>
      <c r="G1142" s="2" t="str">
        <f>IF(_xlfn.XLOOKUP(C1142,customers!$A$1:$A$1001,customers!$C$1:$C$1001, 0)=0,"",_xlfn.XLOOKUP(C1142,customers!$A$1:$A$1001,customers!$C$1:$C$1001, 0))</f>
        <v/>
      </c>
      <c r="H1142" s="2">
        <f>_xlfn.XLOOKUP(C1142,customers!$A$1:$A$1001,customers!$G$1:$G$1001,0)</f>
        <v>0</v>
      </c>
      <c r="I1142" t="e">
        <f>INDEX(products!$A$1:$G$49,MATCH(orders!$D1142,products!$A$1:$A$49,0),MATCH(orders!I$1,products!$A$1:$G$1,0))</f>
        <v>#N/A</v>
      </c>
      <c r="J1142" t="e">
        <f>INDEX(products!$A$1:$G$49,MATCH(orders!$D1142,products!$A$1:$A$49,0),MATCH(orders!J$1,products!$A$1:$G$1,0))</f>
        <v>#N/A</v>
      </c>
      <c r="K1142" s="4" t="e">
        <f>INDEX(products!$A$1:$G$49,MATCH(orders!$D1142,products!$A$1:$A$49,0),MATCH(orders!K$1,products!$A$1:$G$1,0))</f>
        <v>#N/A</v>
      </c>
      <c r="L1142" s="6" t="e">
        <f>INDEX(products!$A$1:$G$49,MATCH(orders!$D1142,products!$A$1:$A$49,0),MATCH(orders!L$1,products!$A$1:$G$1,0))</f>
        <v>#N/A</v>
      </c>
      <c r="M1142" s="6" t="e">
        <f t="shared" si="51"/>
        <v>#N/A</v>
      </c>
      <c r="N1142" t="e">
        <f t="shared" si="52"/>
        <v>#N/A</v>
      </c>
      <c r="O1142" t="e">
        <f t="shared" si="53"/>
        <v>#N/A</v>
      </c>
    </row>
    <row r="1143" spans="6:15" x14ac:dyDescent="0.3">
      <c r="F1143" s="2">
        <f>_xlfn.XLOOKUP(C1143,customers!$A$1:$A$1001,customers!$B$1:$B$1001,0)</f>
        <v>0</v>
      </c>
      <c r="G1143" s="2" t="str">
        <f>IF(_xlfn.XLOOKUP(C1143,customers!$A$1:$A$1001,customers!$C$1:$C$1001, 0)=0,"",_xlfn.XLOOKUP(C1143,customers!$A$1:$A$1001,customers!$C$1:$C$1001, 0))</f>
        <v/>
      </c>
      <c r="H1143" s="2">
        <f>_xlfn.XLOOKUP(C1143,customers!$A$1:$A$1001,customers!$G$1:$G$1001,0)</f>
        <v>0</v>
      </c>
      <c r="I1143" t="e">
        <f>INDEX(products!$A$1:$G$49,MATCH(orders!$D1143,products!$A$1:$A$49,0),MATCH(orders!I$1,products!$A$1:$G$1,0))</f>
        <v>#N/A</v>
      </c>
      <c r="J1143" t="e">
        <f>INDEX(products!$A$1:$G$49,MATCH(orders!$D1143,products!$A$1:$A$49,0),MATCH(orders!J$1,products!$A$1:$G$1,0))</f>
        <v>#N/A</v>
      </c>
      <c r="K1143" s="4" t="e">
        <f>INDEX(products!$A$1:$G$49,MATCH(orders!$D1143,products!$A$1:$A$49,0),MATCH(orders!K$1,products!$A$1:$G$1,0))</f>
        <v>#N/A</v>
      </c>
      <c r="L1143" s="6" t="e">
        <f>INDEX(products!$A$1:$G$49,MATCH(orders!$D1143,products!$A$1:$A$49,0),MATCH(orders!L$1,products!$A$1:$G$1,0))</f>
        <v>#N/A</v>
      </c>
      <c r="M1143" s="6" t="e">
        <f t="shared" si="51"/>
        <v>#N/A</v>
      </c>
      <c r="N1143" t="e">
        <f t="shared" si="52"/>
        <v>#N/A</v>
      </c>
      <c r="O1143" t="e">
        <f t="shared" si="53"/>
        <v>#N/A</v>
      </c>
    </row>
    <row r="1144" spans="6:15" x14ac:dyDescent="0.3">
      <c r="F1144" s="2">
        <f>_xlfn.XLOOKUP(C1144,customers!$A$1:$A$1001,customers!$B$1:$B$1001,0)</f>
        <v>0</v>
      </c>
      <c r="G1144" s="2" t="str">
        <f>IF(_xlfn.XLOOKUP(C1144,customers!$A$1:$A$1001,customers!$C$1:$C$1001, 0)=0,"",_xlfn.XLOOKUP(C1144,customers!$A$1:$A$1001,customers!$C$1:$C$1001, 0))</f>
        <v/>
      </c>
      <c r="H1144" s="2">
        <f>_xlfn.XLOOKUP(C1144,customers!$A$1:$A$1001,customers!$G$1:$G$1001,0)</f>
        <v>0</v>
      </c>
      <c r="I1144" t="e">
        <f>INDEX(products!$A$1:$G$49,MATCH(orders!$D1144,products!$A$1:$A$49,0),MATCH(orders!I$1,products!$A$1:$G$1,0))</f>
        <v>#N/A</v>
      </c>
      <c r="J1144" t="e">
        <f>INDEX(products!$A$1:$G$49,MATCH(orders!$D1144,products!$A$1:$A$49,0),MATCH(orders!J$1,products!$A$1:$G$1,0))</f>
        <v>#N/A</v>
      </c>
      <c r="K1144" s="4" t="e">
        <f>INDEX(products!$A$1:$G$49,MATCH(orders!$D1144,products!$A$1:$A$49,0),MATCH(orders!K$1,products!$A$1:$G$1,0))</f>
        <v>#N/A</v>
      </c>
      <c r="L1144" s="6" t="e">
        <f>INDEX(products!$A$1:$G$49,MATCH(orders!$D1144,products!$A$1:$A$49,0),MATCH(orders!L$1,products!$A$1:$G$1,0))</f>
        <v>#N/A</v>
      </c>
      <c r="M1144" s="6" t="e">
        <f t="shared" si="51"/>
        <v>#N/A</v>
      </c>
      <c r="N1144" t="e">
        <f t="shared" si="52"/>
        <v>#N/A</v>
      </c>
      <c r="O1144" t="e">
        <f t="shared" si="53"/>
        <v>#N/A</v>
      </c>
    </row>
    <row r="1145" spans="6:15" x14ac:dyDescent="0.3">
      <c r="F1145" s="2">
        <f>_xlfn.XLOOKUP(C1145,customers!$A$1:$A$1001,customers!$B$1:$B$1001,0)</f>
        <v>0</v>
      </c>
      <c r="G1145" s="2" t="str">
        <f>IF(_xlfn.XLOOKUP(C1145,customers!$A$1:$A$1001,customers!$C$1:$C$1001, 0)=0,"",_xlfn.XLOOKUP(C1145,customers!$A$1:$A$1001,customers!$C$1:$C$1001, 0))</f>
        <v/>
      </c>
      <c r="H1145" s="2">
        <f>_xlfn.XLOOKUP(C1145,customers!$A$1:$A$1001,customers!$G$1:$G$1001,0)</f>
        <v>0</v>
      </c>
      <c r="I1145" t="e">
        <f>INDEX(products!$A$1:$G$49,MATCH(orders!$D1145,products!$A$1:$A$49,0),MATCH(orders!I$1,products!$A$1:$G$1,0))</f>
        <v>#N/A</v>
      </c>
      <c r="J1145" t="e">
        <f>INDEX(products!$A$1:$G$49,MATCH(orders!$D1145,products!$A$1:$A$49,0),MATCH(orders!J$1,products!$A$1:$G$1,0))</f>
        <v>#N/A</v>
      </c>
      <c r="K1145" s="4" t="e">
        <f>INDEX(products!$A$1:$G$49,MATCH(orders!$D1145,products!$A$1:$A$49,0),MATCH(orders!K$1,products!$A$1:$G$1,0))</f>
        <v>#N/A</v>
      </c>
      <c r="L1145" s="6" t="e">
        <f>INDEX(products!$A$1:$G$49,MATCH(orders!$D1145,products!$A$1:$A$49,0),MATCH(orders!L$1,products!$A$1:$G$1,0))</f>
        <v>#N/A</v>
      </c>
      <c r="M1145" s="6" t="e">
        <f t="shared" si="51"/>
        <v>#N/A</v>
      </c>
      <c r="N1145" t="e">
        <f t="shared" si="52"/>
        <v>#N/A</v>
      </c>
      <c r="O1145" t="e">
        <f t="shared" si="53"/>
        <v>#N/A</v>
      </c>
    </row>
    <row r="1146" spans="6:15" x14ac:dyDescent="0.3">
      <c r="F1146" s="2">
        <f>_xlfn.XLOOKUP(C1146,customers!$A$1:$A$1001,customers!$B$1:$B$1001,0)</f>
        <v>0</v>
      </c>
      <c r="G1146" s="2" t="str">
        <f>IF(_xlfn.XLOOKUP(C1146,customers!$A$1:$A$1001,customers!$C$1:$C$1001, 0)=0,"",_xlfn.XLOOKUP(C1146,customers!$A$1:$A$1001,customers!$C$1:$C$1001, 0))</f>
        <v/>
      </c>
      <c r="H1146" s="2">
        <f>_xlfn.XLOOKUP(C1146,customers!$A$1:$A$1001,customers!$G$1:$G$1001,0)</f>
        <v>0</v>
      </c>
      <c r="I1146" t="e">
        <f>INDEX(products!$A$1:$G$49,MATCH(orders!$D1146,products!$A$1:$A$49,0),MATCH(orders!I$1,products!$A$1:$G$1,0))</f>
        <v>#N/A</v>
      </c>
      <c r="J1146" t="e">
        <f>INDEX(products!$A$1:$G$49,MATCH(orders!$D1146,products!$A$1:$A$49,0),MATCH(orders!J$1,products!$A$1:$G$1,0))</f>
        <v>#N/A</v>
      </c>
      <c r="K1146" s="4" t="e">
        <f>INDEX(products!$A$1:$G$49,MATCH(orders!$D1146,products!$A$1:$A$49,0),MATCH(orders!K$1,products!$A$1:$G$1,0))</f>
        <v>#N/A</v>
      </c>
      <c r="L1146" s="6" t="e">
        <f>INDEX(products!$A$1:$G$49,MATCH(orders!$D1146,products!$A$1:$A$49,0),MATCH(orders!L$1,products!$A$1:$G$1,0))</f>
        <v>#N/A</v>
      </c>
      <c r="M1146" s="6" t="e">
        <f t="shared" si="51"/>
        <v>#N/A</v>
      </c>
      <c r="N1146" t="e">
        <f t="shared" si="52"/>
        <v>#N/A</v>
      </c>
      <c r="O1146" t="e">
        <f t="shared" si="53"/>
        <v>#N/A</v>
      </c>
    </row>
    <row r="1147" spans="6:15" x14ac:dyDescent="0.3">
      <c r="F1147" s="2">
        <f>_xlfn.XLOOKUP(C1147,customers!$A$1:$A$1001,customers!$B$1:$B$1001,0)</f>
        <v>0</v>
      </c>
      <c r="G1147" s="2" t="str">
        <f>IF(_xlfn.XLOOKUP(C1147,customers!$A$1:$A$1001,customers!$C$1:$C$1001, 0)=0,"",_xlfn.XLOOKUP(C1147,customers!$A$1:$A$1001,customers!$C$1:$C$1001, 0))</f>
        <v/>
      </c>
      <c r="H1147" s="2">
        <f>_xlfn.XLOOKUP(C1147,customers!$A$1:$A$1001,customers!$G$1:$G$1001,0)</f>
        <v>0</v>
      </c>
      <c r="I1147" t="e">
        <f>INDEX(products!$A$1:$G$49,MATCH(orders!$D1147,products!$A$1:$A$49,0),MATCH(orders!I$1,products!$A$1:$G$1,0))</f>
        <v>#N/A</v>
      </c>
      <c r="J1147" t="e">
        <f>INDEX(products!$A$1:$G$49,MATCH(orders!$D1147,products!$A$1:$A$49,0),MATCH(orders!J$1,products!$A$1:$G$1,0))</f>
        <v>#N/A</v>
      </c>
      <c r="K1147" s="4" t="e">
        <f>INDEX(products!$A$1:$G$49,MATCH(orders!$D1147,products!$A$1:$A$49,0),MATCH(orders!K$1,products!$A$1:$G$1,0))</f>
        <v>#N/A</v>
      </c>
      <c r="L1147" s="6" t="e">
        <f>INDEX(products!$A$1:$G$49,MATCH(orders!$D1147,products!$A$1:$A$49,0),MATCH(orders!L$1,products!$A$1:$G$1,0))</f>
        <v>#N/A</v>
      </c>
      <c r="M1147" s="6" t="e">
        <f t="shared" si="51"/>
        <v>#N/A</v>
      </c>
      <c r="N1147" t="e">
        <f t="shared" si="52"/>
        <v>#N/A</v>
      </c>
      <c r="O1147" t="e">
        <f t="shared" si="53"/>
        <v>#N/A</v>
      </c>
    </row>
    <row r="1148" spans="6:15" x14ac:dyDescent="0.3">
      <c r="F1148" s="2">
        <f>_xlfn.XLOOKUP(C1148,customers!$A$1:$A$1001,customers!$B$1:$B$1001,0)</f>
        <v>0</v>
      </c>
      <c r="G1148" s="2" t="str">
        <f>IF(_xlfn.XLOOKUP(C1148,customers!$A$1:$A$1001,customers!$C$1:$C$1001, 0)=0,"",_xlfn.XLOOKUP(C1148,customers!$A$1:$A$1001,customers!$C$1:$C$1001, 0))</f>
        <v/>
      </c>
      <c r="H1148" s="2">
        <f>_xlfn.XLOOKUP(C1148,customers!$A$1:$A$1001,customers!$G$1:$G$1001,0)</f>
        <v>0</v>
      </c>
      <c r="I1148" t="e">
        <f>INDEX(products!$A$1:$G$49,MATCH(orders!$D1148,products!$A$1:$A$49,0),MATCH(orders!I$1,products!$A$1:$G$1,0))</f>
        <v>#N/A</v>
      </c>
      <c r="J1148" t="e">
        <f>INDEX(products!$A$1:$G$49,MATCH(orders!$D1148,products!$A$1:$A$49,0),MATCH(orders!J$1,products!$A$1:$G$1,0))</f>
        <v>#N/A</v>
      </c>
      <c r="K1148" s="4" t="e">
        <f>INDEX(products!$A$1:$G$49,MATCH(orders!$D1148,products!$A$1:$A$49,0),MATCH(orders!K$1,products!$A$1:$G$1,0))</f>
        <v>#N/A</v>
      </c>
      <c r="L1148" s="6" t="e">
        <f>INDEX(products!$A$1:$G$49,MATCH(orders!$D1148,products!$A$1:$A$49,0),MATCH(orders!L$1,products!$A$1:$G$1,0))</f>
        <v>#N/A</v>
      </c>
      <c r="M1148" s="6" t="e">
        <f t="shared" si="51"/>
        <v>#N/A</v>
      </c>
      <c r="N1148" t="e">
        <f t="shared" si="52"/>
        <v>#N/A</v>
      </c>
      <c r="O1148" t="e">
        <f t="shared" si="53"/>
        <v>#N/A</v>
      </c>
    </row>
    <row r="1149" spans="6:15" x14ac:dyDescent="0.3">
      <c r="F1149" s="2">
        <f>_xlfn.XLOOKUP(C1149,customers!$A$1:$A$1001,customers!$B$1:$B$1001,0)</f>
        <v>0</v>
      </c>
      <c r="G1149" s="2" t="str">
        <f>IF(_xlfn.XLOOKUP(C1149,customers!$A$1:$A$1001,customers!$C$1:$C$1001, 0)=0,"",_xlfn.XLOOKUP(C1149,customers!$A$1:$A$1001,customers!$C$1:$C$1001, 0))</f>
        <v/>
      </c>
      <c r="H1149" s="2">
        <f>_xlfn.XLOOKUP(C1149,customers!$A$1:$A$1001,customers!$G$1:$G$1001,0)</f>
        <v>0</v>
      </c>
      <c r="I1149" t="e">
        <f>INDEX(products!$A$1:$G$49,MATCH(orders!$D1149,products!$A$1:$A$49,0),MATCH(orders!I$1,products!$A$1:$G$1,0))</f>
        <v>#N/A</v>
      </c>
      <c r="J1149" t="e">
        <f>INDEX(products!$A$1:$G$49,MATCH(orders!$D1149,products!$A$1:$A$49,0),MATCH(orders!J$1,products!$A$1:$G$1,0))</f>
        <v>#N/A</v>
      </c>
      <c r="K1149" s="4" t="e">
        <f>INDEX(products!$A$1:$G$49,MATCH(orders!$D1149,products!$A$1:$A$49,0),MATCH(orders!K$1,products!$A$1:$G$1,0))</f>
        <v>#N/A</v>
      </c>
      <c r="L1149" s="6" t="e">
        <f>INDEX(products!$A$1:$G$49,MATCH(orders!$D1149,products!$A$1:$A$49,0),MATCH(orders!L$1,products!$A$1:$G$1,0))</f>
        <v>#N/A</v>
      </c>
      <c r="M1149" s="6" t="e">
        <f t="shared" si="51"/>
        <v>#N/A</v>
      </c>
      <c r="N1149" t="e">
        <f t="shared" si="52"/>
        <v>#N/A</v>
      </c>
      <c r="O1149" t="e">
        <f t="shared" si="53"/>
        <v>#N/A</v>
      </c>
    </row>
    <row r="1150" spans="6:15" x14ac:dyDescent="0.3">
      <c r="F1150" s="2">
        <f>_xlfn.XLOOKUP(C1150,customers!$A$1:$A$1001,customers!$B$1:$B$1001,0)</f>
        <v>0</v>
      </c>
      <c r="G1150" s="2" t="str">
        <f>IF(_xlfn.XLOOKUP(C1150,customers!$A$1:$A$1001,customers!$C$1:$C$1001, 0)=0,"",_xlfn.XLOOKUP(C1150,customers!$A$1:$A$1001,customers!$C$1:$C$1001, 0))</f>
        <v/>
      </c>
      <c r="H1150" s="2">
        <f>_xlfn.XLOOKUP(C1150,customers!$A$1:$A$1001,customers!$G$1:$G$1001,0)</f>
        <v>0</v>
      </c>
      <c r="I1150" t="e">
        <f>INDEX(products!$A$1:$G$49,MATCH(orders!$D1150,products!$A$1:$A$49,0),MATCH(orders!I$1,products!$A$1:$G$1,0))</f>
        <v>#N/A</v>
      </c>
      <c r="J1150" t="e">
        <f>INDEX(products!$A$1:$G$49,MATCH(orders!$D1150,products!$A$1:$A$49,0),MATCH(orders!J$1,products!$A$1:$G$1,0))</f>
        <v>#N/A</v>
      </c>
      <c r="K1150" s="4" t="e">
        <f>INDEX(products!$A$1:$G$49,MATCH(orders!$D1150,products!$A$1:$A$49,0),MATCH(orders!K$1,products!$A$1:$G$1,0))</f>
        <v>#N/A</v>
      </c>
      <c r="L1150" s="6" t="e">
        <f>INDEX(products!$A$1:$G$49,MATCH(orders!$D1150,products!$A$1:$A$49,0),MATCH(orders!L$1,products!$A$1:$G$1,0))</f>
        <v>#N/A</v>
      </c>
      <c r="M1150" s="6" t="e">
        <f t="shared" si="51"/>
        <v>#N/A</v>
      </c>
      <c r="N1150" t="e">
        <f t="shared" si="52"/>
        <v>#N/A</v>
      </c>
      <c r="O1150" t="e">
        <f t="shared" si="53"/>
        <v>#N/A</v>
      </c>
    </row>
    <row r="1151" spans="6:15" x14ac:dyDescent="0.3">
      <c r="F1151" s="2">
        <f>_xlfn.XLOOKUP(C1151,customers!$A$1:$A$1001,customers!$B$1:$B$1001,0)</f>
        <v>0</v>
      </c>
      <c r="G1151" s="2" t="str">
        <f>IF(_xlfn.XLOOKUP(C1151,customers!$A$1:$A$1001,customers!$C$1:$C$1001, 0)=0,"",_xlfn.XLOOKUP(C1151,customers!$A$1:$A$1001,customers!$C$1:$C$1001, 0))</f>
        <v/>
      </c>
      <c r="H1151" s="2">
        <f>_xlfn.XLOOKUP(C1151,customers!$A$1:$A$1001,customers!$G$1:$G$1001,0)</f>
        <v>0</v>
      </c>
      <c r="I1151" t="e">
        <f>INDEX(products!$A$1:$G$49,MATCH(orders!$D1151,products!$A$1:$A$49,0),MATCH(orders!I$1,products!$A$1:$G$1,0))</f>
        <v>#N/A</v>
      </c>
      <c r="J1151" t="e">
        <f>INDEX(products!$A$1:$G$49,MATCH(orders!$D1151,products!$A$1:$A$49,0),MATCH(orders!J$1,products!$A$1:$G$1,0))</f>
        <v>#N/A</v>
      </c>
      <c r="K1151" s="4" t="e">
        <f>INDEX(products!$A$1:$G$49,MATCH(orders!$D1151,products!$A$1:$A$49,0),MATCH(orders!K$1,products!$A$1:$G$1,0))</f>
        <v>#N/A</v>
      </c>
      <c r="L1151" s="6" t="e">
        <f>INDEX(products!$A$1:$G$49,MATCH(orders!$D1151,products!$A$1:$A$49,0),MATCH(orders!L$1,products!$A$1:$G$1,0))</f>
        <v>#N/A</v>
      </c>
      <c r="M1151" s="6" t="e">
        <f t="shared" si="51"/>
        <v>#N/A</v>
      </c>
      <c r="N1151" t="e">
        <f t="shared" si="52"/>
        <v>#N/A</v>
      </c>
      <c r="O1151" t="e">
        <f t="shared" si="53"/>
        <v>#N/A</v>
      </c>
    </row>
    <row r="1152" spans="6:15" x14ac:dyDescent="0.3">
      <c r="F1152" s="2">
        <f>_xlfn.XLOOKUP(C1152,customers!$A$1:$A$1001,customers!$B$1:$B$1001,0)</f>
        <v>0</v>
      </c>
      <c r="G1152" s="2" t="str">
        <f>IF(_xlfn.XLOOKUP(C1152,customers!$A$1:$A$1001,customers!$C$1:$C$1001, 0)=0,"",_xlfn.XLOOKUP(C1152,customers!$A$1:$A$1001,customers!$C$1:$C$1001, 0))</f>
        <v/>
      </c>
      <c r="H1152" s="2">
        <f>_xlfn.XLOOKUP(C1152,customers!$A$1:$A$1001,customers!$G$1:$G$1001,0)</f>
        <v>0</v>
      </c>
      <c r="I1152" t="e">
        <f>INDEX(products!$A$1:$G$49,MATCH(orders!$D1152,products!$A$1:$A$49,0),MATCH(orders!I$1,products!$A$1:$G$1,0))</f>
        <v>#N/A</v>
      </c>
      <c r="J1152" t="e">
        <f>INDEX(products!$A$1:$G$49,MATCH(orders!$D1152,products!$A$1:$A$49,0),MATCH(orders!J$1,products!$A$1:$G$1,0))</f>
        <v>#N/A</v>
      </c>
      <c r="K1152" s="4" t="e">
        <f>INDEX(products!$A$1:$G$49,MATCH(orders!$D1152,products!$A$1:$A$49,0),MATCH(orders!K$1,products!$A$1:$G$1,0))</f>
        <v>#N/A</v>
      </c>
      <c r="L1152" s="6" t="e">
        <f>INDEX(products!$A$1:$G$49,MATCH(orders!$D1152,products!$A$1:$A$49,0),MATCH(orders!L$1,products!$A$1:$G$1,0))</f>
        <v>#N/A</v>
      </c>
      <c r="M1152" s="6" t="e">
        <f t="shared" si="51"/>
        <v>#N/A</v>
      </c>
      <c r="N1152" t="e">
        <f t="shared" si="52"/>
        <v>#N/A</v>
      </c>
      <c r="O1152" t="e">
        <f t="shared" si="53"/>
        <v>#N/A</v>
      </c>
    </row>
    <row r="1153" spans="6:15" x14ac:dyDescent="0.3">
      <c r="F1153" s="2">
        <f>_xlfn.XLOOKUP(C1153,customers!$A$1:$A$1001,customers!$B$1:$B$1001,0)</f>
        <v>0</v>
      </c>
      <c r="G1153" s="2" t="str">
        <f>IF(_xlfn.XLOOKUP(C1153,customers!$A$1:$A$1001,customers!$C$1:$C$1001, 0)=0,"",_xlfn.XLOOKUP(C1153,customers!$A$1:$A$1001,customers!$C$1:$C$1001, 0))</f>
        <v/>
      </c>
      <c r="H1153" s="2">
        <f>_xlfn.XLOOKUP(C1153,customers!$A$1:$A$1001,customers!$G$1:$G$1001,0)</f>
        <v>0</v>
      </c>
      <c r="I1153" t="e">
        <f>INDEX(products!$A$1:$G$49,MATCH(orders!$D1153,products!$A$1:$A$49,0),MATCH(orders!I$1,products!$A$1:$G$1,0))</f>
        <v>#N/A</v>
      </c>
      <c r="J1153" t="e">
        <f>INDEX(products!$A$1:$G$49,MATCH(orders!$D1153,products!$A$1:$A$49,0),MATCH(orders!J$1,products!$A$1:$G$1,0))</f>
        <v>#N/A</v>
      </c>
      <c r="K1153" s="4" t="e">
        <f>INDEX(products!$A$1:$G$49,MATCH(orders!$D1153,products!$A$1:$A$49,0),MATCH(orders!K$1,products!$A$1:$G$1,0))</f>
        <v>#N/A</v>
      </c>
      <c r="L1153" s="6" t="e">
        <f>INDEX(products!$A$1:$G$49,MATCH(orders!$D1153,products!$A$1:$A$49,0),MATCH(orders!L$1,products!$A$1:$G$1,0))</f>
        <v>#N/A</v>
      </c>
      <c r="M1153" s="6" t="e">
        <f t="shared" si="51"/>
        <v>#N/A</v>
      </c>
      <c r="N1153" t="e">
        <f t="shared" si="52"/>
        <v>#N/A</v>
      </c>
      <c r="O1153" t="e">
        <f t="shared" si="53"/>
        <v>#N/A</v>
      </c>
    </row>
    <row r="1154" spans="6:15" x14ac:dyDescent="0.3">
      <c r="F1154" s="2">
        <f>_xlfn.XLOOKUP(C1154,customers!$A$1:$A$1001,customers!$B$1:$B$1001,0)</f>
        <v>0</v>
      </c>
      <c r="G1154" s="2" t="str">
        <f>IF(_xlfn.XLOOKUP(C1154,customers!$A$1:$A$1001,customers!$C$1:$C$1001, 0)=0,"",_xlfn.XLOOKUP(C1154,customers!$A$1:$A$1001,customers!$C$1:$C$1001, 0))</f>
        <v/>
      </c>
      <c r="H1154" s="2">
        <f>_xlfn.XLOOKUP(C1154,customers!$A$1:$A$1001,customers!$G$1:$G$1001,0)</f>
        <v>0</v>
      </c>
      <c r="I1154" t="e">
        <f>INDEX(products!$A$1:$G$49,MATCH(orders!$D1154,products!$A$1:$A$49,0),MATCH(orders!I$1,products!$A$1:$G$1,0))</f>
        <v>#N/A</v>
      </c>
      <c r="J1154" t="e">
        <f>INDEX(products!$A$1:$G$49,MATCH(orders!$D1154,products!$A$1:$A$49,0),MATCH(orders!J$1,products!$A$1:$G$1,0))</f>
        <v>#N/A</v>
      </c>
      <c r="K1154" s="4" t="e">
        <f>INDEX(products!$A$1:$G$49,MATCH(orders!$D1154,products!$A$1:$A$49,0),MATCH(orders!K$1,products!$A$1:$G$1,0))</f>
        <v>#N/A</v>
      </c>
      <c r="L1154" s="6" t="e">
        <f>INDEX(products!$A$1:$G$49,MATCH(orders!$D1154,products!$A$1:$A$49,0),MATCH(orders!L$1,products!$A$1:$G$1,0))</f>
        <v>#N/A</v>
      </c>
      <c r="M1154" s="6" t="e">
        <f t="shared" ref="M1154:M1217" si="54">L1154*E1154</f>
        <v>#N/A</v>
      </c>
      <c r="N1154" t="e">
        <f t="shared" ref="N1154:N1217" si="55">IF(I1154="Rob","Robusta",IF(I1154="Exc","Excelsa",IF(I1154="Ara","Arabica",IF(I1154="Lib","Liberica",""))))</f>
        <v>#N/A</v>
      </c>
      <c r="O1154" t="e">
        <f t="shared" ref="O1154:O1217" si="56">IF(J1154="M","Medium",IF(J1154="L","Light",IF(J1154="D","Dark"," ")))</f>
        <v>#N/A</v>
      </c>
    </row>
    <row r="1155" spans="6:15" x14ac:dyDescent="0.3">
      <c r="F1155" s="2">
        <f>_xlfn.XLOOKUP(C1155,customers!$A$1:$A$1001,customers!$B$1:$B$1001,0)</f>
        <v>0</v>
      </c>
      <c r="G1155" s="2" t="str">
        <f>IF(_xlfn.XLOOKUP(C1155,customers!$A$1:$A$1001,customers!$C$1:$C$1001, 0)=0,"",_xlfn.XLOOKUP(C1155,customers!$A$1:$A$1001,customers!$C$1:$C$1001, 0))</f>
        <v/>
      </c>
      <c r="H1155" s="2">
        <f>_xlfn.XLOOKUP(C1155,customers!$A$1:$A$1001,customers!$G$1:$G$1001,0)</f>
        <v>0</v>
      </c>
      <c r="I1155" t="e">
        <f>INDEX(products!$A$1:$G$49,MATCH(orders!$D1155,products!$A$1:$A$49,0),MATCH(orders!I$1,products!$A$1:$G$1,0))</f>
        <v>#N/A</v>
      </c>
      <c r="J1155" t="e">
        <f>INDEX(products!$A$1:$G$49,MATCH(orders!$D1155,products!$A$1:$A$49,0),MATCH(orders!J$1,products!$A$1:$G$1,0))</f>
        <v>#N/A</v>
      </c>
      <c r="K1155" s="4" t="e">
        <f>INDEX(products!$A$1:$G$49,MATCH(orders!$D1155,products!$A$1:$A$49,0),MATCH(orders!K$1,products!$A$1:$G$1,0))</f>
        <v>#N/A</v>
      </c>
      <c r="L1155" s="6" t="e">
        <f>INDEX(products!$A$1:$G$49,MATCH(orders!$D1155,products!$A$1:$A$49,0),MATCH(orders!L$1,products!$A$1:$G$1,0))</f>
        <v>#N/A</v>
      </c>
      <c r="M1155" s="6" t="e">
        <f t="shared" si="54"/>
        <v>#N/A</v>
      </c>
      <c r="N1155" t="e">
        <f t="shared" si="55"/>
        <v>#N/A</v>
      </c>
      <c r="O1155" t="e">
        <f t="shared" si="56"/>
        <v>#N/A</v>
      </c>
    </row>
    <row r="1156" spans="6:15" x14ac:dyDescent="0.3">
      <c r="F1156" s="2">
        <f>_xlfn.XLOOKUP(C1156,customers!$A$1:$A$1001,customers!$B$1:$B$1001,0)</f>
        <v>0</v>
      </c>
      <c r="G1156" s="2" t="str">
        <f>IF(_xlfn.XLOOKUP(C1156,customers!$A$1:$A$1001,customers!$C$1:$C$1001, 0)=0,"",_xlfn.XLOOKUP(C1156,customers!$A$1:$A$1001,customers!$C$1:$C$1001, 0))</f>
        <v/>
      </c>
      <c r="H1156" s="2">
        <f>_xlfn.XLOOKUP(C1156,customers!$A$1:$A$1001,customers!$G$1:$G$1001,0)</f>
        <v>0</v>
      </c>
      <c r="I1156" t="e">
        <f>INDEX(products!$A$1:$G$49,MATCH(orders!$D1156,products!$A$1:$A$49,0),MATCH(orders!I$1,products!$A$1:$G$1,0))</f>
        <v>#N/A</v>
      </c>
      <c r="J1156" t="e">
        <f>INDEX(products!$A$1:$G$49,MATCH(orders!$D1156,products!$A$1:$A$49,0),MATCH(orders!J$1,products!$A$1:$G$1,0))</f>
        <v>#N/A</v>
      </c>
      <c r="K1156" s="4" t="e">
        <f>INDEX(products!$A$1:$G$49,MATCH(orders!$D1156,products!$A$1:$A$49,0),MATCH(orders!K$1,products!$A$1:$G$1,0))</f>
        <v>#N/A</v>
      </c>
      <c r="L1156" s="6" t="e">
        <f>INDEX(products!$A$1:$G$49,MATCH(orders!$D1156,products!$A$1:$A$49,0),MATCH(orders!L$1,products!$A$1:$G$1,0))</f>
        <v>#N/A</v>
      </c>
      <c r="M1156" s="6" t="e">
        <f t="shared" si="54"/>
        <v>#N/A</v>
      </c>
      <c r="N1156" t="e">
        <f t="shared" si="55"/>
        <v>#N/A</v>
      </c>
      <c r="O1156" t="e">
        <f t="shared" si="56"/>
        <v>#N/A</v>
      </c>
    </row>
    <row r="1157" spans="6:15" x14ac:dyDescent="0.3">
      <c r="F1157" s="2">
        <f>_xlfn.XLOOKUP(C1157,customers!$A$1:$A$1001,customers!$B$1:$B$1001,0)</f>
        <v>0</v>
      </c>
      <c r="G1157" s="2" t="str">
        <f>IF(_xlfn.XLOOKUP(C1157,customers!$A$1:$A$1001,customers!$C$1:$C$1001, 0)=0,"",_xlfn.XLOOKUP(C1157,customers!$A$1:$A$1001,customers!$C$1:$C$1001, 0))</f>
        <v/>
      </c>
      <c r="H1157" s="2">
        <f>_xlfn.XLOOKUP(C1157,customers!$A$1:$A$1001,customers!$G$1:$G$1001,0)</f>
        <v>0</v>
      </c>
      <c r="I1157" t="e">
        <f>INDEX(products!$A$1:$G$49,MATCH(orders!$D1157,products!$A$1:$A$49,0),MATCH(orders!I$1,products!$A$1:$G$1,0))</f>
        <v>#N/A</v>
      </c>
      <c r="J1157" t="e">
        <f>INDEX(products!$A$1:$G$49,MATCH(orders!$D1157,products!$A$1:$A$49,0),MATCH(orders!J$1,products!$A$1:$G$1,0))</f>
        <v>#N/A</v>
      </c>
      <c r="K1157" s="4" t="e">
        <f>INDEX(products!$A$1:$G$49,MATCH(orders!$D1157,products!$A$1:$A$49,0),MATCH(orders!K$1,products!$A$1:$G$1,0))</f>
        <v>#N/A</v>
      </c>
      <c r="L1157" s="6" t="e">
        <f>INDEX(products!$A$1:$G$49,MATCH(orders!$D1157,products!$A$1:$A$49,0),MATCH(orders!L$1,products!$A$1:$G$1,0))</f>
        <v>#N/A</v>
      </c>
      <c r="M1157" s="6" t="e">
        <f t="shared" si="54"/>
        <v>#N/A</v>
      </c>
      <c r="N1157" t="e">
        <f t="shared" si="55"/>
        <v>#N/A</v>
      </c>
      <c r="O1157" t="e">
        <f t="shared" si="56"/>
        <v>#N/A</v>
      </c>
    </row>
    <row r="1158" spans="6:15" x14ac:dyDescent="0.3">
      <c r="F1158" s="2">
        <f>_xlfn.XLOOKUP(C1158,customers!$A$1:$A$1001,customers!$B$1:$B$1001,0)</f>
        <v>0</v>
      </c>
      <c r="G1158" s="2" t="str">
        <f>IF(_xlfn.XLOOKUP(C1158,customers!$A$1:$A$1001,customers!$C$1:$C$1001, 0)=0,"",_xlfn.XLOOKUP(C1158,customers!$A$1:$A$1001,customers!$C$1:$C$1001, 0))</f>
        <v/>
      </c>
      <c r="H1158" s="2">
        <f>_xlfn.XLOOKUP(C1158,customers!$A$1:$A$1001,customers!$G$1:$G$1001,0)</f>
        <v>0</v>
      </c>
      <c r="I1158" t="e">
        <f>INDEX(products!$A$1:$G$49,MATCH(orders!$D1158,products!$A$1:$A$49,0),MATCH(orders!I$1,products!$A$1:$G$1,0))</f>
        <v>#N/A</v>
      </c>
      <c r="J1158" t="e">
        <f>INDEX(products!$A$1:$G$49,MATCH(orders!$D1158,products!$A$1:$A$49,0),MATCH(orders!J$1,products!$A$1:$G$1,0))</f>
        <v>#N/A</v>
      </c>
      <c r="K1158" s="4" t="e">
        <f>INDEX(products!$A$1:$G$49,MATCH(orders!$D1158,products!$A$1:$A$49,0),MATCH(orders!K$1,products!$A$1:$G$1,0))</f>
        <v>#N/A</v>
      </c>
      <c r="L1158" s="6" t="e">
        <f>INDEX(products!$A$1:$G$49,MATCH(orders!$D1158,products!$A$1:$A$49,0),MATCH(orders!L$1,products!$A$1:$G$1,0))</f>
        <v>#N/A</v>
      </c>
      <c r="M1158" s="6" t="e">
        <f t="shared" si="54"/>
        <v>#N/A</v>
      </c>
      <c r="N1158" t="e">
        <f t="shared" si="55"/>
        <v>#N/A</v>
      </c>
      <c r="O1158" t="e">
        <f t="shared" si="56"/>
        <v>#N/A</v>
      </c>
    </row>
    <row r="1159" spans="6:15" x14ac:dyDescent="0.3">
      <c r="F1159" s="2">
        <f>_xlfn.XLOOKUP(C1159,customers!$A$1:$A$1001,customers!$B$1:$B$1001,0)</f>
        <v>0</v>
      </c>
      <c r="G1159" s="2" t="str">
        <f>IF(_xlfn.XLOOKUP(C1159,customers!$A$1:$A$1001,customers!$C$1:$C$1001, 0)=0,"",_xlfn.XLOOKUP(C1159,customers!$A$1:$A$1001,customers!$C$1:$C$1001, 0))</f>
        <v/>
      </c>
      <c r="H1159" s="2">
        <f>_xlfn.XLOOKUP(C1159,customers!$A$1:$A$1001,customers!$G$1:$G$1001,0)</f>
        <v>0</v>
      </c>
      <c r="I1159" t="e">
        <f>INDEX(products!$A$1:$G$49,MATCH(orders!$D1159,products!$A$1:$A$49,0),MATCH(orders!I$1,products!$A$1:$G$1,0))</f>
        <v>#N/A</v>
      </c>
      <c r="J1159" t="e">
        <f>INDEX(products!$A$1:$G$49,MATCH(orders!$D1159,products!$A$1:$A$49,0),MATCH(orders!J$1,products!$A$1:$G$1,0))</f>
        <v>#N/A</v>
      </c>
      <c r="K1159" s="4" t="e">
        <f>INDEX(products!$A$1:$G$49,MATCH(orders!$D1159,products!$A$1:$A$49,0),MATCH(orders!K$1,products!$A$1:$G$1,0))</f>
        <v>#N/A</v>
      </c>
      <c r="L1159" s="6" t="e">
        <f>INDEX(products!$A$1:$G$49,MATCH(orders!$D1159,products!$A$1:$A$49,0),MATCH(orders!L$1,products!$A$1:$G$1,0))</f>
        <v>#N/A</v>
      </c>
      <c r="M1159" s="6" t="e">
        <f t="shared" si="54"/>
        <v>#N/A</v>
      </c>
      <c r="N1159" t="e">
        <f t="shared" si="55"/>
        <v>#N/A</v>
      </c>
      <c r="O1159" t="e">
        <f t="shared" si="56"/>
        <v>#N/A</v>
      </c>
    </row>
    <row r="1160" spans="6:15" x14ac:dyDescent="0.3">
      <c r="F1160" s="2">
        <f>_xlfn.XLOOKUP(C1160,customers!$A$1:$A$1001,customers!$B$1:$B$1001,0)</f>
        <v>0</v>
      </c>
      <c r="G1160" s="2" t="str">
        <f>IF(_xlfn.XLOOKUP(C1160,customers!$A$1:$A$1001,customers!$C$1:$C$1001, 0)=0,"",_xlfn.XLOOKUP(C1160,customers!$A$1:$A$1001,customers!$C$1:$C$1001, 0))</f>
        <v/>
      </c>
      <c r="H1160" s="2">
        <f>_xlfn.XLOOKUP(C1160,customers!$A$1:$A$1001,customers!$G$1:$G$1001,0)</f>
        <v>0</v>
      </c>
      <c r="I1160" t="e">
        <f>INDEX(products!$A$1:$G$49,MATCH(orders!$D1160,products!$A$1:$A$49,0),MATCH(orders!I$1,products!$A$1:$G$1,0))</f>
        <v>#N/A</v>
      </c>
      <c r="J1160" t="e">
        <f>INDEX(products!$A$1:$G$49,MATCH(orders!$D1160,products!$A$1:$A$49,0),MATCH(orders!J$1,products!$A$1:$G$1,0))</f>
        <v>#N/A</v>
      </c>
      <c r="K1160" s="4" t="e">
        <f>INDEX(products!$A$1:$G$49,MATCH(orders!$D1160,products!$A$1:$A$49,0),MATCH(orders!K$1,products!$A$1:$G$1,0))</f>
        <v>#N/A</v>
      </c>
      <c r="L1160" s="6" t="e">
        <f>INDEX(products!$A$1:$G$49,MATCH(orders!$D1160,products!$A$1:$A$49,0),MATCH(orders!L$1,products!$A$1:$G$1,0))</f>
        <v>#N/A</v>
      </c>
      <c r="M1160" s="6" t="e">
        <f t="shared" si="54"/>
        <v>#N/A</v>
      </c>
      <c r="N1160" t="e">
        <f t="shared" si="55"/>
        <v>#N/A</v>
      </c>
      <c r="O1160" t="e">
        <f t="shared" si="56"/>
        <v>#N/A</v>
      </c>
    </row>
    <row r="1161" spans="6:15" x14ac:dyDescent="0.3">
      <c r="F1161" s="2">
        <f>_xlfn.XLOOKUP(C1161,customers!$A$1:$A$1001,customers!$B$1:$B$1001,0)</f>
        <v>0</v>
      </c>
      <c r="G1161" s="2" t="str">
        <f>IF(_xlfn.XLOOKUP(C1161,customers!$A$1:$A$1001,customers!$C$1:$C$1001, 0)=0,"",_xlfn.XLOOKUP(C1161,customers!$A$1:$A$1001,customers!$C$1:$C$1001, 0))</f>
        <v/>
      </c>
      <c r="H1161" s="2">
        <f>_xlfn.XLOOKUP(C1161,customers!$A$1:$A$1001,customers!$G$1:$G$1001,0)</f>
        <v>0</v>
      </c>
      <c r="I1161" t="e">
        <f>INDEX(products!$A$1:$G$49,MATCH(orders!$D1161,products!$A$1:$A$49,0),MATCH(orders!I$1,products!$A$1:$G$1,0))</f>
        <v>#N/A</v>
      </c>
      <c r="J1161" t="e">
        <f>INDEX(products!$A$1:$G$49,MATCH(orders!$D1161,products!$A$1:$A$49,0),MATCH(orders!J$1,products!$A$1:$G$1,0))</f>
        <v>#N/A</v>
      </c>
      <c r="K1161" s="4" t="e">
        <f>INDEX(products!$A$1:$G$49,MATCH(orders!$D1161,products!$A$1:$A$49,0),MATCH(orders!K$1,products!$A$1:$G$1,0))</f>
        <v>#N/A</v>
      </c>
      <c r="L1161" s="6" t="e">
        <f>INDEX(products!$A$1:$G$49,MATCH(orders!$D1161,products!$A$1:$A$49,0),MATCH(orders!L$1,products!$A$1:$G$1,0))</f>
        <v>#N/A</v>
      </c>
      <c r="M1161" s="6" t="e">
        <f t="shared" si="54"/>
        <v>#N/A</v>
      </c>
      <c r="N1161" t="e">
        <f t="shared" si="55"/>
        <v>#N/A</v>
      </c>
      <c r="O1161" t="e">
        <f t="shared" si="56"/>
        <v>#N/A</v>
      </c>
    </row>
    <row r="1162" spans="6:15" x14ac:dyDescent="0.3">
      <c r="F1162" s="2">
        <f>_xlfn.XLOOKUP(C1162,customers!$A$1:$A$1001,customers!$B$1:$B$1001,0)</f>
        <v>0</v>
      </c>
      <c r="G1162" s="2" t="str">
        <f>IF(_xlfn.XLOOKUP(C1162,customers!$A$1:$A$1001,customers!$C$1:$C$1001, 0)=0,"",_xlfn.XLOOKUP(C1162,customers!$A$1:$A$1001,customers!$C$1:$C$1001, 0))</f>
        <v/>
      </c>
      <c r="H1162" s="2">
        <f>_xlfn.XLOOKUP(C1162,customers!$A$1:$A$1001,customers!$G$1:$G$1001,0)</f>
        <v>0</v>
      </c>
      <c r="I1162" t="e">
        <f>INDEX(products!$A$1:$G$49,MATCH(orders!$D1162,products!$A$1:$A$49,0),MATCH(orders!I$1,products!$A$1:$G$1,0))</f>
        <v>#N/A</v>
      </c>
      <c r="J1162" t="e">
        <f>INDEX(products!$A$1:$G$49,MATCH(orders!$D1162,products!$A$1:$A$49,0),MATCH(orders!J$1,products!$A$1:$G$1,0))</f>
        <v>#N/A</v>
      </c>
      <c r="K1162" s="4" t="e">
        <f>INDEX(products!$A$1:$G$49,MATCH(orders!$D1162,products!$A$1:$A$49,0),MATCH(orders!K$1,products!$A$1:$G$1,0))</f>
        <v>#N/A</v>
      </c>
      <c r="L1162" s="6" t="e">
        <f>INDEX(products!$A$1:$G$49,MATCH(orders!$D1162,products!$A$1:$A$49,0),MATCH(orders!L$1,products!$A$1:$G$1,0))</f>
        <v>#N/A</v>
      </c>
      <c r="M1162" s="6" t="e">
        <f t="shared" si="54"/>
        <v>#N/A</v>
      </c>
      <c r="N1162" t="e">
        <f t="shared" si="55"/>
        <v>#N/A</v>
      </c>
      <c r="O1162" t="e">
        <f t="shared" si="56"/>
        <v>#N/A</v>
      </c>
    </row>
    <row r="1163" spans="6:15" x14ac:dyDescent="0.3">
      <c r="F1163" s="2">
        <f>_xlfn.XLOOKUP(C1163,customers!$A$1:$A$1001,customers!$B$1:$B$1001,0)</f>
        <v>0</v>
      </c>
      <c r="G1163" s="2" t="str">
        <f>IF(_xlfn.XLOOKUP(C1163,customers!$A$1:$A$1001,customers!$C$1:$C$1001, 0)=0,"",_xlfn.XLOOKUP(C1163,customers!$A$1:$A$1001,customers!$C$1:$C$1001, 0))</f>
        <v/>
      </c>
      <c r="H1163" s="2">
        <f>_xlfn.XLOOKUP(C1163,customers!$A$1:$A$1001,customers!$G$1:$G$1001,0)</f>
        <v>0</v>
      </c>
      <c r="I1163" t="e">
        <f>INDEX(products!$A$1:$G$49,MATCH(orders!$D1163,products!$A$1:$A$49,0),MATCH(orders!I$1,products!$A$1:$G$1,0))</f>
        <v>#N/A</v>
      </c>
      <c r="J1163" t="e">
        <f>INDEX(products!$A$1:$G$49,MATCH(orders!$D1163,products!$A$1:$A$49,0),MATCH(orders!J$1,products!$A$1:$G$1,0))</f>
        <v>#N/A</v>
      </c>
      <c r="K1163" s="4" t="e">
        <f>INDEX(products!$A$1:$G$49,MATCH(orders!$D1163,products!$A$1:$A$49,0),MATCH(orders!K$1,products!$A$1:$G$1,0))</f>
        <v>#N/A</v>
      </c>
      <c r="L1163" s="6" t="e">
        <f>INDEX(products!$A$1:$G$49,MATCH(orders!$D1163,products!$A$1:$A$49,0),MATCH(orders!L$1,products!$A$1:$G$1,0))</f>
        <v>#N/A</v>
      </c>
      <c r="M1163" s="6" t="e">
        <f t="shared" si="54"/>
        <v>#N/A</v>
      </c>
      <c r="N1163" t="e">
        <f t="shared" si="55"/>
        <v>#N/A</v>
      </c>
      <c r="O1163" t="e">
        <f t="shared" si="56"/>
        <v>#N/A</v>
      </c>
    </row>
    <row r="1164" spans="6:15" x14ac:dyDescent="0.3">
      <c r="F1164" s="2">
        <f>_xlfn.XLOOKUP(C1164,customers!$A$1:$A$1001,customers!$B$1:$B$1001,0)</f>
        <v>0</v>
      </c>
      <c r="G1164" s="2" t="str">
        <f>IF(_xlfn.XLOOKUP(C1164,customers!$A$1:$A$1001,customers!$C$1:$C$1001, 0)=0,"",_xlfn.XLOOKUP(C1164,customers!$A$1:$A$1001,customers!$C$1:$C$1001, 0))</f>
        <v/>
      </c>
      <c r="H1164" s="2">
        <f>_xlfn.XLOOKUP(C1164,customers!$A$1:$A$1001,customers!$G$1:$G$1001,0)</f>
        <v>0</v>
      </c>
      <c r="I1164" t="e">
        <f>INDEX(products!$A$1:$G$49,MATCH(orders!$D1164,products!$A$1:$A$49,0),MATCH(orders!I$1,products!$A$1:$G$1,0))</f>
        <v>#N/A</v>
      </c>
      <c r="J1164" t="e">
        <f>INDEX(products!$A$1:$G$49,MATCH(orders!$D1164,products!$A$1:$A$49,0),MATCH(orders!J$1,products!$A$1:$G$1,0))</f>
        <v>#N/A</v>
      </c>
      <c r="K1164" s="4" t="e">
        <f>INDEX(products!$A$1:$G$49,MATCH(orders!$D1164,products!$A$1:$A$49,0),MATCH(orders!K$1,products!$A$1:$G$1,0))</f>
        <v>#N/A</v>
      </c>
      <c r="L1164" s="6" t="e">
        <f>INDEX(products!$A$1:$G$49,MATCH(orders!$D1164,products!$A$1:$A$49,0),MATCH(orders!L$1,products!$A$1:$G$1,0))</f>
        <v>#N/A</v>
      </c>
      <c r="M1164" s="6" t="e">
        <f t="shared" si="54"/>
        <v>#N/A</v>
      </c>
      <c r="N1164" t="e">
        <f t="shared" si="55"/>
        <v>#N/A</v>
      </c>
      <c r="O1164" t="e">
        <f t="shared" si="56"/>
        <v>#N/A</v>
      </c>
    </row>
    <row r="1165" spans="6:15" x14ac:dyDescent="0.3">
      <c r="F1165" s="2">
        <f>_xlfn.XLOOKUP(C1165,customers!$A$1:$A$1001,customers!$B$1:$B$1001,0)</f>
        <v>0</v>
      </c>
      <c r="G1165" s="2" t="str">
        <f>IF(_xlfn.XLOOKUP(C1165,customers!$A$1:$A$1001,customers!$C$1:$C$1001, 0)=0,"",_xlfn.XLOOKUP(C1165,customers!$A$1:$A$1001,customers!$C$1:$C$1001, 0))</f>
        <v/>
      </c>
      <c r="H1165" s="2">
        <f>_xlfn.XLOOKUP(C1165,customers!$A$1:$A$1001,customers!$G$1:$G$1001,0)</f>
        <v>0</v>
      </c>
      <c r="I1165" t="e">
        <f>INDEX(products!$A$1:$G$49,MATCH(orders!$D1165,products!$A$1:$A$49,0),MATCH(orders!I$1,products!$A$1:$G$1,0))</f>
        <v>#N/A</v>
      </c>
      <c r="J1165" t="e">
        <f>INDEX(products!$A$1:$G$49,MATCH(orders!$D1165,products!$A$1:$A$49,0),MATCH(orders!J$1,products!$A$1:$G$1,0))</f>
        <v>#N/A</v>
      </c>
      <c r="K1165" s="4" t="e">
        <f>INDEX(products!$A$1:$G$49,MATCH(orders!$D1165,products!$A$1:$A$49,0),MATCH(orders!K$1,products!$A$1:$G$1,0))</f>
        <v>#N/A</v>
      </c>
      <c r="L1165" s="6" t="e">
        <f>INDEX(products!$A$1:$G$49,MATCH(orders!$D1165,products!$A$1:$A$49,0),MATCH(orders!L$1,products!$A$1:$G$1,0))</f>
        <v>#N/A</v>
      </c>
      <c r="M1165" s="6" t="e">
        <f t="shared" si="54"/>
        <v>#N/A</v>
      </c>
      <c r="N1165" t="e">
        <f t="shared" si="55"/>
        <v>#N/A</v>
      </c>
      <c r="O1165" t="e">
        <f t="shared" si="56"/>
        <v>#N/A</v>
      </c>
    </row>
    <row r="1166" spans="6:15" x14ac:dyDescent="0.3">
      <c r="F1166" s="2">
        <f>_xlfn.XLOOKUP(C1166,customers!$A$1:$A$1001,customers!$B$1:$B$1001,0)</f>
        <v>0</v>
      </c>
      <c r="G1166" s="2" t="str">
        <f>IF(_xlfn.XLOOKUP(C1166,customers!$A$1:$A$1001,customers!$C$1:$C$1001, 0)=0,"",_xlfn.XLOOKUP(C1166,customers!$A$1:$A$1001,customers!$C$1:$C$1001, 0))</f>
        <v/>
      </c>
      <c r="H1166" s="2">
        <f>_xlfn.XLOOKUP(C1166,customers!$A$1:$A$1001,customers!$G$1:$G$1001,0)</f>
        <v>0</v>
      </c>
      <c r="I1166" t="e">
        <f>INDEX(products!$A$1:$G$49,MATCH(orders!$D1166,products!$A$1:$A$49,0),MATCH(orders!I$1,products!$A$1:$G$1,0))</f>
        <v>#N/A</v>
      </c>
      <c r="J1166" t="e">
        <f>INDEX(products!$A$1:$G$49,MATCH(orders!$D1166,products!$A$1:$A$49,0),MATCH(orders!J$1,products!$A$1:$G$1,0))</f>
        <v>#N/A</v>
      </c>
      <c r="K1166" s="4" t="e">
        <f>INDEX(products!$A$1:$G$49,MATCH(orders!$D1166,products!$A$1:$A$49,0),MATCH(orders!K$1,products!$A$1:$G$1,0))</f>
        <v>#N/A</v>
      </c>
      <c r="L1166" s="6" t="e">
        <f>INDEX(products!$A$1:$G$49,MATCH(orders!$D1166,products!$A$1:$A$49,0),MATCH(orders!L$1,products!$A$1:$G$1,0))</f>
        <v>#N/A</v>
      </c>
      <c r="M1166" s="6" t="e">
        <f t="shared" si="54"/>
        <v>#N/A</v>
      </c>
      <c r="N1166" t="e">
        <f t="shared" si="55"/>
        <v>#N/A</v>
      </c>
      <c r="O1166" t="e">
        <f t="shared" si="56"/>
        <v>#N/A</v>
      </c>
    </row>
    <row r="1167" spans="6:15" x14ac:dyDescent="0.3">
      <c r="F1167" s="2">
        <f>_xlfn.XLOOKUP(C1167,customers!$A$1:$A$1001,customers!$B$1:$B$1001,0)</f>
        <v>0</v>
      </c>
      <c r="G1167" s="2" t="str">
        <f>IF(_xlfn.XLOOKUP(C1167,customers!$A$1:$A$1001,customers!$C$1:$C$1001, 0)=0,"",_xlfn.XLOOKUP(C1167,customers!$A$1:$A$1001,customers!$C$1:$C$1001, 0))</f>
        <v/>
      </c>
      <c r="H1167" s="2">
        <f>_xlfn.XLOOKUP(C1167,customers!$A$1:$A$1001,customers!$G$1:$G$1001,0)</f>
        <v>0</v>
      </c>
      <c r="I1167" t="e">
        <f>INDEX(products!$A$1:$G$49,MATCH(orders!$D1167,products!$A$1:$A$49,0),MATCH(orders!I$1,products!$A$1:$G$1,0))</f>
        <v>#N/A</v>
      </c>
      <c r="J1167" t="e">
        <f>INDEX(products!$A$1:$G$49,MATCH(orders!$D1167,products!$A$1:$A$49,0),MATCH(orders!J$1,products!$A$1:$G$1,0))</f>
        <v>#N/A</v>
      </c>
      <c r="K1167" s="4" t="e">
        <f>INDEX(products!$A$1:$G$49,MATCH(orders!$D1167,products!$A$1:$A$49,0),MATCH(orders!K$1,products!$A$1:$G$1,0))</f>
        <v>#N/A</v>
      </c>
      <c r="L1167" s="6" t="e">
        <f>INDEX(products!$A$1:$G$49,MATCH(orders!$D1167,products!$A$1:$A$49,0),MATCH(orders!L$1,products!$A$1:$G$1,0))</f>
        <v>#N/A</v>
      </c>
      <c r="M1167" s="6" t="e">
        <f t="shared" si="54"/>
        <v>#N/A</v>
      </c>
      <c r="N1167" t="e">
        <f t="shared" si="55"/>
        <v>#N/A</v>
      </c>
      <c r="O1167" t="e">
        <f t="shared" si="56"/>
        <v>#N/A</v>
      </c>
    </row>
    <row r="1168" spans="6:15" x14ac:dyDescent="0.3">
      <c r="F1168" s="2">
        <f>_xlfn.XLOOKUP(C1168,customers!$A$1:$A$1001,customers!$B$1:$B$1001,0)</f>
        <v>0</v>
      </c>
      <c r="G1168" s="2" t="str">
        <f>IF(_xlfn.XLOOKUP(C1168,customers!$A$1:$A$1001,customers!$C$1:$C$1001, 0)=0,"",_xlfn.XLOOKUP(C1168,customers!$A$1:$A$1001,customers!$C$1:$C$1001, 0))</f>
        <v/>
      </c>
      <c r="H1168" s="2">
        <f>_xlfn.XLOOKUP(C1168,customers!$A$1:$A$1001,customers!$G$1:$G$1001,0)</f>
        <v>0</v>
      </c>
      <c r="I1168" t="e">
        <f>INDEX(products!$A$1:$G$49,MATCH(orders!$D1168,products!$A$1:$A$49,0),MATCH(orders!I$1,products!$A$1:$G$1,0))</f>
        <v>#N/A</v>
      </c>
      <c r="J1168" t="e">
        <f>INDEX(products!$A$1:$G$49,MATCH(orders!$D1168,products!$A$1:$A$49,0),MATCH(orders!J$1,products!$A$1:$G$1,0))</f>
        <v>#N/A</v>
      </c>
      <c r="K1168" s="4" t="e">
        <f>INDEX(products!$A$1:$G$49,MATCH(orders!$D1168,products!$A$1:$A$49,0),MATCH(orders!K$1,products!$A$1:$G$1,0))</f>
        <v>#N/A</v>
      </c>
      <c r="L1168" s="6" t="e">
        <f>INDEX(products!$A$1:$G$49,MATCH(orders!$D1168,products!$A$1:$A$49,0),MATCH(orders!L$1,products!$A$1:$G$1,0))</f>
        <v>#N/A</v>
      </c>
      <c r="M1168" s="6" t="e">
        <f t="shared" si="54"/>
        <v>#N/A</v>
      </c>
      <c r="N1168" t="e">
        <f t="shared" si="55"/>
        <v>#N/A</v>
      </c>
      <c r="O1168" t="e">
        <f t="shared" si="56"/>
        <v>#N/A</v>
      </c>
    </row>
    <row r="1169" spans="6:15" x14ac:dyDescent="0.3">
      <c r="F1169" s="2">
        <f>_xlfn.XLOOKUP(C1169,customers!$A$1:$A$1001,customers!$B$1:$B$1001,0)</f>
        <v>0</v>
      </c>
      <c r="G1169" s="2" t="str">
        <f>IF(_xlfn.XLOOKUP(C1169,customers!$A$1:$A$1001,customers!$C$1:$C$1001, 0)=0,"",_xlfn.XLOOKUP(C1169,customers!$A$1:$A$1001,customers!$C$1:$C$1001, 0))</f>
        <v/>
      </c>
      <c r="H1169" s="2">
        <f>_xlfn.XLOOKUP(C1169,customers!$A$1:$A$1001,customers!$G$1:$G$1001,0)</f>
        <v>0</v>
      </c>
      <c r="I1169" t="e">
        <f>INDEX(products!$A$1:$G$49,MATCH(orders!$D1169,products!$A$1:$A$49,0),MATCH(orders!I$1,products!$A$1:$G$1,0))</f>
        <v>#N/A</v>
      </c>
      <c r="J1169" t="e">
        <f>INDEX(products!$A$1:$G$49,MATCH(orders!$D1169,products!$A$1:$A$49,0),MATCH(orders!J$1,products!$A$1:$G$1,0))</f>
        <v>#N/A</v>
      </c>
      <c r="K1169" s="4" t="e">
        <f>INDEX(products!$A$1:$G$49,MATCH(orders!$D1169,products!$A$1:$A$49,0),MATCH(orders!K$1,products!$A$1:$G$1,0))</f>
        <v>#N/A</v>
      </c>
      <c r="L1169" s="6" t="e">
        <f>INDEX(products!$A$1:$G$49,MATCH(orders!$D1169,products!$A$1:$A$49,0),MATCH(orders!L$1,products!$A$1:$G$1,0))</f>
        <v>#N/A</v>
      </c>
      <c r="M1169" s="6" t="e">
        <f t="shared" si="54"/>
        <v>#N/A</v>
      </c>
      <c r="N1169" t="e">
        <f t="shared" si="55"/>
        <v>#N/A</v>
      </c>
      <c r="O1169" t="e">
        <f t="shared" si="56"/>
        <v>#N/A</v>
      </c>
    </row>
    <row r="1170" spans="6:15" x14ac:dyDescent="0.3">
      <c r="F1170" s="2">
        <f>_xlfn.XLOOKUP(C1170,customers!$A$1:$A$1001,customers!$B$1:$B$1001,0)</f>
        <v>0</v>
      </c>
      <c r="G1170" s="2" t="str">
        <f>IF(_xlfn.XLOOKUP(C1170,customers!$A$1:$A$1001,customers!$C$1:$C$1001, 0)=0,"",_xlfn.XLOOKUP(C1170,customers!$A$1:$A$1001,customers!$C$1:$C$1001, 0))</f>
        <v/>
      </c>
      <c r="H1170" s="2">
        <f>_xlfn.XLOOKUP(C1170,customers!$A$1:$A$1001,customers!$G$1:$G$1001,0)</f>
        <v>0</v>
      </c>
      <c r="I1170" t="e">
        <f>INDEX(products!$A$1:$G$49,MATCH(orders!$D1170,products!$A$1:$A$49,0),MATCH(orders!I$1,products!$A$1:$G$1,0))</f>
        <v>#N/A</v>
      </c>
      <c r="J1170" t="e">
        <f>INDEX(products!$A$1:$G$49,MATCH(orders!$D1170,products!$A$1:$A$49,0),MATCH(orders!J$1,products!$A$1:$G$1,0))</f>
        <v>#N/A</v>
      </c>
      <c r="K1170" s="4" t="e">
        <f>INDEX(products!$A$1:$G$49,MATCH(orders!$D1170,products!$A$1:$A$49,0),MATCH(orders!K$1,products!$A$1:$G$1,0))</f>
        <v>#N/A</v>
      </c>
      <c r="L1170" s="6" t="e">
        <f>INDEX(products!$A$1:$G$49,MATCH(orders!$D1170,products!$A$1:$A$49,0),MATCH(orders!L$1,products!$A$1:$G$1,0))</f>
        <v>#N/A</v>
      </c>
      <c r="M1170" s="6" t="e">
        <f t="shared" si="54"/>
        <v>#N/A</v>
      </c>
      <c r="N1170" t="e">
        <f t="shared" si="55"/>
        <v>#N/A</v>
      </c>
      <c r="O1170" t="e">
        <f t="shared" si="56"/>
        <v>#N/A</v>
      </c>
    </row>
    <row r="1171" spans="6:15" x14ac:dyDescent="0.3">
      <c r="F1171" s="2">
        <f>_xlfn.XLOOKUP(C1171,customers!$A$1:$A$1001,customers!$B$1:$B$1001,0)</f>
        <v>0</v>
      </c>
      <c r="G1171" s="2" t="str">
        <f>IF(_xlfn.XLOOKUP(C1171,customers!$A$1:$A$1001,customers!$C$1:$C$1001, 0)=0,"",_xlfn.XLOOKUP(C1171,customers!$A$1:$A$1001,customers!$C$1:$C$1001, 0))</f>
        <v/>
      </c>
      <c r="H1171" s="2">
        <f>_xlfn.XLOOKUP(C1171,customers!$A$1:$A$1001,customers!$G$1:$G$1001,0)</f>
        <v>0</v>
      </c>
      <c r="I1171" t="e">
        <f>INDEX(products!$A$1:$G$49,MATCH(orders!$D1171,products!$A$1:$A$49,0),MATCH(orders!I$1,products!$A$1:$G$1,0))</f>
        <v>#N/A</v>
      </c>
      <c r="J1171" t="e">
        <f>INDEX(products!$A$1:$G$49,MATCH(orders!$D1171,products!$A$1:$A$49,0),MATCH(orders!J$1,products!$A$1:$G$1,0))</f>
        <v>#N/A</v>
      </c>
      <c r="K1171" s="4" t="e">
        <f>INDEX(products!$A$1:$G$49,MATCH(orders!$D1171,products!$A$1:$A$49,0),MATCH(orders!K$1,products!$A$1:$G$1,0))</f>
        <v>#N/A</v>
      </c>
      <c r="L1171" s="6" t="e">
        <f>INDEX(products!$A$1:$G$49,MATCH(orders!$D1171,products!$A$1:$A$49,0),MATCH(orders!L$1,products!$A$1:$G$1,0))</f>
        <v>#N/A</v>
      </c>
      <c r="M1171" s="6" t="e">
        <f t="shared" si="54"/>
        <v>#N/A</v>
      </c>
      <c r="N1171" t="e">
        <f t="shared" si="55"/>
        <v>#N/A</v>
      </c>
      <c r="O1171" t="e">
        <f t="shared" si="56"/>
        <v>#N/A</v>
      </c>
    </row>
    <row r="1172" spans="6:15" x14ac:dyDescent="0.3">
      <c r="F1172" s="2">
        <f>_xlfn.XLOOKUP(C1172,customers!$A$1:$A$1001,customers!$B$1:$B$1001,0)</f>
        <v>0</v>
      </c>
      <c r="G1172" s="2" t="str">
        <f>IF(_xlfn.XLOOKUP(C1172,customers!$A$1:$A$1001,customers!$C$1:$C$1001, 0)=0,"",_xlfn.XLOOKUP(C1172,customers!$A$1:$A$1001,customers!$C$1:$C$1001, 0))</f>
        <v/>
      </c>
      <c r="H1172" s="2">
        <f>_xlfn.XLOOKUP(C1172,customers!$A$1:$A$1001,customers!$G$1:$G$1001,0)</f>
        <v>0</v>
      </c>
      <c r="I1172" t="e">
        <f>INDEX(products!$A$1:$G$49,MATCH(orders!$D1172,products!$A$1:$A$49,0),MATCH(orders!I$1,products!$A$1:$G$1,0))</f>
        <v>#N/A</v>
      </c>
      <c r="J1172" t="e">
        <f>INDEX(products!$A$1:$G$49,MATCH(orders!$D1172,products!$A$1:$A$49,0),MATCH(orders!J$1,products!$A$1:$G$1,0))</f>
        <v>#N/A</v>
      </c>
      <c r="K1172" s="4" t="e">
        <f>INDEX(products!$A$1:$G$49,MATCH(orders!$D1172,products!$A$1:$A$49,0),MATCH(orders!K$1,products!$A$1:$G$1,0))</f>
        <v>#N/A</v>
      </c>
      <c r="L1172" s="6" t="e">
        <f>INDEX(products!$A$1:$G$49,MATCH(orders!$D1172,products!$A$1:$A$49,0),MATCH(orders!L$1,products!$A$1:$G$1,0))</f>
        <v>#N/A</v>
      </c>
      <c r="M1172" s="6" t="e">
        <f t="shared" si="54"/>
        <v>#N/A</v>
      </c>
      <c r="N1172" t="e">
        <f t="shared" si="55"/>
        <v>#N/A</v>
      </c>
      <c r="O1172" t="e">
        <f t="shared" si="56"/>
        <v>#N/A</v>
      </c>
    </row>
    <row r="1173" spans="6:15" x14ac:dyDescent="0.3">
      <c r="F1173" s="2">
        <f>_xlfn.XLOOKUP(C1173,customers!$A$1:$A$1001,customers!$B$1:$B$1001,0)</f>
        <v>0</v>
      </c>
      <c r="G1173" s="2" t="str">
        <f>IF(_xlfn.XLOOKUP(C1173,customers!$A$1:$A$1001,customers!$C$1:$C$1001, 0)=0,"",_xlfn.XLOOKUP(C1173,customers!$A$1:$A$1001,customers!$C$1:$C$1001, 0))</f>
        <v/>
      </c>
      <c r="H1173" s="2">
        <f>_xlfn.XLOOKUP(C1173,customers!$A$1:$A$1001,customers!$G$1:$G$1001,0)</f>
        <v>0</v>
      </c>
      <c r="I1173" t="e">
        <f>INDEX(products!$A$1:$G$49,MATCH(orders!$D1173,products!$A$1:$A$49,0),MATCH(orders!I$1,products!$A$1:$G$1,0))</f>
        <v>#N/A</v>
      </c>
      <c r="J1173" t="e">
        <f>INDEX(products!$A$1:$G$49,MATCH(orders!$D1173,products!$A$1:$A$49,0),MATCH(orders!J$1,products!$A$1:$G$1,0))</f>
        <v>#N/A</v>
      </c>
      <c r="K1173" s="4" t="e">
        <f>INDEX(products!$A$1:$G$49,MATCH(orders!$D1173,products!$A$1:$A$49,0),MATCH(orders!K$1,products!$A$1:$G$1,0))</f>
        <v>#N/A</v>
      </c>
      <c r="L1173" s="6" t="e">
        <f>INDEX(products!$A$1:$G$49,MATCH(orders!$D1173,products!$A$1:$A$49,0),MATCH(orders!L$1,products!$A$1:$G$1,0))</f>
        <v>#N/A</v>
      </c>
      <c r="M1173" s="6" t="e">
        <f t="shared" si="54"/>
        <v>#N/A</v>
      </c>
      <c r="N1173" t="e">
        <f t="shared" si="55"/>
        <v>#N/A</v>
      </c>
      <c r="O1173" t="e">
        <f t="shared" si="56"/>
        <v>#N/A</v>
      </c>
    </row>
    <row r="1174" spans="6:15" x14ac:dyDescent="0.3">
      <c r="F1174" s="2">
        <f>_xlfn.XLOOKUP(C1174,customers!$A$1:$A$1001,customers!$B$1:$B$1001,0)</f>
        <v>0</v>
      </c>
      <c r="G1174" s="2" t="str">
        <f>IF(_xlfn.XLOOKUP(C1174,customers!$A$1:$A$1001,customers!$C$1:$C$1001, 0)=0,"",_xlfn.XLOOKUP(C1174,customers!$A$1:$A$1001,customers!$C$1:$C$1001, 0))</f>
        <v/>
      </c>
      <c r="H1174" s="2">
        <f>_xlfn.XLOOKUP(C1174,customers!$A$1:$A$1001,customers!$G$1:$G$1001,0)</f>
        <v>0</v>
      </c>
      <c r="I1174" t="e">
        <f>INDEX(products!$A$1:$G$49,MATCH(orders!$D1174,products!$A$1:$A$49,0),MATCH(orders!I$1,products!$A$1:$G$1,0))</f>
        <v>#N/A</v>
      </c>
      <c r="J1174" t="e">
        <f>INDEX(products!$A$1:$G$49,MATCH(orders!$D1174,products!$A$1:$A$49,0),MATCH(orders!J$1,products!$A$1:$G$1,0))</f>
        <v>#N/A</v>
      </c>
      <c r="K1174" s="4" t="e">
        <f>INDEX(products!$A$1:$G$49,MATCH(orders!$D1174,products!$A$1:$A$49,0),MATCH(orders!K$1,products!$A$1:$G$1,0))</f>
        <v>#N/A</v>
      </c>
      <c r="L1174" s="6" t="e">
        <f>INDEX(products!$A$1:$G$49,MATCH(orders!$D1174,products!$A$1:$A$49,0),MATCH(orders!L$1,products!$A$1:$G$1,0))</f>
        <v>#N/A</v>
      </c>
      <c r="M1174" s="6" t="e">
        <f t="shared" si="54"/>
        <v>#N/A</v>
      </c>
      <c r="N1174" t="e">
        <f t="shared" si="55"/>
        <v>#N/A</v>
      </c>
      <c r="O1174" t="e">
        <f t="shared" si="56"/>
        <v>#N/A</v>
      </c>
    </row>
    <row r="1175" spans="6:15" x14ac:dyDescent="0.3">
      <c r="F1175" s="2">
        <f>_xlfn.XLOOKUP(C1175,customers!$A$1:$A$1001,customers!$B$1:$B$1001,0)</f>
        <v>0</v>
      </c>
      <c r="G1175" s="2" t="str">
        <f>IF(_xlfn.XLOOKUP(C1175,customers!$A$1:$A$1001,customers!$C$1:$C$1001, 0)=0,"",_xlfn.XLOOKUP(C1175,customers!$A$1:$A$1001,customers!$C$1:$C$1001, 0))</f>
        <v/>
      </c>
      <c r="H1175" s="2">
        <f>_xlfn.XLOOKUP(C1175,customers!$A$1:$A$1001,customers!$G$1:$G$1001,0)</f>
        <v>0</v>
      </c>
      <c r="I1175" t="e">
        <f>INDEX(products!$A$1:$G$49,MATCH(orders!$D1175,products!$A$1:$A$49,0),MATCH(orders!I$1,products!$A$1:$G$1,0))</f>
        <v>#N/A</v>
      </c>
      <c r="J1175" t="e">
        <f>INDEX(products!$A$1:$G$49,MATCH(orders!$D1175,products!$A$1:$A$49,0),MATCH(orders!J$1,products!$A$1:$G$1,0))</f>
        <v>#N/A</v>
      </c>
      <c r="K1175" s="4" t="e">
        <f>INDEX(products!$A$1:$G$49,MATCH(orders!$D1175,products!$A$1:$A$49,0),MATCH(orders!K$1,products!$A$1:$G$1,0))</f>
        <v>#N/A</v>
      </c>
      <c r="L1175" s="6" t="e">
        <f>INDEX(products!$A$1:$G$49,MATCH(orders!$D1175,products!$A$1:$A$49,0),MATCH(orders!L$1,products!$A$1:$G$1,0))</f>
        <v>#N/A</v>
      </c>
      <c r="M1175" s="6" t="e">
        <f t="shared" si="54"/>
        <v>#N/A</v>
      </c>
      <c r="N1175" t="e">
        <f t="shared" si="55"/>
        <v>#N/A</v>
      </c>
      <c r="O1175" t="e">
        <f t="shared" si="56"/>
        <v>#N/A</v>
      </c>
    </row>
    <row r="1176" spans="6:15" x14ac:dyDescent="0.3">
      <c r="F1176" s="2">
        <f>_xlfn.XLOOKUP(C1176,customers!$A$1:$A$1001,customers!$B$1:$B$1001,0)</f>
        <v>0</v>
      </c>
      <c r="G1176" s="2" t="str">
        <f>IF(_xlfn.XLOOKUP(C1176,customers!$A$1:$A$1001,customers!$C$1:$C$1001, 0)=0,"",_xlfn.XLOOKUP(C1176,customers!$A$1:$A$1001,customers!$C$1:$C$1001, 0))</f>
        <v/>
      </c>
      <c r="H1176" s="2">
        <f>_xlfn.XLOOKUP(C1176,customers!$A$1:$A$1001,customers!$G$1:$G$1001,0)</f>
        <v>0</v>
      </c>
      <c r="I1176" t="e">
        <f>INDEX(products!$A$1:$G$49,MATCH(orders!$D1176,products!$A$1:$A$49,0),MATCH(orders!I$1,products!$A$1:$G$1,0))</f>
        <v>#N/A</v>
      </c>
      <c r="J1176" t="e">
        <f>INDEX(products!$A$1:$G$49,MATCH(orders!$D1176,products!$A$1:$A$49,0),MATCH(orders!J$1,products!$A$1:$G$1,0))</f>
        <v>#N/A</v>
      </c>
      <c r="K1176" s="4" t="e">
        <f>INDEX(products!$A$1:$G$49,MATCH(orders!$D1176,products!$A$1:$A$49,0),MATCH(orders!K$1,products!$A$1:$G$1,0))</f>
        <v>#N/A</v>
      </c>
      <c r="L1176" s="6" t="e">
        <f>INDEX(products!$A$1:$G$49,MATCH(orders!$D1176,products!$A$1:$A$49,0),MATCH(orders!L$1,products!$A$1:$G$1,0))</f>
        <v>#N/A</v>
      </c>
      <c r="M1176" s="6" t="e">
        <f t="shared" si="54"/>
        <v>#N/A</v>
      </c>
      <c r="N1176" t="e">
        <f t="shared" si="55"/>
        <v>#N/A</v>
      </c>
      <c r="O1176" t="e">
        <f t="shared" si="56"/>
        <v>#N/A</v>
      </c>
    </row>
    <row r="1177" spans="6:15" x14ac:dyDescent="0.3">
      <c r="F1177" s="2">
        <f>_xlfn.XLOOKUP(C1177,customers!$A$1:$A$1001,customers!$B$1:$B$1001,0)</f>
        <v>0</v>
      </c>
      <c r="G1177" s="2" t="str">
        <f>IF(_xlfn.XLOOKUP(C1177,customers!$A$1:$A$1001,customers!$C$1:$C$1001, 0)=0,"",_xlfn.XLOOKUP(C1177,customers!$A$1:$A$1001,customers!$C$1:$C$1001, 0))</f>
        <v/>
      </c>
      <c r="H1177" s="2">
        <f>_xlfn.XLOOKUP(C1177,customers!$A$1:$A$1001,customers!$G$1:$G$1001,0)</f>
        <v>0</v>
      </c>
      <c r="I1177" t="e">
        <f>INDEX(products!$A$1:$G$49,MATCH(orders!$D1177,products!$A$1:$A$49,0),MATCH(orders!I$1,products!$A$1:$G$1,0))</f>
        <v>#N/A</v>
      </c>
      <c r="J1177" t="e">
        <f>INDEX(products!$A$1:$G$49,MATCH(orders!$D1177,products!$A$1:$A$49,0),MATCH(orders!J$1,products!$A$1:$G$1,0))</f>
        <v>#N/A</v>
      </c>
      <c r="K1177" s="4" t="e">
        <f>INDEX(products!$A$1:$G$49,MATCH(orders!$D1177,products!$A$1:$A$49,0),MATCH(orders!K$1,products!$A$1:$G$1,0))</f>
        <v>#N/A</v>
      </c>
      <c r="L1177" s="6" t="e">
        <f>INDEX(products!$A$1:$G$49,MATCH(orders!$D1177,products!$A$1:$A$49,0),MATCH(orders!L$1,products!$A$1:$G$1,0))</f>
        <v>#N/A</v>
      </c>
      <c r="M1177" s="6" t="e">
        <f t="shared" si="54"/>
        <v>#N/A</v>
      </c>
      <c r="N1177" t="e">
        <f t="shared" si="55"/>
        <v>#N/A</v>
      </c>
      <c r="O1177" t="e">
        <f t="shared" si="56"/>
        <v>#N/A</v>
      </c>
    </row>
    <row r="1178" spans="6:15" x14ac:dyDescent="0.3">
      <c r="F1178" s="2">
        <f>_xlfn.XLOOKUP(C1178,customers!$A$1:$A$1001,customers!$B$1:$B$1001,0)</f>
        <v>0</v>
      </c>
      <c r="G1178" s="2" t="str">
        <f>IF(_xlfn.XLOOKUP(C1178,customers!$A$1:$A$1001,customers!$C$1:$C$1001, 0)=0,"",_xlfn.XLOOKUP(C1178,customers!$A$1:$A$1001,customers!$C$1:$C$1001, 0))</f>
        <v/>
      </c>
      <c r="H1178" s="2">
        <f>_xlfn.XLOOKUP(C1178,customers!$A$1:$A$1001,customers!$G$1:$G$1001,0)</f>
        <v>0</v>
      </c>
      <c r="I1178" t="e">
        <f>INDEX(products!$A$1:$G$49,MATCH(orders!$D1178,products!$A$1:$A$49,0),MATCH(orders!I$1,products!$A$1:$G$1,0))</f>
        <v>#N/A</v>
      </c>
      <c r="J1178" t="e">
        <f>INDEX(products!$A$1:$G$49,MATCH(orders!$D1178,products!$A$1:$A$49,0),MATCH(orders!J$1,products!$A$1:$G$1,0))</f>
        <v>#N/A</v>
      </c>
      <c r="K1178" s="4" t="e">
        <f>INDEX(products!$A$1:$G$49,MATCH(orders!$D1178,products!$A$1:$A$49,0),MATCH(orders!K$1,products!$A$1:$G$1,0))</f>
        <v>#N/A</v>
      </c>
      <c r="L1178" s="6" t="e">
        <f>INDEX(products!$A$1:$G$49,MATCH(orders!$D1178,products!$A$1:$A$49,0),MATCH(orders!L$1,products!$A$1:$G$1,0))</f>
        <v>#N/A</v>
      </c>
      <c r="M1178" s="6" t="e">
        <f t="shared" si="54"/>
        <v>#N/A</v>
      </c>
      <c r="N1178" t="e">
        <f t="shared" si="55"/>
        <v>#N/A</v>
      </c>
      <c r="O1178" t="e">
        <f t="shared" si="56"/>
        <v>#N/A</v>
      </c>
    </row>
    <row r="1179" spans="6:15" x14ac:dyDescent="0.3">
      <c r="F1179" s="2">
        <f>_xlfn.XLOOKUP(C1179,customers!$A$1:$A$1001,customers!$B$1:$B$1001,0)</f>
        <v>0</v>
      </c>
      <c r="G1179" s="2" t="str">
        <f>IF(_xlfn.XLOOKUP(C1179,customers!$A$1:$A$1001,customers!$C$1:$C$1001, 0)=0,"",_xlfn.XLOOKUP(C1179,customers!$A$1:$A$1001,customers!$C$1:$C$1001, 0))</f>
        <v/>
      </c>
      <c r="H1179" s="2">
        <f>_xlfn.XLOOKUP(C1179,customers!$A$1:$A$1001,customers!$G$1:$G$1001,0)</f>
        <v>0</v>
      </c>
      <c r="I1179" t="e">
        <f>INDEX(products!$A$1:$G$49,MATCH(orders!$D1179,products!$A$1:$A$49,0),MATCH(orders!I$1,products!$A$1:$G$1,0))</f>
        <v>#N/A</v>
      </c>
      <c r="J1179" t="e">
        <f>INDEX(products!$A$1:$G$49,MATCH(orders!$D1179,products!$A$1:$A$49,0),MATCH(orders!J$1,products!$A$1:$G$1,0))</f>
        <v>#N/A</v>
      </c>
      <c r="K1179" s="4" t="e">
        <f>INDEX(products!$A$1:$G$49,MATCH(orders!$D1179,products!$A$1:$A$49,0),MATCH(orders!K$1,products!$A$1:$G$1,0))</f>
        <v>#N/A</v>
      </c>
      <c r="L1179" s="6" t="e">
        <f>INDEX(products!$A$1:$G$49,MATCH(orders!$D1179,products!$A$1:$A$49,0),MATCH(orders!L$1,products!$A$1:$G$1,0))</f>
        <v>#N/A</v>
      </c>
      <c r="M1179" s="6" t="e">
        <f t="shared" si="54"/>
        <v>#N/A</v>
      </c>
      <c r="N1179" t="e">
        <f t="shared" si="55"/>
        <v>#N/A</v>
      </c>
      <c r="O1179" t="e">
        <f t="shared" si="56"/>
        <v>#N/A</v>
      </c>
    </row>
    <row r="1180" spans="6:15" x14ac:dyDescent="0.3">
      <c r="F1180" s="2">
        <f>_xlfn.XLOOKUP(C1180,customers!$A$1:$A$1001,customers!$B$1:$B$1001,0)</f>
        <v>0</v>
      </c>
      <c r="G1180" s="2" t="str">
        <f>IF(_xlfn.XLOOKUP(C1180,customers!$A$1:$A$1001,customers!$C$1:$C$1001, 0)=0,"",_xlfn.XLOOKUP(C1180,customers!$A$1:$A$1001,customers!$C$1:$C$1001, 0))</f>
        <v/>
      </c>
      <c r="H1180" s="2">
        <f>_xlfn.XLOOKUP(C1180,customers!$A$1:$A$1001,customers!$G$1:$G$1001,0)</f>
        <v>0</v>
      </c>
      <c r="I1180" t="e">
        <f>INDEX(products!$A$1:$G$49,MATCH(orders!$D1180,products!$A$1:$A$49,0),MATCH(orders!I$1,products!$A$1:$G$1,0))</f>
        <v>#N/A</v>
      </c>
      <c r="J1180" t="e">
        <f>INDEX(products!$A$1:$G$49,MATCH(orders!$D1180,products!$A$1:$A$49,0),MATCH(orders!J$1,products!$A$1:$G$1,0))</f>
        <v>#N/A</v>
      </c>
      <c r="K1180" s="4" t="e">
        <f>INDEX(products!$A$1:$G$49,MATCH(orders!$D1180,products!$A$1:$A$49,0),MATCH(orders!K$1,products!$A$1:$G$1,0))</f>
        <v>#N/A</v>
      </c>
      <c r="L1180" s="6" t="e">
        <f>INDEX(products!$A$1:$G$49,MATCH(orders!$D1180,products!$A$1:$A$49,0),MATCH(orders!L$1,products!$A$1:$G$1,0))</f>
        <v>#N/A</v>
      </c>
      <c r="M1180" s="6" t="e">
        <f t="shared" si="54"/>
        <v>#N/A</v>
      </c>
      <c r="N1180" t="e">
        <f t="shared" si="55"/>
        <v>#N/A</v>
      </c>
      <c r="O1180" t="e">
        <f t="shared" si="56"/>
        <v>#N/A</v>
      </c>
    </row>
    <row r="1181" spans="6:15" x14ac:dyDescent="0.3">
      <c r="F1181" s="2">
        <f>_xlfn.XLOOKUP(C1181,customers!$A$1:$A$1001,customers!$B$1:$B$1001,0)</f>
        <v>0</v>
      </c>
      <c r="G1181" s="2" t="str">
        <f>IF(_xlfn.XLOOKUP(C1181,customers!$A$1:$A$1001,customers!$C$1:$C$1001, 0)=0,"",_xlfn.XLOOKUP(C1181,customers!$A$1:$A$1001,customers!$C$1:$C$1001, 0))</f>
        <v/>
      </c>
      <c r="H1181" s="2">
        <f>_xlfn.XLOOKUP(C1181,customers!$A$1:$A$1001,customers!$G$1:$G$1001,0)</f>
        <v>0</v>
      </c>
      <c r="I1181" t="e">
        <f>INDEX(products!$A$1:$G$49,MATCH(orders!$D1181,products!$A$1:$A$49,0),MATCH(orders!I$1,products!$A$1:$G$1,0))</f>
        <v>#N/A</v>
      </c>
      <c r="J1181" t="e">
        <f>INDEX(products!$A$1:$G$49,MATCH(orders!$D1181,products!$A$1:$A$49,0),MATCH(orders!J$1,products!$A$1:$G$1,0))</f>
        <v>#N/A</v>
      </c>
      <c r="K1181" s="4" t="e">
        <f>INDEX(products!$A$1:$G$49,MATCH(orders!$D1181,products!$A$1:$A$49,0),MATCH(orders!K$1,products!$A$1:$G$1,0))</f>
        <v>#N/A</v>
      </c>
      <c r="L1181" s="6" t="e">
        <f>INDEX(products!$A$1:$G$49,MATCH(orders!$D1181,products!$A$1:$A$49,0),MATCH(orders!L$1,products!$A$1:$G$1,0))</f>
        <v>#N/A</v>
      </c>
      <c r="M1181" s="6" t="e">
        <f t="shared" si="54"/>
        <v>#N/A</v>
      </c>
      <c r="N1181" t="e">
        <f t="shared" si="55"/>
        <v>#N/A</v>
      </c>
      <c r="O1181" t="e">
        <f t="shared" si="56"/>
        <v>#N/A</v>
      </c>
    </row>
    <row r="1182" spans="6:15" x14ac:dyDescent="0.3">
      <c r="F1182" s="2">
        <f>_xlfn.XLOOKUP(C1182,customers!$A$1:$A$1001,customers!$B$1:$B$1001,0)</f>
        <v>0</v>
      </c>
      <c r="G1182" s="2" t="str">
        <f>IF(_xlfn.XLOOKUP(C1182,customers!$A$1:$A$1001,customers!$C$1:$C$1001, 0)=0,"",_xlfn.XLOOKUP(C1182,customers!$A$1:$A$1001,customers!$C$1:$C$1001, 0))</f>
        <v/>
      </c>
      <c r="H1182" s="2">
        <f>_xlfn.XLOOKUP(C1182,customers!$A$1:$A$1001,customers!$G$1:$G$1001,0)</f>
        <v>0</v>
      </c>
      <c r="I1182" t="e">
        <f>INDEX(products!$A$1:$G$49,MATCH(orders!$D1182,products!$A$1:$A$49,0),MATCH(orders!I$1,products!$A$1:$G$1,0))</f>
        <v>#N/A</v>
      </c>
      <c r="J1182" t="e">
        <f>INDEX(products!$A$1:$G$49,MATCH(orders!$D1182,products!$A$1:$A$49,0),MATCH(orders!J$1,products!$A$1:$G$1,0))</f>
        <v>#N/A</v>
      </c>
      <c r="K1182" s="4" t="e">
        <f>INDEX(products!$A$1:$G$49,MATCH(orders!$D1182,products!$A$1:$A$49,0),MATCH(orders!K$1,products!$A$1:$G$1,0))</f>
        <v>#N/A</v>
      </c>
      <c r="L1182" s="6" t="e">
        <f>INDEX(products!$A$1:$G$49,MATCH(orders!$D1182,products!$A$1:$A$49,0),MATCH(orders!L$1,products!$A$1:$G$1,0))</f>
        <v>#N/A</v>
      </c>
      <c r="M1182" s="6" t="e">
        <f t="shared" si="54"/>
        <v>#N/A</v>
      </c>
      <c r="N1182" t="e">
        <f t="shared" si="55"/>
        <v>#N/A</v>
      </c>
      <c r="O1182" t="e">
        <f t="shared" si="56"/>
        <v>#N/A</v>
      </c>
    </row>
    <row r="1183" spans="6:15" x14ac:dyDescent="0.3">
      <c r="F1183" s="2">
        <f>_xlfn.XLOOKUP(C1183,customers!$A$1:$A$1001,customers!$B$1:$B$1001,0)</f>
        <v>0</v>
      </c>
      <c r="G1183" s="2" t="str">
        <f>IF(_xlfn.XLOOKUP(C1183,customers!$A$1:$A$1001,customers!$C$1:$C$1001, 0)=0,"",_xlfn.XLOOKUP(C1183,customers!$A$1:$A$1001,customers!$C$1:$C$1001, 0))</f>
        <v/>
      </c>
      <c r="H1183" s="2">
        <f>_xlfn.XLOOKUP(C1183,customers!$A$1:$A$1001,customers!$G$1:$G$1001,0)</f>
        <v>0</v>
      </c>
      <c r="I1183" t="e">
        <f>INDEX(products!$A$1:$G$49,MATCH(orders!$D1183,products!$A$1:$A$49,0),MATCH(orders!I$1,products!$A$1:$G$1,0))</f>
        <v>#N/A</v>
      </c>
      <c r="J1183" t="e">
        <f>INDEX(products!$A$1:$G$49,MATCH(orders!$D1183,products!$A$1:$A$49,0),MATCH(orders!J$1,products!$A$1:$G$1,0))</f>
        <v>#N/A</v>
      </c>
      <c r="K1183" s="4" t="e">
        <f>INDEX(products!$A$1:$G$49,MATCH(orders!$D1183,products!$A$1:$A$49,0),MATCH(orders!K$1,products!$A$1:$G$1,0))</f>
        <v>#N/A</v>
      </c>
      <c r="L1183" s="6" t="e">
        <f>INDEX(products!$A$1:$G$49,MATCH(orders!$D1183,products!$A$1:$A$49,0),MATCH(orders!L$1,products!$A$1:$G$1,0))</f>
        <v>#N/A</v>
      </c>
      <c r="M1183" s="6" t="e">
        <f t="shared" si="54"/>
        <v>#N/A</v>
      </c>
      <c r="N1183" t="e">
        <f t="shared" si="55"/>
        <v>#N/A</v>
      </c>
      <c r="O1183" t="e">
        <f t="shared" si="56"/>
        <v>#N/A</v>
      </c>
    </row>
    <row r="1184" spans="6:15" x14ac:dyDescent="0.3">
      <c r="F1184" s="2">
        <f>_xlfn.XLOOKUP(C1184,customers!$A$1:$A$1001,customers!$B$1:$B$1001,0)</f>
        <v>0</v>
      </c>
      <c r="G1184" s="2" t="str">
        <f>IF(_xlfn.XLOOKUP(C1184,customers!$A$1:$A$1001,customers!$C$1:$C$1001, 0)=0,"",_xlfn.XLOOKUP(C1184,customers!$A$1:$A$1001,customers!$C$1:$C$1001, 0))</f>
        <v/>
      </c>
      <c r="H1184" s="2">
        <f>_xlfn.XLOOKUP(C1184,customers!$A$1:$A$1001,customers!$G$1:$G$1001,0)</f>
        <v>0</v>
      </c>
      <c r="I1184" t="e">
        <f>INDEX(products!$A$1:$G$49,MATCH(orders!$D1184,products!$A$1:$A$49,0),MATCH(orders!I$1,products!$A$1:$G$1,0))</f>
        <v>#N/A</v>
      </c>
      <c r="J1184" t="e">
        <f>INDEX(products!$A$1:$G$49,MATCH(orders!$D1184,products!$A$1:$A$49,0),MATCH(orders!J$1,products!$A$1:$G$1,0))</f>
        <v>#N/A</v>
      </c>
      <c r="K1184" s="4" t="e">
        <f>INDEX(products!$A$1:$G$49,MATCH(orders!$D1184,products!$A$1:$A$49,0),MATCH(orders!K$1,products!$A$1:$G$1,0))</f>
        <v>#N/A</v>
      </c>
      <c r="L1184" s="6" t="e">
        <f>INDEX(products!$A$1:$G$49,MATCH(orders!$D1184,products!$A$1:$A$49,0),MATCH(orders!L$1,products!$A$1:$G$1,0))</f>
        <v>#N/A</v>
      </c>
      <c r="M1184" s="6" t="e">
        <f t="shared" si="54"/>
        <v>#N/A</v>
      </c>
      <c r="N1184" t="e">
        <f t="shared" si="55"/>
        <v>#N/A</v>
      </c>
      <c r="O1184" t="e">
        <f t="shared" si="56"/>
        <v>#N/A</v>
      </c>
    </row>
    <row r="1185" spans="6:15" x14ac:dyDescent="0.3">
      <c r="F1185" s="2">
        <f>_xlfn.XLOOKUP(C1185,customers!$A$1:$A$1001,customers!$B$1:$B$1001,0)</f>
        <v>0</v>
      </c>
      <c r="G1185" s="2" t="str">
        <f>IF(_xlfn.XLOOKUP(C1185,customers!$A$1:$A$1001,customers!$C$1:$C$1001, 0)=0,"",_xlfn.XLOOKUP(C1185,customers!$A$1:$A$1001,customers!$C$1:$C$1001, 0))</f>
        <v/>
      </c>
      <c r="H1185" s="2">
        <f>_xlfn.XLOOKUP(C1185,customers!$A$1:$A$1001,customers!$G$1:$G$1001,0)</f>
        <v>0</v>
      </c>
      <c r="I1185" t="e">
        <f>INDEX(products!$A$1:$G$49,MATCH(orders!$D1185,products!$A$1:$A$49,0),MATCH(orders!I$1,products!$A$1:$G$1,0))</f>
        <v>#N/A</v>
      </c>
      <c r="J1185" t="e">
        <f>INDEX(products!$A$1:$G$49,MATCH(orders!$D1185,products!$A$1:$A$49,0),MATCH(orders!J$1,products!$A$1:$G$1,0))</f>
        <v>#N/A</v>
      </c>
      <c r="K1185" s="4" t="e">
        <f>INDEX(products!$A$1:$G$49,MATCH(orders!$D1185,products!$A$1:$A$49,0),MATCH(orders!K$1,products!$A$1:$G$1,0))</f>
        <v>#N/A</v>
      </c>
      <c r="L1185" s="6" t="e">
        <f>INDEX(products!$A$1:$G$49,MATCH(orders!$D1185,products!$A$1:$A$49,0),MATCH(orders!L$1,products!$A$1:$G$1,0))</f>
        <v>#N/A</v>
      </c>
      <c r="M1185" s="6" t="e">
        <f t="shared" si="54"/>
        <v>#N/A</v>
      </c>
      <c r="N1185" t="e">
        <f t="shared" si="55"/>
        <v>#N/A</v>
      </c>
      <c r="O1185" t="e">
        <f t="shared" si="56"/>
        <v>#N/A</v>
      </c>
    </row>
    <row r="1186" spans="6:15" x14ac:dyDescent="0.3">
      <c r="F1186" s="2">
        <f>_xlfn.XLOOKUP(C1186,customers!$A$1:$A$1001,customers!$B$1:$B$1001,0)</f>
        <v>0</v>
      </c>
      <c r="G1186" s="2" t="str">
        <f>IF(_xlfn.XLOOKUP(C1186,customers!$A$1:$A$1001,customers!$C$1:$C$1001, 0)=0,"",_xlfn.XLOOKUP(C1186,customers!$A$1:$A$1001,customers!$C$1:$C$1001, 0))</f>
        <v/>
      </c>
      <c r="H1186" s="2">
        <f>_xlfn.XLOOKUP(C1186,customers!$A$1:$A$1001,customers!$G$1:$G$1001,0)</f>
        <v>0</v>
      </c>
      <c r="I1186" t="e">
        <f>INDEX(products!$A$1:$G$49,MATCH(orders!$D1186,products!$A$1:$A$49,0),MATCH(orders!I$1,products!$A$1:$G$1,0))</f>
        <v>#N/A</v>
      </c>
      <c r="J1186" t="e">
        <f>INDEX(products!$A$1:$G$49,MATCH(orders!$D1186,products!$A$1:$A$49,0),MATCH(orders!J$1,products!$A$1:$G$1,0))</f>
        <v>#N/A</v>
      </c>
      <c r="K1186" s="4" t="e">
        <f>INDEX(products!$A$1:$G$49,MATCH(orders!$D1186,products!$A$1:$A$49,0),MATCH(orders!K$1,products!$A$1:$G$1,0))</f>
        <v>#N/A</v>
      </c>
      <c r="L1186" s="6" t="e">
        <f>INDEX(products!$A$1:$G$49,MATCH(orders!$D1186,products!$A$1:$A$49,0),MATCH(orders!L$1,products!$A$1:$G$1,0))</f>
        <v>#N/A</v>
      </c>
      <c r="M1186" s="6" t="e">
        <f t="shared" si="54"/>
        <v>#N/A</v>
      </c>
      <c r="N1186" t="e">
        <f t="shared" si="55"/>
        <v>#N/A</v>
      </c>
      <c r="O1186" t="e">
        <f t="shared" si="56"/>
        <v>#N/A</v>
      </c>
    </row>
    <row r="1187" spans="6:15" x14ac:dyDescent="0.3">
      <c r="F1187" s="2">
        <f>_xlfn.XLOOKUP(C1187,customers!$A$1:$A$1001,customers!$B$1:$B$1001,0)</f>
        <v>0</v>
      </c>
      <c r="G1187" s="2" t="str">
        <f>IF(_xlfn.XLOOKUP(C1187,customers!$A$1:$A$1001,customers!$C$1:$C$1001, 0)=0,"",_xlfn.XLOOKUP(C1187,customers!$A$1:$A$1001,customers!$C$1:$C$1001, 0))</f>
        <v/>
      </c>
      <c r="H1187" s="2">
        <f>_xlfn.XLOOKUP(C1187,customers!$A$1:$A$1001,customers!$G$1:$G$1001,0)</f>
        <v>0</v>
      </c>
      <c r="I1187" t="e">
        <f>INDEX(products!$A$1:$G$49,MATCH(orders!$D1187,products!$A$1:$A$49,0),MATCH(orders!I$1,products!$A$1:$G$1,0))</f>
        <v>#N/A</v>
      </c>
      <c r="J1187" t="e">
        <f>INDEX(products!$A$1:$G$49,MATCH(orders!$D1187,products!$A$1:$A$49,0),MATCH(orders!J$1,products!$A$1:$G$1,0))</f>
        <v>#N/A</v>
      </c>
      <c r="K1187" s="4" t="e">
        <f>INDEX(products!$A$1:$G$49,MATCH(orders!$D1187,products!$A$1:$A$49,0),MATCH(orders!K$1,products!$A$1:$G$1,0))</f>
        <v>#N/A</v>
      </c>
      <c r="L1187" s="6" t="e">
        <f>INDEX(products!$A$1:$G$49,MATCH(orders!$D1187,products!$A$1:$A$49,0),MATCH(orders!L$1,products!$A$1:$G$1,0))</f>
        <v>#N/A</v>
      </c>
      <c r="M1187" s="6" t="e">
        <f t="shared" si="54"/>
        <v>#N/A</v>
      </c>
      <c r="N1187" t="e">
        <f t="shared" si="55"/>
        <v>#N/A</v>
      </c>
      <c r="O1187" t="e">
        <f t="shared" si="56"/>
        <v>#N/A</v>
      </c>
    </row>
    <row r="1188" spans="6:15" x14ac:dyDescent="0.3">
      <c r="F1188" s="2">
        <f>_xlfn.XLOOKUP(C1188,customers!$A$1:$A$1001,customers!$B$1:$B$1001,0)</f>
        <v>0</v>
      </c>
      <c r="G1188" s="2" t="str">
        <f>IF(_xlfn.XLOOKUP(C1188,customers!$A$1:$A$1001,customers!$C$1:$C$1001, 0)=0,"",_xlfn.XLOOKUP(C1188,customers!$A$1:$A$1001,customers!$C$1:$C$1001, 0))</f>
        <v/>
      </c>
      <c r="H1188" s="2">
        <f>_xlfn.XLOOKUP(C1188,customers!$A$1:$A$1001,customers!$G$1:$G$1001,0)</f>
        <v>0</v>
      </c>
      <c r="I1188" t="e">
        <f>INDEX(products!$A$1:$G$49,MATCH(orders!$D1188,products!$A$1:$A$49,0),MATCH(orders!I$1,products!$A$1:$G$1,0))</f>
        <v>#N/A</v>
      </c>
      <c r="J1188" t="e">
        <f>INDEX(products!$A$1:$G$49,MATCH(orders!$D1188,products!$A$1:$A$49,0),MATCH(orders!J$1,products!$A$1:$G$1,0))</f>
        <v>#N/A</v>
      </c>
      <c r="K1188" s="4" t="e">
        <f>INDEX(products!$A$1:$G$49,MATCH(orders!$D1188,products!$A$1:$A$49,0),MATCH(orders!K$1,products!$A$1:$G$1,0))</f>
        <v>#N/A</v>
      </c>
      <c r="L1188" s="6" t="e">
        <f>INDEX(products!$A$1:$G$49,MATCH(orders!$D1188,products!$A$1:$A$49,0),MATCH(orders!L$1,products!$A$1:$G$1,0))</f>
        <v>#N/A</v>
      </c>
      <c r="M1188" s="6" t="e">
        <f t="shared" si="54"/>
        <v>#N/A</v>
      </c>
      <c r="N1188" t="e">
        <f t="shared" si="55"/>
        <v>#N/A</v>
      </c>
      <c r="O1188" t="e">
        <f t="shared" si="56"/>
        <v>#N/A</v>
      </c>
    </row>
    <row r="1189" spans="6:15" x14ac:dyDescent="0.3">
      <c r="F1189" s="2">
        <f>_xlfn.XLOOKUP(C1189,customers!$A$1:$A$1001,customers!$B$1:$B$1001,0)</f>
        <v>0</v>
      </c>
      <c r="G1189" s="2" t="str">
        <f>IF(_xlfn.XLOOKUP(C1189,customers!$A$1:$A$1001,customers!$C$1:$C$1001, 0)=0,"",_xlfn.XLOOKUP(C1189,customers!$A$1:$A$1001,customers!$C$1:$C$1001, 0))</f>
        <v/>
      </c>
      <c r="H1189" s="2">
        <f>_xlfn.XLOOKUP(C1189,customers!$A$1:$A$1001,customers!$G$1:$G$1001,0)</f>
        <v>0</v>
      </c>
      <c r="I1189" t="e">
        <f>INDEX(products!$A$1:$G$49,MATCH(orders!$D1189,products!$A$1:$A$49,0),MATCH(orders!I$1,products!$A$1:$G$1,0))</f>
        <v>#N/A</v>
      </c>
      <c r="J1189" t="e">
        <f>INDEX(products!$A$1:$G$49,MATCH(orders!$D1189,products!$A$1:$A$49,0),MATCH(orders!J$1,products!$A$1:$G$1,0))</f>
        <v>#N/A</v>
      </c>
      <c r="K1189" s="4" t="e">
        <f>INDEX(products!$A$1:$G$49,MATCH(orders!$D1189,products!$A$1:$A$49,0),MATCH(orders!K$1,products!$A$1:$G$1,0))</f>
        <v>#N/A</v>
      </c>
      <c r="L1189" s="6" t="e">
        <f>INDEX(products!$A$1:$G$49,MATCH(orders!$D1189,products!$A$1:$A$49,0),MATCH(orders!L$1,products!$A$1:$G$1,0))</f>
        <v>#N/A</v>
      </c>
      <c r="M1189" s="6" t="e">
        <f t="shared" si="54"/>
        <v>#N/A</v>
      </c>
      <c r="N1189" t="e">
        <f t="shared" si="55"/>
        <v>#N/A</v>
      </c>
      <c r="O1189" t="e">
        <f t="shared" si="56"/>
        <v>#N/A</v>
      </c>
    </row>
    <row r="1190" spans="6:15" x14ac:dyDescent="0.3">
      <c r="F1190" s="2">
        <f>_xlfn.XLOOKUP(C1190,customers!$A$1:$A$1001,customers!$B$1:$B$1001,0)</f>
        <v>0</v>
      </c>
      <c r="G1190" s="2" t="str">
        <f>IF(_xlfn.XLOOKUP(C1190,customers!$A$1:$A$1001,customers!$C$1:$C$1001, 0)=0,"",_xlfn.XLOOKUP(C1190,customers!$A$1:$A$1001,customers!$C$1:$C$1001, 0))</f>
        <v/>
      </c>
      <c r="H1190" s="2">
        <f>_xlfn.XLOOKUP(C1190,customers!$A$1:$A$1001,customers!$G$1:$G$1001,0)</f>
        <v>0</v>
      </c>
      <c r="I1190" t="e">
        <f>INDEX(products!$A$1:$G$49,MATCH(orders!$D1190,products!$A$1:$A$49,0),MATCH(orders!I$1,products!$A$1:$G$1,0))</f>
        <v>#N/A</v>
      </c>
      <c r="J1190" t="e">
        <f>INDEX(products!$A$1:$G$49,MATCH(orders!$D1190,products!$A$1:$A$49,0),MATCH(orders!J$1,products!$A$1:$G$1,0))</f>
        <v>#N/A</v>
      </c>
      <c r="K1190" s="4" t="e">
        <f>INDEX(products!$A$1:$G$49,MATCH(orders!$D1190,products!$A$1:$A$49,0),MATCH(orders!K$1,products!$A$1:$G$1,0))</f>
        <v>#N/A</v>
      </c>
      <c r="L1190" s="6" t="e">
        <f>INDEX(products!$A$1:$G$49,MATCH(orders!$D1190,products!$A$1:$A$49,0),MATCH(orders!L$1,products!$A$1:$G$1,0))</f>
        <v>#N/A</v>
      </c>
      <c r="M1190" s="6" t="e">
        <f t="shared" si="54"/>
        <v>#N/A</v>
      </c>
      <c r="N1190" t="e">
        <f t="shared" si="55"/>
        <v>#N/A</v>
      </c>
      <c r="O1190" t="e">
        <f t="shared" si="56"/>
        <v>#N/A</v>
      </c>
    </row>
    <row r="1191" spans="6:15" x14ac:dyDescent="0.3">
      <c r="F1191" s="2">
        <f>_xlfn.XLOOKUP(C1191,customers!$A$1:$A$1001,customers!$B$1:$B$1001,0)</f>
        <v>0</v>
      </c>
      <c r="G1191" s="2" t="str">
        <f>IF(_xlfn.XLOOKUP(C1191,customers!$A$1:$A$1001,customers!$C$1:$C$1001, 0)=0,"",_xlfn.XLOOKUP(C1191,customers!$A$1:$A$1001,customers!$C$1:$C$1001, 0))</f>
        <v/>
      </c>
      <c r="H1191" s="2">
        <f>_xlfn.XLOOKUP(C1191,customers!$A$1:$A$1001,customers!$G$1:$G$1001,0)</f>
        <v>0</v>
      </c>
      <c r="I1191" t="e">
        <f>INDEX(products!$A$1:$G$49,MATCH(orders!$D1191,products!$A$1:$A$49,0),MATCH(orders!I$1,products!$A$1:$G$1,0))</f>
        <v>#N/A</v>
      </c>
      <c r="J1191" t="e">
        <f>INDEX(products!$A$1:$G$49,MATCH(orders!$D1191,products!$A$1:$A$49,0),MATCH(orders!J$1,products!$A$1:$G$1,0))</f>
        <v>#N/A</v>
      </c>
      <c r="K1191" s="4" t="e">
        <f>INDEX(products!$A$1:$G$49,MATCH(orders!$D1191,products!$A$1:$A$49,0),MATCH(orders!K$1,products!$A$1:$G$1,0))</f>
        <v>#N/A</v>
      </c>
      <c r="L1191" s="6" t="e">
        <f>INDEX(products!$A$1:$G$49,MATCH(orders!$D1191,products!$A$1:$A$49,0),MATCH(orders!L$1,products!$A$1:$G$1,0))</f>
        <v>#N/A</v>
      </c>
      <c r="M1191" s="6" t="e">
        <f t="shared" si="54"/>
        <v>#N/A</v>
      </c>
      <c r="N1191" t="e">
        <f t="shared" si="55"/>
        <v>#N/A</v>
      </c>
      <c r="O1191" t="e">
        <f t="shared" si="56"/>
        <v>#N/A</v>
      </c>
    </row>
    <row r="1192" spans="6:15" x14ac:dyDescent="0.3">
      <c r="F1192" s="2">
        <f>_xlfn.XLOOKUP(C1192,customers!$A$1:$A$1001,customers!$B$1:$B$1001,0)</f>
        <v>0</v>
      </c>
      <c r="G1192" s="2" t="str">
        <f>IF(_xlfn.XLOOKUP(C1192,customers!$A$1:$A$1001,customers!$C$1:$C$1001, 0)=0,"",_xlfn.XLOOKUP(C1192,customers!$A$1:$A$1001,customers!$C$1:$C$1001, 0))</f>
        <v/>
      </c>
      <c r="H1192" s="2">
        <f>_xlfn.XLOOKUP(C1192,customers!$A$1:$A$1001,customers!$G$1:$G$1001,0)</f>
        <v>0</v>
      </c>
      <c r="I1192" t="e">
        <f>INDEX(products!$A$1:$G$49,MATCH(orders!$D1192,products!$A$1:$A$49,0),MATCH(orders!I$1,products!$A$1:$G$1,0))</f>
        <v>#N/A</v>
      </c>
      <c r="J1192" t="e">
        <f>INDEX(products!$A$1:$G$49,MATCH(orders!$D1192,products!$A$1:$A$49,0),MATCH(orders!J$1,products!$A$1:$G$1,0))</f>
        <v>#N/A</v>
      </c>
      <c r="K1192" s="4" t="e">
        <f>INDEX(products!$A$1:$G$49,MATCH(orders!$D1192,products!$A$1:$A$49,0),MATCH(orders!K$1,products!$A$1:$G$1,0))</f>
        <v>#N/A</v>
      </c>
      <c r="L1192" s="6" t="e">
        <f>INDEX(products!$A$1:$G$49,MATCH(orders!$D1192,products!$A$1:$A$49,0),MATCH(orders!L$1,products!$A$1:$G$1,0))</f>
        <v>#N/A</v>
      </c>
      <c r="M1192" s="6" t="e">
        <f t="shared" si="54"/>
        <v>#N/A</v>
      </c>
      <c r="N1192" t="e">
        <f t="shared" si="55"/>
        <v>#N/A</v>
      </c>
      <c r="O1192" t="e">
        <f t="shared" si="56"/>
        <v>#N/A</v>
      </c>
    </row>
    <row r="1193" spans="6:15" x14ac:dyDescent="0.3">
      <c r="F1193" s="2">
        <f>_xlfn.XLOOKUP(C1193,customers!$A$1:$A$1001,customers!$B$1:$B$1001,0)</f>
        <v>0</v>
      </c>
      <c r="G1193" s="2" t="str">
        <f>IF(_xlfn.XLOOKUP(C1193,customers!$A$1:$A$1001,customers!$C$1:$C$1001, 0)=0,"",_xlfn.XLOOKUP(C1193,customers!$A$1:$A$1001,customers!$C$1:$C$1001, 0))</f>
        <v/>
      </c>
      <c r="H1193" s="2">
        <f>_xlfn.XLOOKUP(C1193,customers!$A$1:$A$1001,customers!$G$1:$G$1001,0)</f>
        <v>0</v>
      </c>
      <c r="I1193" t="e">
        <f>INDEX(products!$A$1:$G$49,MATCH(orders!$D1193,products!$A$1:$A$49,0),MATCH(orders!I$1,products!$A$1:$G$1,0))</f>
        <v>#N/A</v>
      </c>
      <c r="J1193" t="e">
        <f>INDEX(products!$A$1:$G$49,MATCH(orders!$D1193,products!$A$1:$A$49,0),MATCH(orders!J$1,products!$A$1:$G$1,0))</f>
        <v>#N/A</v>
      </c>
      <c r="K1193" s="4" t="e">
        <f>INDEX(products!$A$1:$G$49,MATCH(orders!$D1193,products!$A$1:$A$49,0),MATCH(orders!K$1,products!$A$1:$G$1,0))</f>
        <v>#N/A</v>
      </c>
      <c r="L1193" s="6" t="e">
        <f>INDEX(products!$A$1:$G$49,MATCH(orders!$D1193,products!$A$1:$A$49,0),MATCH(orders!L$1,products!$A$1:$G$1,0))</f>
        <v>#N/A</v>
      </c>
      <c r="M1193" s="6" t="e">
        <f t="shared" si="54"/>
        <v>#N/A</v>
      </c>
      <c r="N1193" t="e">
        <f t="shared" si="55"/>
        <v>#N/A</v>
      </c>
      <c r="O1193" t="e">
        <f t="shared" si="56"/>
        <v>#N/A</v>
      </c>
    </row>
    <row r="1194" spans="6:15" x14ac:dyDescent="0.3">
      <c r="F1194" s="2">
        <f>_xlfn.XLOOKUP(C1194,customers!$A$1:$A$1001,customers!$B$1:$B$1001,0)</f>
        <v>0</v>
      </c>
      <c r="G1194" s="2" t="str">
        <f>IF(_xlfn.XLOOKUP(C1194,customers!$A$1:$A$1001,customers!$C$1:$C$1001, 0)=0,"",_xlfn.XLOOKUP(C1194,customers!$A$1:$A$1001,customers!$C$1:$C$1001, 0))</f>
        <v/>
      </c>
      <c r="H1194" s="2">
        <f>_xlfn.XLOOKUP(C1194,customers!$A$1:$A$1001,customers!$G$1:$G$1001,0)</f>
        <v>0</v>
      </c>
      <c r="I1194" t="e">
        <f>INDEX(products!$A$1:$G$49,MATCH(orders!$D1194,products!$A$1:$A$49,0),MATCH(orders!I$1,products!$A$1:$G$1,0))</f>
        <v>#N/A</v>
      </c>
      <c r="J1194" t="e">
        <f>INDEX(products!$A$1:$G$49,MATCH(orders!$D1194,products!$A$1:$A$49,0),MATCH(orders!J$1,products!$A$1:$G$1,0))</f>
        <v>#N/A</v>
      </c>
      <c r="K1194" s="4" t="e">
        <f>INDEX(products!$A$1:$G$49,MATCH(orders!$D1194,products!$A$1:$A$49,0),MATCH(orders!K$1,products!$A$1:$G$1,0))</f>
        <v>#N/A</v>
      </c>
      <c r="L1194" s="6" t="e">
        <f>INDEX(products!$A$1:$G$49,MATCH(orders!$D1194,products!$A$1:$A$49,0),MATCH(orders!L$1,products!$A$1:$G$1,0))</f>
        <v>#N/A</v>
      </c>
      <c r="M1194" s="6" t="e">
        <f t="shared" si="54"/>
        <v>#N/A</v>
      </c>
      <c r="N1194" t="e">
        <f t="shared" si="55"/>
        <v>#N/A</v>
      </c>
      <c r="O1194" t="e">
        <f t="shared" si="56"/>
        <v>#N/A</v>
      </c>
    </row>
    <row r="1195" spans="6:15" x14ac:dyDescent="0.3">
      <c r="F1195" s="2">
        <f>_xlfn.XLOOKUP(C1195,customers!$A$1:$A$1001,customers!$B$1:$B$1001,0)</f>
        <v>0</v>
      </c>
      <c r="G1195" s="2" t="str">
        <f>IF(_xlfn.XLOOKUP(C1195,customers!$A$1:$A$1001,customers!$C$1:$C$1001, 0)=0,"",_xlfn.XLOOKUP(C1195,customers!$A$1:$A$1001,customers!$C$1:$C$1001, 0))</f>
        <v/>
      </c>
      <c r="H1195" s="2">
        <f>_xlfn.XLOOKUP(C1195,customers!$A$1:$A$1001,customers!$G$1:$G$1001,0)</f>
        <v>0</v>
      </c>
      <c r="I1195" t="e">
        <f>INDEX(products!$A$1:$G$49,MATCH(orders!$D1195,products!$A$1:$A$49,0),MATCH(orders!I$1,products!$A$1:$G$1,0))</f>
        <v>#N/A</v>
      </c>
      <c r="J1195" t="e">
        <f>INDEX(products!$A$1:$G$49,MATCH(orders!$D1195,products!$A$1:$A$49,0),MATCH(orders!J$1,products!$A$1:$G$1,0))</f>
        <v>#N/A</v>
      </c>
      <c r="K1195" s="4" t="e">
        <f>INDEX(products!$A$1:$G$49,MATCH(orders!$D1195,products!$A$1:$A$49,0),MATCH(orders!K$1,products!$A$1:$G$1,0))</f>
        <v>#N/A</v>
      </c>
      <c r="L1195" s="6" t="e">
        <f>INDEX(products!$A$1:$G$49,MATCH(orders!$D1195,products!$A$1:$A$49,0),MATCH(orders!L$1,products!$A$1:$G$1,0))</f>
        <v>#N/A</v>
      </c>
      <c r="M1195" s="6" t="e">
        <f t="shared" si="54"/>
        <v>#N/A</v>
      </c>
      <c r="N1195" t="e">
        <f t="shared" si="55"/>
        <v>#N/A</v>
      </c>
      <c r="O1195" t="e">
        <f t="shared" si="56"/>
        <v>#N/A</v>
      </c>
    </row>
    <row r="1196" spans="6:15" x14ac:dyDescent="0.3">
      <c r="F1196" s="2">
        <f>_xlfn.XLOOKUP(C1196,customers!$A$1:$A$1001,customers!$B$1:$B$1001,0)</f>
        <v>0</v>
      </c>
      <c r="G1196" s="2" t="str">
        <f>IF(_xlfn.XLOOKUP(C1196,customers!$A$1:$A$1001,customers!$C$1:$C$1001, 0)=0,"",_xlfn.XLOOKUP(C1196,customers!$A$1:$A$1001,customers!$C$1:$C$1001, 0))</f>
        <v/>
      </c>
      <c r="H1196" s="2">
        <f>_xlfn.XLOOKUP(C1196,customers!$A$1:$A$1001,customers!$G$1:$G$1001,0)</f>
        <v>0</v>
      </c>
      <c r="I1196" t="e">
        <f>INDEX(products!$A$1:$G$49,MATCH(orders!$D1196,products!$A$1:$A$49,0),MATCH(orders!I$1,products!$A$1:$G$1,0))</f>
        <v>#N/A</v>
      </c>
      <c r="J1196" t="e">
        <f>INDEX(products!$A$1:$G$49,MATCH(orders!$D1196,products!$A$1:$A$49,0),MATCH(orders!J$1,products!$A$1:$G$1,0))</f>
        <v>#N/A</v>
      </c>
      <c r="K1196" s="4" t="e">
        <f>INDEX(products!$A$1:$G$49,MATCH(orders!$D1196,products!$A$1:$A$49,0),MATCH(orders!K$1,products!$A$1:$G$1,0))</f>
        <v>#N/A</v>
      </c>
      <c r="L1196" s="6" t="e">
        <f>INDEX(products!$A$1:$G$49,MATCH(orders!$D1196,products!$A$1:$A$49,0),MATCH(orders!L$1,products!$A$1:$G$1,0))</f>
        <v>#N/A</v>
      </c>
      <c r="M1196" s="6" t="e">
        <f t="shared" si="54"/>
        <v>#N/A</v>
      </c>
      <c r="N1196" t="e">
        <f t="shared" si="55"/>
        <v>#N/A</v>
      </c>
      <c r="O1196" t="e">
        <f t="shared" si="56"/>
        <v>#N/A</v>
      </c>
    </row>
    <row r="1197" spans="6:15" x14ac:dyDescent="0.3">
      <c r="F1197" s="2">
        <f>_xlfn.XLOOKUP(C1197,customers!$A$1:$A$1001,customers!$B$1:$B$1001,0)</f>
        <v>0</v>
      </c>
      <c r="G1197" s="2" t="str">
        <f>IF(_xlfn.XLOOKUP(C1197,customers!$A$1:$A$1001,customers!$C$1:$C$1001, 0)=0,"",_xlfn.XLOOKUP(C1197,customers!$A$1:$A$1001,customers!$C$1:$C$1001, 0))</f>
        <v/>
      </c>
      <c r="H1197" s="2">
        <f>_xlfn.XLOOKUP(C1197,customers!$A$1:$A$1001,customers!$G$1:$G$1001,0)</f>
        <v>0</v>
      </c>
      <c r="I1197" t="e">
        <f>INDEX(products!$A$1:$G$49,MATCH(orders!$D1197,products!$A$1:$A$49,0),MATCH(orders!I$1,products!$A$1:$G$1,0))</f>
        <v>#N/A</v>
      </c>
      <c r="J1197" t="e">
        <f>INDEX(products!$A$1:$G$49,MATCH(orders!$D1197,products!$A$1:$A$49,0),MATCH(orders!J$1,products!$A$1:$G$1,0))</f>
        <v>#N/A</v>
      </c>
      <c r="K1197" s="4" t="e">
        <f>INDEX(products!$A$1:$G$49,MATCH(orders!$D1197,products!$A$1:$A$49,0),MATCH(orders!K$1,products!$A$1:$G$1,0))</f>
        <v>#N/A</v>
      </c>
      <c r="L1197" s="6" t="e">
        <f>INDEX(products!$A$1:$G$49,MATCH(orders!$D1197,products!$A$1:$A$49,0),MATCH(orders!L$1,products!$A$1:$G$1,0))</f>
        <v>#N/A</v>
      </c>
      <c r="M1197" s="6" t="e">
        <f t="shared" si="54"/>
        <v>#N/A</v>
      </c>
      <c r="N1197" t="e">
        <f t="shared" si="55"/>
        <v>#N/A</v>
      </c>
      <c r="O1197" t="e">
        <f t="shared" si="56"/>
        <v>#N/A</v>
      </c>
    </row>
    <row r="1198" spans="6:15" x14ac:dyDescent="0.3">
      <c r="F1198" s="2">
        <f>_xlfn.XLOOKUP(C1198,customers!$A$1:$A$1001,customers!$B$1:$B$1001,0)</f>
        <v>0</v>
      </c>
      <c r="G1198" s="2" t="str">
        <f>IF(_xlfn.XLOOKUP(C1198,customers!$A$1:$A$1001,customers!$C$1:$C$1001, 0)=0,"",_xlfn.XLOOKUP(C1198,customers!$A$1:$A$1001,customers!$C$1:$C$1001, 0))</f>
        <v/>
      </c>
      <c r="H1198" s="2">
        <f>_xlfn.XLOOKUP(C1198,customers!$A$1:$A$1001,customers!$G$1:$G$1001,0)</f>
        <v>0</v>
      </c>
      <c r="I1198" t="e">
        <f>INDEX(products!$A$1:$G$49,MATCH(orders!$D1198,products!$A$1:$A$49,0),MATCH(orders!I$1,products!$A$1:$G$1,0))</f>
        <v>#N/A</v>
      </c>
      <c r="J1198" t="e">
        <f>INDEX(products!$A$1:$G$49,MATCH(orders!$D1198,products!$A$1:$A$49,0),MATCH(orders!J$1,products!$A$1:$G$1,0))</f>
        <v>#N/A</v>
      </c>
      <c r="K1198" s="4" t="e">
        <f>INDEX(products!$A$1:$G$49,MATCH(orders!$D1198,products!$A$1:$A$49,0),MATCH(orders!K$1,products!$A$1:$G$1,0))</f>
        <v>#N/A</v>
      </c>
      <c r="L1198" s="6" t="e">
        <f>INDEX(products!$A$1:$G$49,MATCH(orders!$D1198,products!$A$1:$A$49,0),MATCH(orders!L$1,products!$A$1:$G$1,0))</f>
        <v>#N/A</v>
      </c>
      <c r="M1198" s="6" t="e">
        <f t="shared" si="54"/>
        <v>#N/A</v>
      </c>
      <c r="N1198" t="e">
        <f t="shared" si="55"/>
        <v>#N/A</v>
      </c>
      <c r="O1198" t="e">
        <f t="shared" si="56"/>
        <v>#N/A</v>
      </c>
    </row>
    <row r="1199" spans="6:15" x14ac:dyDescent="0.3">
      <c r="F1199" s="2">
        <f>_xlfn.XLOOKUP(C1199,customers!$A$1:$A$1001,customers!$B$1:$B$1001,0)</f>
        <v>0</v>
      </c>
      <c r="G1199" s="2" t="str">
        <f>IF(_xlfn.XLOOKUP(C1199,customers!$A$1:$A$1001,customers!$C$1:$C$1001, 0)=0,"",_xlfn.XLOOKUP(C1199,customers!$A$1:$A$1001,customers!$C$1:$C$1001, 0))</f>
        <v/>
      </c>
      <c r="H1199" s="2">
        <f>_xlfn.XLOOKUP(C1199,customers!$A$1:$A$1001,customers!$G$1:$G$1001,0)</f>
        <v>0</v>
      </c>
      <c r="I1199" t="e">
        <f>INDEX(products!$A$1:$G$49,MATCH(orders!$D1199,products!$A$1:$A$49,0),MATCH(orders!I$1,products!$A$1:$G$1,0))</f>
        <v>#N/A</v>
      </c>
      <c r="J1199" t="e">
        <f>INDEX(products!$A$1:$G$49,MATCH(orders!$D1199,products!$A$1:$A$49,0),MATCH(orders!J$1,products!$A$1:$G$1,0))</f>
        <v>#N/A</v>
      </c>
      <c r="K1199" s="4" t="e">
        <f>INDEX(products!$A$1:$G$49,MATCH(orders!$D1199,products!$A$1:$A$49,0),MATCH(orders!K$1,products!$A$1:$G$1,0))</f>
        <v>#N/A</v>
      </c>
      <c r="L1199" s="6" t="e">
        <f>INDEX(products!$A$1:$G$49,MATCH(orders!$D1199,products!$A$1:$A$49,0),MATCH(orders!L$1,products!$A$1:$G$1,0))</f>
        <v>#N/A</v>
      </c>
      <c r="M1199" s="6" t="e">
        <f t="shared" si="54"/>
        <v>#N/A</v>
      </c>
      <c r="N1199" t="e">
        <f t="shared" si="55"/>
        <v>#N/A</v>
      </c>
      <c r="O1199" t="e">
        <f t="shared" si="56"/>
        <v>#N/A</v>
      </c>
    </row>
    <row r="1200" spans="6:15" x14ac:dyDescent="0.3">
      <c r="F1200" s="2">
        <f>_xlfn.XLOOKUP(C1200,customers!$A$1:$A$1001,customers!$B$1:$B$1001,0)</f>
        <v>0</v>
      </c>
      <c r="G1200" s="2" t="str">
        <f>IF(_xlfn.XLOOKUP(C1200,customers!$A$1:$A$1001,customers!$C$1:$C$1001, 0)=0,"",_xlfn.XLOOKUP(C1200,customers!$A$1:$A$1001,customers!$C$1:$C$1001, 0))</f>
        <v/>
      </c>
      <c r="H1200" s="2">
        <f>_xlfn.XLOOKUP(C1200,customers!$A$1:$A$1001,customers!$G$1:$G$1001,0)</f>
        <v>0</v>
      </c>
      <c r="I1200" t="e">
        <f>INDEX(products!$A$1:$G$49,MATCH(orders!$D1200,products!$A$1:$A$49,0),MATCH(orders!I$1,products!$A$1:$G$1,0))</f>
        <v>#N/A</v>
      </c>
      <c r="J1200" t="e">
        <f>INDEX(products!$A$1:$G$49,MATCH(orders!$D1200,products!$A$1:$A$49,0),MATCH(orders!J$1,products!$A$1:$G$1,0))</f>
        <v>#N/A</v>
      </c>
      <c r="K1200" s="4" t="e">
        <f>INDEX(products!$A$1:$G$49,MATCH(orders!$D1200,products!$A$1:$A$49,0),MATCH(orders!K$1,products!$A$1:$G$1,0))</f>
        <v>#N/A</v>
      </c>
      <c r="L1200" s="6" t="e">
        <f>INDEX(products!$A$1:$G$49,MATCH(orders!$D1200,products!$A$1:$A$49,0),MATCH(orders!L$1,products!$A$1:$G$1,0))</f>
        <v>#N/A</v>
      </c>
      <c r="M1200" s="6" t="e">
        <f t="shared" si="54"/>
        <v>#N/A</v>
      </c>
      <c r="N1200" t="e">
        <f t="shared" si="55"/>
        <v>#N/A</v>
      </c>
      <c r="O1200" t="e">
        <f t="shared" si="56"/>
        <v>#N/A</v>
      </c>
    </row>
    <row r="1201" spans="6:15" x14ac:dyDescent="0.3">
      <c r="F1201" s="2">
        <f>_xlfn.XLOOKUP(C1201,customers!$A$1:$A$1001,customers!$B$1:$B$1001,0)</f>
        <v>0</v>
      </c>
      <c r="G1201" s="2" t="str">
        <f>IF(_xlfn.XLOOKUP(C1201,customers!$A$1:$A$1001,customers!$C$1:$C$1001, 0)=0,"",_xlfn.XLOOKUP(C1201,customers!$A$1:$A$1001,customers!$C$1:$C$1001, 0))</f>
        <v/>
      </c>
      <c r="H1201" s="2">
        <f>_xlfn.XLOOKUP(C1201,customers!$A$1:$A$1001,customers!$G$1:$G$1001,0)</f>
        <v>0</v>
      </c>
      <c r="I1201" t="e">
        <f>INDEX(products!$A$1:$G$49,MATCH(orders!$D1201,products!$A$1:$A$49,0),MATCH(orders!I$1,products!$A$1:$G$1,0))</f>
        <v>#N/A</v>
      </c>
      <c r="J1201" t="e">
        <f>INDEX(products!$A$1:$G$49,MATCH(orders!$D1201,products!$A$1:$A$49,0),MATCH(orders!J$1,products!$A$1:$G$1,0))</f>
        <v>#N/A</v>
      </c>
      <c r="K1201" s="4" t="e">
        <f>INDEX(products!$A$1:$G$49,MATCH(orders!$D1201,products!$A$1:$A$49,0),MATCH(orders!K$1,products!$A$1:$G$1,0))</f>
        <v>#N/A</v>
      </c>
      <c r="L1201" s="6" t="e">
        <f>INDEX(products!$A$1:$G$49,MATCH(orders!$D1201,products!$A$1:$A$49,0),MATCH(orders!L$1,products!$A$1:$G$1,0))</f>
        <v>#N/A</v>
      </c>
      <c r="M1201" s="6" t="e">
        <f t="shared" si="54"/>
        <v>#N/A</v>
      </c>
      <c r="N1201" t="e">
        <f t="shared" si="55"/>
        <v>#N/A</v>
      </c>
      <c r="O1201" t="e">
        <f t="shared" si="56"/>
        <v>#N/A</v>
      </c>
    </row>
    <row r="1202" spans="6:15" x14ac:dyDescent="0.3">
      <c r="F1202" s="2">
        <f>_xlfn.XLOOKUP(C1202,customers!$A$1:$A$1001,customers!$B$1:$B$1001,0)</f>
        <v>0</v>
      </c>
      <c r="G1202" s="2" t="str">
        <f>IF(_xlfn.XLOOKUP(C1202,customers!$A$1:$A$1001,customers!$C$1:$C$1001, 0)=0,"",_xlfn.XLOOKUP(C1202,customers!$A$1:$A$1001,customers!$C$1:$C$1001, 0))</f>
        <v/>
      </c>
      <c r="H1202" s="2">
        <f>_xlfn.XLOOKUP(C1202,customers!$A$1:$A$1001,customers!$G$1:$G$1001,0)</f>
        <v>0</v>
      </c>
      <c r="I1202" t="e">
        <f>INDEX(products!$A$1:$G$49,MATCH(orders!$D1202,products!$A$1:$A$49,0),MATCH(orders!I$1,products!$A$1:$G$1,0))</f>
        <v>#N/A</v>
      </c>
      <c r="J1202" t="e">
        <f>INDEX(products!$A$1:$G$49,MATCH(orders!$D1202,products!$A$1:$A$49,0),MATCH(orders!J$1,products!$A$1:$G$1,0))</f>
        <v>#N/A</v>
      </c>
      <c r="K1202" s="4" t="e">
        <f>INDEX(products!$A$1:$G$49,MATCH(orders!$D1202,products!$A$1:$A$49,0),MATCH(orders!K$1,products!$A$1:$G$1,0))</f>
        <v>#N/A</v>
      </c>
      <c r="L1202" s="6" t="e">
        <f>INDEX(products!$A$1:$G$49,MATCH(orders!$D1202,products!$A$1:$A$49,0),MATCH(orders!L$1,products!$A$1:$G$1,0))</f>
        <v>#N/A</v>
      </c>
      <c r="M1202" s="6" t="e">
        <f t="shared" si="54"/>
        <v>#N/A</v>
      </c>
      <c r="N1202" t="e">
        <f t="shared" si="55"/>
        <v>#N/A</v>
      </c>
      <c r="O1202" t="e">
        <f t="shared" si="56"/>
        <v>#N/A</v>
      </c>
    </row>
    <row r="1203" spans="6:15" x14ac:dyDescent="0.3">
      <c r="F1203" s="2">
        <f>_xlfn.XLOOKUP(C1203,customers!$A$1:$A$1001,customers!$B$1:$B$1001,0)</f>
        <v>0</v>
      </c>
      <c r="G1203" s="2" t="str">
        <f>IF(_xlfn.XLOOKUP(C1203,customers!$A$1:$A$1001,customers!$C$1:$C$1001, 0)=0,"",_xlfn.XLOOKUP(C1203,customers!$A$1:$A$1001,customers!$C$1:$C$1001, 0))</f>
        <v/>
      </c>
      <c r="H1203" s="2">
        <f>_xlfn.XLOOKUP(C1203,customers!$A$1:$A$1001,customers!$G$1:$G$1001,0)</f>
        <v>0</v>
      </c>
      <c r="I1203" t="e">
        <f>INDEX(products!$A$1:$G$49,MATCH(orders!$D1203,products!$A$1:$A$49,0),MATCH(orders!I$1,products!$A$1:$G$1,0))</f>
        <v>#N/A</v>
      </c>
      <c r="J1203" t="e">
        <f>INDEX(products!$A$1:$G$49,MATCH(orders!$D1203,products!$A$1:$A$49,0),MATCH(orders!J$1,products!$A$1:$G$1,0))</f>
        <v>#N/A</v>
      </c>
      <c r="K1203" s="4" t="e">
        <f>INDEX(products!$A$1:$G$49,MATCH(orders!$D1203,products!$A$1:$A$49,0),MATCH(orders!K$1,products!$A$1:$G$1,0))</f>
        <v>#N/A</v>
      </c>
      <c r="L1203" s="6" t="e">
        <f>INDEX(products!$A$1:$G$49,MATCH(orders!$D1203,products!$A$1:$A$49,0),MATCH(orders!L$1,products!$A$1:$G$1,0))</f>
        <v>#N/A</v>
      </c>
      <c r="M1203" s="6" t="e">
        <f t="shared" si="54"/>
        <v>#N/A</v>
      </c>
      <c r="N1203" t="e">
        <f t="shared" si="55"/>
        <v>#N/A</v>
      </c>
      <c r="O1203" t="e">
        <f t="shared" si="56"/>
        <v>#N/A</v>
      </c>
    </row>
    <row r="1204" spans="6:15" x14ac:dyDescent="0.3">
      <c r="F1204" s="2">
        <f>_xlfn.XLOOKUP(C1204,customers!$A$1:$A$1001,customers!$B$1:$B$1001,0)</f>
        <v>0</v>
      </c>
      <c r="G1204" s="2" t="str">
        <f>IF(_xlfn.XLOOKUP(C1204,customers!$A$1:$A$1001,customers!$C$1:$C$1001, 0)=0,"",_xlfn.XLOOKUP(C1204,customers!$A$1:$A$1001,customers!$C$1:$C$1001, 0))</f>
        <v/>
      </c>
      <c r="H1204" s="2">
        <f>_xlfn.XLOOKUP(C1204,customers!$A$1:$A$1001,customers!$G$1:$G$1001,0)</f>
        <v>0</v>
      </c>
      <c r="I1204" t="e">
        <f>INDEX(products!$A$1:$G$49,MATCH(orders!$D1204,products!$A$1:$A$49,0),MATCH(orders!I$1,products!$A$1:$G$1,0))</f>
        <v>#N/A</v>
      </c>
      <c r="J1204" t="e">
        <f>INDEX(products!$A$1:$G$49,MATCH(orders!$D1204,products!$A$1:$A$49,0),MATCH(orders!J$1,products!$A$1:$G$1,0))</f>
        <v>#N/A</v>
      </c>
      <c r="K1204" s="4" t="e">
        <f>INDEX(products!$A$1:$G$49,MATCH(orders!$D1204,products!$A$1:$A$49,0),MATCH(orders!K$1,products!$A$1:$G$1,0))</f>
        <v>#N/A</v>
      </c>
      <c r="L1204" s="6" t="e">
        <f>INDEX(products!$A$1:$G$49,MATCH(orders!$D1204,products!$A$1:$A$49,0),MATCH(orders!L$1,products!$A$1:$G$1,0))</f>
        <v>#N/A</v>
      </c>
      <c r="M1204" s="6" t="e">
        <f t="shared" si="54"/>
        <v>#N/A</v>
      </c>
      <c r="N1204" t="e">
        <f t="shared" si="55"/>
        <v>#N/A</v>
      </c>
      <c r="O1204" t="e">
        <f t="shared" si="56"/>
        <v>#N/A</v>
      </c>
    </row>
    <row r="1205" spans="6:15" x14ac:dyDescent="0.3">
      <c r="F1205" s="2">
        <f>_xlfn.XLOOKUP(C1205,customers!$A$1:$A$1001,customers!$B$1:$B$1001,0)</f>
        <v>0</v>
      </c>
      <c r="G1205" s="2" t="str">
        <f>IF(_xlfn.XLOOKUP(C1205,customers!$A$1:$A$1001,customers!$C$1:$C$1001, 0)=0,"",_xlfn.XLOOKUP(C1205,customers!$A$1:$A$1001,customers!$C$1:$C$1001, 0))</f>
        <v/>
      </c>
      <c r="H1205" s="2">
        <f>_xlfn.XLOOKUP(C1205,customers!$A$1:$A$1001,customers!$G$1:$G$1001,0)</f>
        <v>0</v>
      </c>
      <c r="I1205" t="e">
        <f>INDEX(products!$A$1:$G$49,MATCH(orders!$D1205,products!$A$1:$A$49,0),MATCH(orders!I$1,products!$A$1:$G$1,0))</f>
        <v>#N/A</v>
      </c>
      <c r="J1205" t="e">
        <f>INDEX(products!$A$1:$G$49,MATCH(orders!$D1205,products!$A$1:$A$49,0),MATCH(orders!J$1,products!$A$1:$G$1,0))</f>
        <v>#N/A</v>
      </c>
      <c r="K1205" s="4" t="e">
        <f>INDEX(products!$A$1:$G$49,MATCH(orders!$D1205,products!$A$1:$A$49,0),MATCH(orders!K$1,products!$A$1:$G$1,0))</f>
        <v>#N/A</v>
      </c>
      <c r="L1205" s="6" t="e">
        <f>INDEX(products!$A$1:$G$49,MATCH(orders!$D1205,products!$A$1:$A$49,0),MATCH(orders!L$1,products!$A$1:$G$1,0))</f>
        <v>#N/A</v>
      </c>
      <c r="M1205" s="6" t="e">
        <f t="shared" si="54"/>
        <v>#N/A</v>
      </c>
      <c r="N1205" t="e">
        <f t="shared" si="55"/>
        <v>#N/A</v>
      </c>
      <c r="O1205" t="e">
        <f t="shared" si="56"/>
        <v>#N/A</v>
      </c>
    </row>
    <row r="1206" spans="6:15" x14ac:dyDescent="0.3">
      <c r="F1206" s="2">
        <f>_xlfn.XLOOKUP(C1206,customers!$A$1:$A$1001,customers!$B$1:$B$1001,0)</f>
        <v>0</v>
      </c>
      <c r="G1206" s="2" t="str">
        <f>IF(_xlfn.XLOOKUP(C1206,customers!$A$1:$A$1001,customers!$C$1:$C$1001, 0)=0,"",_xlfn.XLOOKUP(C1206,customers!$A$1:$A$1001,customers!$C$1:$C$1001, 0))</f>
        <v/>
      </c>
      <c r="H1206" s="2">
        <f>_xlfn.XLOOKUP(C1206,customers!$A$1:$A$1001,customers!$G$1:$G$1001,0)</f>
        <v>0</v>
      </c>
      <c r="I1206" t="e">
        <f>INDEX(products!$A$1:$G$49,MATCH(orders!$D1206,products!$A$1:$A$49,0),MATCH(orders!I$1,products!$A$1:$G$1,0))</f>
        <v>#N/A</v>
      </c>
      <c r="J1206" t="e">
        <f>INDEX(products!$A$1:$G$49,MATCH(orders!$D1206,products!$A$1:$A$49,0),MATCH(orders!J$1,products!$A$1:$G$1,0))</f>
        <v>#N/A</v>
      </c>
      <c r="K1206" s="4" t="e">
        <f>INDEX(products!$A$1:$G$49,MATCH(orders!$D1206,products!$A$1:$A$49,0),MATCH(orders!K$1,products!$A$1:$G$1,0))</f>
        <v>#N/A</v>
      </c>
      <c r="L1206" s="6" t="e">
        <f>INDEX(products!$A$1:$G$49,MATCH(orders!$D1206,products!$A$1:$A$49,0),MATCH(orders!L$1,products!$A$1:$G$1,0))</f>
        <v>#N/A</v>
      </c>
      <c r="M1206" s="6" t="e">
        <f t="shared" si="54"/>
        <v>#N/A</v>
      </c>
      <c r="N1206" t="e">
        <f t="shared" si="55"/>
        <v>#N/A</v>
      </c>
      <c r="O1206" t="e">
        <f t="shared" si="56"/>
        <v>#N/A</v>
      </c>
    </row>
    <row r="1207" spans="6:15" x14ac:dyDescent="0.3">
      <c r="F1207" s="2">
        <f>_xlfn.XLOOKUP(C1207,customers!$A$1:$A$1001,customers!$B$1:$B$1001,0)</f>
        <v>0</v>
      </c>
      <c r="G1207" s="2" t="str">
        <f>IF(_xlfn.XLOOKUP(C1207,customers!$A$1:$A$1001,customers!$C$1:$C$1001, 0)=0,"",_xlfn.XLOOKUP(C1207,customers!$A$1:$A$1001,customers!$C$1:$C$1001, 0))</f>
        <v/>
      </c>
      <c r="H1207" s="2">
        <f>_xlfn.XLOOKUP(C1207,customers!$A$1:$A$1001,customers!$G$1:$G$1001,0)</f>
        <v>0</v>
      </c>
      <c r="I1207" t="e">
        <f>INDEX(products!$A$1:$G$49,MATCH(orders!$D1207,products!$A$1:$A$49,0),MATCH(orders!I$1,products!$A$1:$G$1,0))</f>
        <v>#N/A</v>
      </c>
      <c r="J1207" t="e">
        <f>INDEX(products!$A$1:$G$49,MATCH(orders!$D1207,products!$A$1:$A$49,0),MATCH(orders!J$1,products!$A$1:$G$1,0))</f>
        <v>#N/A</v>
      </c>
      <c r="K1207" s="4" t="e">
        <f>INDEX(products!$A$1:$G$49,MATCH(orders!$D1207,products!$A$1:$A$49,0),MATCH(orders!K$1,products!$A$1:$G$1,0))</f>
        <v>#N/A</v>
      </c>
      <c r="L1207" s="6" t="e">
        <f>INDEX(products!$A$1:$G$49,MATCH(orders!$D1207,products!$A$1:$A$49,0),MATCH(orders!L$1,products!$A$1:$G$1,0))</f>
        <v>#N/A</v>
      </c>
      <c r="M1207" s="6" t="e">
        <f t="shared" si="54"/>
        <v>#N/A</v>
      </c>
      <c r="N1207" t="e">
        <f t="shared" si="55"/>
        <v>#N/A</v>
      </c>
      <c r="O1207" t="e">
        <f t="shared" si="56"/>
        <v>#N/A</v>
      </c>
    </row>
    <row r="1208" spans="6:15" x14ac:dyDescent="0.3">
      <c r="F1208" s="2">
        <f>_xlfn.XLOOKUP(C1208,customers!$A$1:$A$1001,customers!$B$1:$B$1001,0)</f>
        <v>0</v>
      </c>
      <c r="G1208" s="2" t="str">
        <f>IF(_xlfn.XLOOKUP(C1208,customers!$A$1:$A$1001,customers!$C$1:$C$1001, 0)=0,"",_xlfn.XLOOKUP(C1208,customers!$A$1:$A$1001,customers!$C$1:$C$1001, 0))</f>
        <v/>
      </c>
      <c r="H1208" s="2">
        <f>_xlfn.XLOOKUP(C1208,customers!$A$1:$A$1001,customers!$G$1:$G$1001,0)</f>
        <v>0</v>
      </c>
      <c r="I1208" t="e">
        <f>INDEX(products!$A$1:$G$49,MATCH(orders!$D1208,products!$A$1:$A$49,0),MATCH(orders!I$1,products!$A$1:$G$1,0))</f>
        <v>#N/A</v>
      </c>
      <c r="J1208" t="e">
        <f>INDEX(products!$A$1:$G$49,MATCH(orders!$D1208,products!$A$1:$A$49,0),MATCH(orders!J$1,products!$A$1:$G$1,0))</f>
        <v>#N/A</v>
      </c>
      <c r="K1208" s="4" t="e">
        <f>INDEX(products!$A$1:$G$49,MATCH(orders!$D1208,products!$A$1:$A$49,0),MATCH(orders!K$1,products!$A$1:$G$1,0))</f>
        <v>#N/A</v>
      </c>
      <c r="L1208" s="6" t="e">
        <f>INDEX(products!$A$1:$G$49,MATCH(orders!$D1208,products!$A$1:$A$49,0),MATCH(orders!L$1,products!$A$1:$G$1,0))</f>
        <v>#N/A</v>
      </c>
      <c r="M1208" s="6" t="e">
        <f t="shared" si="54"/>
        <v>#N/A</v>
      </c>
      <c r="N1208" t="e">
        <f t="shared" si="55"/>
        <v>#N/A</v>
      </c>
      <c r="O1208" t="e">
        <f t="shared" si="56"/>
        <v>#N/A</v>
      </c>
    </row>
    <row r="1209" spans="6:15" x14ac:dyDescent="0.3">
      <c r="F1209" s="2">
        <f>_xlfn.XLOOKUP(C1209,customers!$A$1:$A$1001,customers!$B$1:$B$1001,0)</f>
        <v>0</v>
      </c>
      <c r="G1209" s="2" t="str">
        <f>IF(_xlfn.XLOOKUP(C1209,customers!$A$1:$A$1001,customers!$C$1:$C$1001, 0)=0,"",_xlfn.XLOOKUP(C1209,customers!$A$1:$A$1001,customers!$C$1:$C$1001, 0))</f>
        <v/>
      </c>
      <c r="H1209" s="2">
        <f>_xlfn.XLOOKUP(C1209,customers!$A$1:$A$1001,customers!$G$1:$G$1001,0)</f>
        <v>0</v>
      </c>
      <c r="I1209" t="e">
        <f>INDEX(products!$A$1:$G$49,MATCH(orders!$D1209,products!$A$1:$A$49,0),MATCH(orders!I$1,products!$A$1:$G$1,0))</f>
        <v>#N/A</v>
      </c>
      <c r="J1209" t="e">
        <f>INDEX(products!$A$1:$G$49,MATCH(orders!$D1209,products!$A$1:$A$49,0),MATCH(orders!J$1,products!$A$1:$G$1,0))</f>
        <v>#N/A</v>
      </c>
      <c r="K1209" s="4" t="e">
        <f>INDEX(products!$A$1:$G$49,MATCH(orders!$D1209,products!$A$1:$A$49,0),MATCH(orders!K$1,products!$A$1:$G$1,0))</f>
        <v>#N/A</v>
      </c>
      <c r="L1209" s="6" t="e">
        <f>INDEX(products!$A$1:$G$49,MATCH(orders!$D1209,products!$A$1:$A$49,0),MATCH(orders!L$1,products!$A$1:$G$1,0))</f>
        <v>#N/A</v>
      </c>
      <c r="M1209" s="6" t="e">
        <f t="shared" si="54"/>
        <v>#N/A</v>
      </c>
      <c r="N1209" t="e">
        <f t="shared" si="55"/>
        <v>#N/A</v>
      </c>
      <c r="O1209" t="e">
        <f t="shared" si="56"/>
        <v>#N/A</v>
      </c>
    </row>
    <row r="1210" spans="6:15" x14ac:dyDescent="0.3">
      <c r="F1210" s="2">
        <f>_xlfn.XLOOKUP(C1210,customers!$A$1:$A$1001,customers!$B$1:$B$1001,0)</f>
        <v>0</v>
      </c>
      <c r="G1210" s="2" t="str">
        <f>IF(_xlfn.XLOOKUP(C1210,customers!$A$1:$A$1001,customers!$C$1:$C$1001, 0)=0,"",_xlfn.XLOOKUP(C1210,customers!$A$1:$A$1001,customers!$C$1:$C$1001, 0))</f>
        <v/>
      </c>
      <c r="H1210" s="2">
        <f>_xlfn.XLOOKUP(C1210,customers!$A$1:$A$1001,customers!$G$1:$G$1001,0)</f>
        <v>0</v>
      </c>
      <c r="I1210" t="e">
        <f>INDEX(products!$A$1:$G$49,MATCH(orders!$D1210,products!$A$1:$A$49,0),MATCH(orders!I$1,products!$A$1:$G$1,0))</f>
        <v>#N/A</v>
      </c>
      <c r="J1210" t="e">
        <f>INDEX(products!$A$1:$G$49,MATCH(orders!$D1210,products!$A$1:$A$49,0),MATCH(orders!J$1,products!$A$1:$G$1,0))</f>
        <v>#N/A</v>
      </c>
      <c r="K1210" s="4" t="e">
        <f>INDEX(products!$A$1:$G$49,MATCH(orders!$D1210,products!$A$1:$A$49,0),MATCH(orders!K$1,products!$A$1:$G$1,0))</f>
        <v>#N/A</v>
      </c>
      <c r="L1210" s="6" t="e">
        <f>INDEX(products!$A$1:$G$49,MATCH(orders!$D1210,products!$A$1:$A$49,0),MATCH(orders!L$1,products!$A$1:$G$1,0))</f>
        <v>#N/A</v>
      </c>
      <c r="M1210" s="6" t="e">
        <f t="shared" si="54"/>
        <v>#N/A</v>
      </c>
      <c r="N1210" t="e">
        <f t="shared" si="55"/>
        <v>#N/A</v>
      </c>
      <c r="O1210" t="e">
        <f t="shared" si="56"/>
        <v>#N/A</v>
      </c>
    </row>
    <row r="1211" spans="6:15" x14ac:dyDescent="0.3">
      <c r="F1211" s="2">
        <f>_xlfn.XLOOKUP(C1211,customers!$A$1:$A$1001,customers!$B$1:$B$1001,0)</f>
        <v>0</v>
      </c>
      <c r="G1211" s="2" t="str">
        <f>IF(_xlfn.XLOOKUP(C1211,customers!$A$1:$A$1001,customers!$C$1:$C$1001, 0)=0,"",_xlfn.XLOOKUP(C1211,customers!$A$1:$A$1001,customers!$C$1:$C$1001, 0))</f>
        <v/>
      </c>
      <c r="H1211" s="2">
        <f>_xlfn.XLOOKUP(C1211,customers!$A$1:$A$1001,customers!$G$1:$G$1001,0)</f>
        <v>0</v>
      </c>
      <c r="I1211" t="e">
        <f>INDEX(products!$A$1:$G$49,MATCH(orders!$D1211,products!$A$1:$A$49,0),MATCH(orders!I$1,products!$A$1:$G$1,0))</f>
        <v>#N/A</v>
      </c>
      <c r="J1211" t="e">
        <f>INDEX(products!$A$1:$G$49,MATCH(orders!$D1211,products!$A$1:$A$49,0),MATCH(orders!J$1,products!$A$1:$G$1,0))</f>
        <v>#N/A</v>
      </c>
      <c r="K1211" s="4" t="e">
        <f>INDEX(products!$A$1:$G$49,MATCH(orders!$D1211,products!$A$1:$A$49,0),MATCH(orders!K$1,products!$A$1:$G$1,0))</f>
        <v>#N/A</v>
      </c>
      <c r="L1211" s="6" t="e">
        <f>INDEX(products!$A$1:$G$49,MATCH(orders!$D1211,products!$A$1:$A$49,0),MATCH(orders!L$1,products!$A$1:$G$1,0))</f>
        <v>#N/A</v>
      </c>
      <c r="M1211" s="6" t="e">
        <f t="shared" si="54"/>
        <v>#N/A</v>
      </c>
      <c r="N1211" t="e">
        <f t="shared" si="55"/>
        <v>#N/A</v>
      </c>
      <c r="O1211" t="e">
        <f t="shared" si="56"/>
        <v>#N/A</v>
      </c>
    </row>
    <row r="1212" spans="6:15" x14ac:dyDescent="0.3">
      <c r="F1212" s="2">
        <f>_xlfn.XLOOKUP(C1212,customers!$A$1:$A$1001,customers!$B$1:$B$1001,0)</f>
        <v>0</v>
      </c>
      <c r="G1212" s="2" t="str">
        <f>IF(_xlfn.XLOOKUP(C1212,customers!$A$1:$A$1001,customers!$C$1:$C$1001, 0)=0,"",_xlfn.XLOOKUP(C1212,customers!$A$1:$A$1001,customers!$C$1:$C$1001, 0))</f>
        <v/>
      </c>
      <c r="H1212" s="2">
        <f>_xlfn.XLOOKUP(C1212,customers!$A$1:$A$1001,customers!$G$1:$G$1001,0)</f>
        <v>0</v>
      </c>
      <c r="I1212" t="e">
        <f>INDEX(products!$A$1:$G$49,MATCH(orders!$D1212,products!$A$1:$A$49,0),MATCH(orders!I$1,products!$A$1:$G$1,0))</f>
        <v>#N/A</v>
      </c>
      <c r="J1212" t="e">
        <f>INDEX(products!$A$1:$G$49,MATCH(orders!$D1212,products!$A$1:$A$49,0),MATCH(orders!J$1,products!$A$1:$G$1,0))</f>
        <v>#N/A</v>
      </c>
      <c r="K1212" s="4" t="e">
        <f>INDEX(products!$A$1:$G$49,MATCH(orders!$D1212,products!$A$1:$A$49,0),MATCH(orders!K$1,products!$A$1:$G$1,0))</f>
        <v>#N/A</v>
      </c>
      <c r="L1212" s="6" t="e">
        <f>INDEX(products!$A$1:$G$49,MATCH(orders!$D1212,products!$A$1:$A$49,0),MATCH(orders!L$1,products!$A$1:$G$1,0))</f>
        <v>#N/A</v>
      </c>
      <c r="M1212" s="6" t="e">
        <f t="shared" si="54"/>
        <v>#N/A</v>
      </c>
      <c r="N1212" t="e">
        <f t="shared" si="55"/>
        <v>#N/A</v>
      </c>
      <c r="O1212" t="e">
        <f t="shared" si="56"/>
        <v>#N/A</v>
      </c>
    </row>
    <row r="1213" spans="6:15" x14ac:dyDescent="0.3">
      <c r="F1213" s="2">
        <f>_xlfn.XLOOKUP(C1213,customers!$A$1:$A$1001,customers!$B$1:$B$1001,0)</f>
        <v>0</v>
      </c>
      <c r="G1213" s="2" t="str">
        <f>IF(_xlfn.XLOOKUP(C1213,customers!$A$1:$A$1001,customers!$C$1:$C$1001, 0)=0,"",_xlfn.XLOOKUP(C1213,customers!$A$1:$A$1001,customers!$C$1:$C$1001, 0))</f>
        <v/>
      </c>
      <c r="H1213" s="2">
        <f>_xlfn.XLOOKUP(C1213,customers!$A$1:$A$1001,customers!$G$1:$G$1001,0)</f>
        <v>0</v>
      </c>
      <c r="I1213" t="e">
        <f>INDEX(products!$A$1:$G$49,MATCH(orders!$D1213,products!$A$1:$A$49,0),MATCH(orders!I$1,products!$A$1:$G$1,0))</f>
        <v>#N/A</v>
      </c>
      <c r="J1213" t="e">
        <f>INDEX(products!$A$1:$G$49,MATCH(orders!$D1213,products!$A$1:$A$49,0),MATCH(orders!J$1,products!$A$1:$G$1,0))</f>
        <v>#N/A</v>
      </c>
      <c r="K1213" s="4" t="e">
        <f>INDEX(products!$A$1:$G$49,MATCH(orders!$D1213,products!$A$1:$A$49,0),MATCH(orders!K$1,products!$A$1:$G$1,0))</f>
        <v>#N/A</v>
      </c>
      <c r="L1213" s="6" t="e">
        <f>INDEX(products!$A$1:$G$49,MATCH(orders!$D1213,products!$A$1:$A$49,0),MATCH(orders!L$1,products!$A$1:$G$1,0))</f>
        <v>#N/A</v>
      </c>
      <c r="M1213" s="6" t="e">
        <f t="shared" si="54"/>
        <v>#N/A</v>
      </c>
      <c r="N1213" t="e">
        <f t="shared" si="55"/>
        <v>#N/A</v>
      </c>
      <c r="O1213" t="e">
        <f t="shared" si="56"/>
        <v>#N/A</v>
      </c>
    </row>
    <row r="1214" spans="6:15" x14ac:dyDescent="0.3">
      <c r="F1214" s="2">
        <f>_xlfn.XLOOKUP(C1214,customers!$A$1:$A$1001,customers!$B$1:$B$1001,0)</f>
        <v>0</v>
      </c>
      <c r="G1214" s="2" t="str">
        <f>IF(_xlfn.XLOOKUP(C1214,customers!$A$1:$A$1001,customers!$C$1:$C$1001, 0)=0,"",_xlfn.XLOOKUP(C1214,customers!$A$1:$A$1001,customers!$C$1:$C$1001, 0))</f>
        <v/>
      </c>
      <c r="H1214" s="2">
        <f>_xlfn.XLOOKUP(C1214,customers!$A$1:$A$1001,customers!$G$1:$G$1001,0)</f>
        <v>0</v>
      </c>
      <c r="I1214" t="e">
        <f>INDEX(products!$A$1:$G$49,MATCH(orders!$D1214,products!$A$1:$A$49,0),MATCH(orders!I$1,products!$A$1:$G$1,0))</f>
        <v>#N/A</v>
      </c>
      <c r="J1214" t="e">
        <f>INDEX(products!$A$1:$G$49,MATCH(orders!$D1214,products!$A$1:$A$49,0),MATCH(orders!J$1,products!$A$1:$G$1,0))</f>
        <v>#N/A</v>
      </c>
      <c r="K1214" s="4" t="e">
        <f>INDEX(products!$A$1:$G$49,MATCH(orders!$D1214,products!$A$1:$A$49,0),MATCH(orders!K$1,products!$A$1:$G$1,0))</f>
        <v>#N/A</v>
      </c>
      <c r="L1214" s="6" t="e">
        <f>INDEX(products!$A$1:$G$49,MATCH(orders!$D1214,products!$A$1:$A$49,0),MATCH(orders!L$1,products!$A$1:$G$1,0))</f>
        <v>#N/A</v>
      </c>
      <c r="M1214" s="6" t="e">
        <f t="shared" si="54"/>
        <v>#N/A</v>
      </c>
      <c r="N1214" t="e">
        <f t="shared" si="55"/>
        <v>#N/A</v>
      </c>
      <c r="O1214" t="e">
        <f t="shared" si="56"/>
        <v>#N/A</v>
      </c>
    </row>
    <row r="1215" spans="6:15" x14ac:dyDescent="0.3">
      <c r="F1215" s="2">
        <f>_xlfn.XLOOKUP(C1215,customers!$A$1:$A$1001,customers!$B$1:$B$1001,0)</f>
        <v>0</v>
      </c>
      <c r="G1215" s="2" t="str">
        <f>IF(_xlfn.XLOOKUP(C1215,customers!$A$1:$A$1001,customers!$C$1:$C$1001, 0)=0,"",_xlfn.XLOOKUP(C1215,customers!$A$1:$A$1001,customers!$C$1:$C$1001, 0))</f>
        <v/>
      </c>
      <c r="H1215" s="2">
        <f>_xlfn.XLOOKUP(C1215,customers!$A$1:$A$1001,customers!$G$1:$G$1001,0)</f>
        <v>0</v>
      </c>
      <c r="I1215" t="e">
        <f>INDEX(products!$A$1:$G$49,MATCH(orders!$D1215,products!$A$1:$A$49,0),MATCH(orders!I$1,products!$A$1:$G$1,0))</f>
        <v>#N/A</v>
      </c>
      <c r="J1215" t="e">
        <f>INDEX(products!$A$1:$G$49,MATCH(orders!$D1215,products!$A$1:$A$49,0),MATCH(orders!J$1,products!$A$1:$G$1,0))</f>
        <v>#N/A</v>
      </c>
      <c r="K1215" s="4" t="e">
        <f>INDEX(products!$A$1:$G$49,MATCH(orders!$D1215,products!$A$1:$A$49,0),MATCH(orders!K$1,products!$A$1:$G$1,0))</f>
        <v>#N/A</v>
      </c>
      <c r="L1215" s="6" t="e">
        <f>INDEX(products!$A$1:$G$49,MATCH(orders!$D1215,products!$A$1:$A$49,0),MATCH(orders!L$1,products!$A$1:$G$1,0))</f>
        <v>#N/A</v>
      </c>
      <c r="M1215" s="6" t="e">
        <f t="shared" si="54"/>
        <v>#N/A</v>
      </c>
      <c r="N1215" t="e">
        <f t="shared" si="55"/>
        <v>#N/A</v>
      </c>
      <c r="O1215" t="e">
        <f t="shared" si="56"/>
        <v>#N/A</v>
      </c>
    </row>
    <row r="1216" spans="6:15" x14ac:dyDescent="0.3">
      <c r="F1216" s="2">
        <f>_xlfn.XLOOKUP(C1216,customers!$A$1:$A$1001,customers!$B$1:$B$1001,0)</f>
        <v>0</v>
      </c>
      <c r="G1216" s="2" t="str">
        <f>IF(_xlfn.XLOOKUP(C1216,customers!$A$1:$A$1001,customers!$C$1:$C$1001, 0)=0,"",_xlfn.XLOOKUP(C1216,customers!$A$1:$A$1001,customers!$C$1:$C$1001, 0))</f>
        <v/>
      </c>
      <c r="H1216" s="2">
        <f>_xlfn.XLOOKUP(C1216,customers!$A$1:$A$1001,customers!$G$1:$G$1001,0)</f>
        <v>0</v>
      </c>
      <c r="I1216" t="e">
        <f>INDEX(products!$A$1:$G$49,MATCH(orders!$D1216,products!$A$1:$A$49,0),MATCH(orders!I$1,products!$A$1:$G$1,0))</f>
        <v>#N/A</v>
      </c>
      <c r="J1216" t="e">
        <f>INDEX(products!$A$1:$G$49,MATCH(orders!$D1216,products!$A$1:$A$49,0),MATCH(orders!J$1,products!$A$1:$G$1,0))</f>
        <v>#N/A</v>
      </c>
      <c r="K1216" s="4" t="e">
        <f>INDEX(products!$A$1:$G$49,MATCH(orders!$D1216,products!$A$1:$A$49,0),MATCH(orders!K$1,products!$A$1:$G$1,0))</f>
        <v>#N/A</v>
      </c>
      <c r="L1216" s="6" t="e">
        <f>INDEX(products!$A$1:$G$49,MATCH(orders!$D1216,products!$A$1:$A$49,0),MATCH(orders!L$1,products!$A$1:$G$1,0))</f>
        <v>#N/A</v>
      </c>
      <c r="M1216" s="6" t="e">
        <f t="shared" si="54"/>
        <v>#N/A</v>
      </c>
      <c r="N1216" t="e">
        <f t="shared" si="55"/>
        <v>#N/A</v>
      </c>
      <c r="O1216" t="e">
        <f t="shared" si="56"/>
        <v>#N/A</v>
      </c>
    </row>
    <row r="1217" spans="6:15" x14ac:dyDescent="0.3">
      <c r="F1217" s="2">
        <f>_xlfn.XLOOKUP(C1217,customers!$A$1:$A$1001,customers!$B$1:$B$1001,0)</f>
        <v>0</v>
      </c>
      <c r="G1217" s="2" t="str">
        <f>IF(_xlfn.XLOOKUP(C1217,customers!$A$1:$A$1001,customers!$C$1:$C$1001, 0)=0,"",_xlfn.XLOOKUP(C1217,customers!$A$1:$A$1001,customers!$C$1:$C$1001, 0))</f>
        <v/>
      </c>
      <c r="H1217" s="2">
        <f>_xlfn.XLOOKUP(C1217,customers!$A$1:$A$1001,customers!$G$1:$G$1001,0)</f>
        <v>0</v>
      </c>
      <c r="I1217" t="e">
        <f>INDEX(products!$A$1:$G$49,MATCH(orders!$D1217,products!$A$1:$A$49,0),MATCH(orders!I$1,products!$A$1:$G$1,0))</f>
        <v>#N/A</v>
      </c>
      <c r="J1217" t="e">
        <f>INDEX(products!$A$1:$G$49,MATCH(orders!$D1217,products!$A$1:$A$49,0),MATCH(orders!J$1,products!$A$1:$G$1,0))</f>
        <v>#N/A</v>
      </c>
      <c r="K1217" s="4" t="e">
        <f>INDEX(products!$A$1:$G$49,MATCH(orders!$D1217,products!$A$1:$A$49,0),MATCH(orders!K$1,products!$A$1:$G$1,0))</f>
        <v>#N/A</v>
      </c>
      <c r="L1217" s="6" t="e">
        <f>INDEX(products!$A$1:$G$49,MATCH(orders!$D1217,products!$A$1:$A$49,0),MATCH(orders!L$1,products!$A$1:$G$1,0))</f>
        <v>#N/A</v>
      </c>
      <c r="M1217" s="6" t="e">
        <f t="shared" si="54"/>
        <v>#N/A</v>
      </c>
      <c r="N1217" t="e">
        <f t="shared" si="55"/>
        <v>#N/A</v>
      </c>
      <c r="O1217" t="e">
        <f t="shared" si="56"/>
        <v>#N/A</v>
      </c>
    </row>
    <row r="1218" spans="6:15" x14ac:dyDescent="0.3">
      <c r="F1218" s="2">
        <f>_xlfn.XLOOKUP(C1218,customers!$A$1:$A$1001,customers!$B$1:$B$1001,0)</f>
        <v>0</v>
      </c>
      <c r="G1218" s="2" t="str">
        <f>IF(_xlfn.XLOOKUP(C1218,customers!$A$1:$A$1001,customers!$C$1:$C$1001, 0)=0,"",_xlfn.XLOOKUP(C1218,customers!$A$1:$A$1001,customers!$C$1:$C$1001, 0))</f>
        <v/>
      </c>
      <c r="H1218" s="2">
        <f>_xlfn.XLOOKUP(C1218,customers!$A$1:$A$1001,customers!$G$1:$G$1001,0)</f>
        <v>0</v>
      </c>
      <c r="I1218" t="e">
        <f>INDEX(products!$A$1:$G$49,MATCH(orders!$D1218,products!$A$1:$A$49,0),MATCH(orders!I$1,products!$A$1:$G$1,0))</f>
        <v>#N/A</v>
      </c>
      <c r="J1218" t="e">
        <f>INDEX(products!$A$1:$G$49,MATCH(orders!$D1218,products!$A$1:$A$49,0),MATCH(orders!J$1,products!$A$1:$G$1,0))</f>
        <v>#N/A</v>
      </c>
      <c r="K1218" s="4" t="e">
        <f>INDEX(products!$A$1:$G$49,MATCH(orders!$D1218,products!$A$1:$A$49,0),MATCH(orders!K$1,products!$A$1:$G$1,0))</f>
        <v>#N/A</v>
      </c>
      <c r="L1218" s="6" t="e">
        <f>INDEX(products!$A$1:$G$49,MATCH(orders!$D1218,products!$A$1:$A$49,0),MATCH(orders!L$1,products!$A$1:$G$1,0))</f>
        <v>#N/A</v>
      </c>
      <c r="M1218" s="6" t="e">
        <f t="shared" ref="M1218:M1281" si="57">L1218*E1218</f>
        <v>#N/A</v>
      </c>
      <c r="N1218" t="e">
        <f t="shared" ref="N1218:N1281" si="58">IF(I1218="Rob","Robusta",IF(I1218="Exc","Excelsa",IF(I1218="Ara","Arabica",IF(I1218="Lib","Liberica",""))))</f>
        <v>#N/A</v>
      </c>
      <c r="O1218" t="e">
        <f t="shared" ref="O1218:O1281" si="59">IF(J1218="M","Medium",IF(J1218="L","Light",IF(J1218="D","Dark"," ")))</f>
        <v>#N/A</v>
      </c>
    </row>
    <row r="1219" spans="6:15" x14ac:dyDescent="0.3">
      <c r="F1219" s="2">
        <f>_xlfn.XLOOKUP(C1219,customers!$A$1:$A$1001,customers!$B$1:$B$1001,0)</f>
        <v>0</v>
      </c>
      <c r="G1219" s="2" t="str">
        <f>IF(_xlfn.XLOOKUP(C1219,customers!$A$1:$A$1001,customers!$C$1:$C$1001, 0)=0,"",_xlfn.XLOOKUP(C1219,customers!$A$1:$A$1001,customers!$C$1:$C$1001, 0))</f>
        <v/>
      </c>
      <c r="H1219" s="2">
        <f>_xlfn.XLOOKUP(C1219,customers!$A$1:$A$1001,customers!$G$1:$G$1001,0)</f>
        <v>0</v>
      </c>
      <c r="I1219" t="e">
        <f>INDEX(products!$A$1:$G$49,MATCH(orders!$D1219,products!$A$1:$A$49,0),MATCH(orders!I$1,products!$A$1:$G$1,0))</f>
        <v>#N/A</v>
      </c>
      <c r="J1219" t="e">
        <f>INDEX(products!$A$1:$G$49,MATCH(orders!$D1219,products!$A$1:$A$49,0),MATCH(orders!J$1,products!$A$1:$G$1,0))</f>
        <v>#N/A</v>
      </c>
      <c r="K1219" s="4" t="e">
        <f>INDEX(products!$A$1:$G$49,MATCH(orders!$D1219,products!$A$1:$A$49,0),MATCH(orders!K$1,products!$A$1:$G$1,0))</f>
        <v>#N/A</v>
      </c>
      <c r="L1219" s="6" t="e">
        <f>INDEX(products!$A$1:$G$49,MATCH(orders!$D1219,products!$A$1:$A$49,0),MATCH(orders!L$1,products!$A$1:$G$1,0))</f>
        <v>#N/A</v>
      </c>
      <c r="M1219" s="6" t="e">
        <f t="shared" si="57"/>
        <v>#N/A</v>
      </c>
      <c r="N1219" t="e">
        <f t="shared" si="58"/>
        <v>#N/A</v>
      </c>
      <c r="O1219" t="e">
        <f t="shared" si="59"/>
        <v>#N/A</v>
      </c>
    </row>
    <row r="1220" spans="6:15" x14ac:dyDescent="0.3">
      <c r="F1220" s="2">
        <f>_xlfn.XLOOKUP(C1220,customers!$A$1:$A$1001,customers!$B$1:$B$1001,0)</f>
        <v>0</v>
      </c>
      <c r="G1220" s="2" t="str">
        <f>IF(_xlfn.XLOOKUP(C1220,customers!$A$1:$A$1001,customers!$C$1:$C$1001, 0)=0,"",_xlfn.XLOOKUP(C1220,customers!$A$1:$A$1001,customers!$C$1:$C$1001, 0))</f>
        <v/>
      </c>
      <c r="H1220" s="2">
        <f>_xlfn.XLOOKUP(C1220,customers!$A$1:$A$1001,customers!$G$1:$G$1001,0)</f>
        <v>0</v>
      </c>
      <c r="I1220" t="e">
        <f>INDEX(products!$A$1:$G$49,MATCH(orders!$D1220,products!$A$1:$A$49,0),MATCH(orders!I$1,products!$A$1:$G$1,0))</f>
        <v>#N/A</v>
      </c>
      <c r="J1220" t="e">
        <f>INDEX(products!$A$1:$G$49,MATCH(orders!$D1220,products!$A$1:$A$49,0),MATCH(orders!J$1,products!$A$1:$G$1,0))</f>
        <v>#N/A</v>
      </c>
      <c r="K1220" s="4" t="e">
        <f>INDEX(products!$A$1:$G$49,MATCH(orders!$D1220,products!$A$1:$A$49,0),MATCH(orders!K$1,products!$A$1:$G$1,0))</f>
        <v>#N/A</v>
      </c>
      <c r="L1220" s="6" t="e">
        <f>INDEX(products!$A$1:$G$49,MATCH(orders!$D1220,products!$A$1:$A$49,0),MATCH(orders!L$1,products!$A$1:$G$1,0))</f>
        <v>#N/A</v>
      </c>
      <c r="M1220" s="6" t="e">
        <f t="shared" si="57"/>
        <v>#N/A</v>
      </c>
      <c r="N1220" t="e">
        <f t="shared" si="58"/>
        <v>#N/A</v>
      </c>
      <c r="O1220" t="e">
        <f t="shared" si="59"/>
        <v>#N/A</v>
      </c>
    </row>
    <row r="1221" spans="6:15" x14ac:dyDescent="0.3">
      <c r="F1221" s="2">
        <f>_xlfn.XLOOKUP(C1221,customers!$A$1:$A$1001,customers!$B$1:$B$1001,0)</f>
        <v>0</v>
      </c>
      <c r="G1221" s="2" t="str">
        <f>IF(_xlfn.XLOOKUP(C1221,customers!$A$1:$A$1001,customers!$C$1:$C$1001, 0)=0,"",_xlfn.XLOOKUP(C1221,customers!$A$1:$A$1001,customers!$C$1:$C$1001, 0))</f>
        <v/>
      </c>
      <c r="H1221" s="2">
        <f>_xlfn.XLOOKUP(C1221,customers!$A$1:$A$1001,customers!$G$1:$G$1001,0)</f>
        <v>0</v>
      </c>
      <c r="I1221" t="e">
        <f>INDEX(products!$A$1:$G$49,MATCH(orders!$D1221,products!$A$1:$A$49,0),MATCH(orders!I$1,products!$A$1:$G$1,0))</f>
        <v>#N/A</v>
      </c>
      <c r="J1221" t="e">
        <f>INDEX(products!$A$1:$G$49,MATCH(orders!$D1221,products!$A$1:$A$49,0),MATCH(orders!J$1,products!$A$1:$G$1,0))</f>
        <v>#N/A</v>
      </c>
      <c r="K1221" s="4" t="e">
        <f>INDEX(products!$A$1:$G$49,MATCH(orders!$D1221,products!$A$1:$A$49,0),MATCH(orders!K$1,products!$A$1:$G$1,0))</f>
        <v>#N/A</v>
      </c>
      <c r="L1221" s="6" t="e">
        <f>INDEX(products!$A$1:$G$49,MATCH(orders!$D1221,products!$A$1:$A$49,0),MATCH(orders!L$1,products!$A$1:$G$1,0))</f>
        <v>#N/A</v>
      </c>
      <c r="M1221" s="6" t="e">
        <f t="shared" si="57"/>
        <v>#N/A</v>
      </c>
      <c r="N1221" t="e">
        <f t="shared" si="58"/>
        <v>#N/A</v>
      </c>
      <c r="O1221" t="e">
        <f t="shared" si="59"/>
        <v>#N/A</v>
      </c>
    </row>
    <row r="1222" spans="6:15" x14ac:dyDescent="0.3">
      <c r="F1222" s="2">
        <f>_xlfn.XLOOKUP(C1222,customers!$A$1:$A$1001,customers!$B$1:$B$1001,0)</f>
        <v>0</v>
      </c>
      <c r="G1222" s="2" t="str">
        <f>IF(_xlfn.XLOOKUP(C1222,customers!$A$1:$A$1001,customers!$C$1:$C$1001, 0)=0,"",_xlfn.XLOOKUP(C1222,customers!$A$1:$A$1001,customers!$C$1:$C$1001, 0))</f>
        <v/>
      </c>
      <c r="H1222" s="2">
        <f>_xlfn.XLOOKUP(C1222,customers!$A$1:$A$1001,customers!$G$1:$G$1001,0)</f>
        <v>0</v>
      </c>
      <c r="I1222" t="e">
        <f>INDEX(products!$A$1:$G$49,MATCH(orders!$D1222,products!$A$1:$A$49,0),MATCH(orders!I$1,products!$A$1:$G$1,0))</f>
        <v>#N/A</v>
      </c>
      <c r="J1222" t="e">
        <f>INDEX(products!$A$1:$G$49,MATCH(orders!$D1222,products!$A$1:$A$49,0),MATCH(orders!J$1,products!$A$1:$G$1,0))</f>
        <v>#N/A</v>
      </c>
      <c r="K1222" s="4" t="e">
        <f>INDEX(products!$A$1:$G$49,MATCH(orders!$D1222,products!$A$1:$A$49,0),MATCH(orders!K$1,products!$A$1:$G$1,0))</f>
        <v>#N/A</v>
      </c>
      <c r="L1222" s="6" t="e">
        <f>INDEX(products!$A$1:$G$49,MATCH(orders!$D1222,products!$A$1:$A$49,0),MATCH(orders!L$1,products!$A$1:$G$1,0))</f>
        <v>#N/A</v>
      </c>
      <c r="M1222" s="6" t="e">
        <f t="shared" si="57"/>
        <v>#N/A</v>
      </c>
      <c r="N1222" t="e">
        <f t="shared" si="58"/>
        <v>#N/A</v>
      </c>
      <c r="O1222" t="e">
        <f t="shared" si="59"/>
        <v>#N/A</v>
      </c>
    </row>
    <row r="1223" spans="6:15" x14ac:dyDescent="0.3">
      <c r="F1223" s="2">
        <f>_xlfn.XLOOKUP(C1223,customers!$A$1:$A$1001,customers!$B$1:$B$1001,0)</f>
        <v>0</v>
      </c>
      <c r="G1223" s="2" t="str">
        <f>IF(_xlfn.XLOOKUP(C1223,customers!$A$1:$A$1001,customers!$C$1:$C$1001, 0)=0,"",_xlfn.XLOOKUP(C1223,customers!$A$1:$A$1001,customers!$C$1:$C$1001, 0))</f>
        <v/>
      </c>
      <c r="H1223" s="2">
        <f>_xlfn.XLOOKUP(C1223,customers!$A$1:$A$1001,customers!$G$1:$G$1001,0)</f>
        <v>0</v>
      </c>
      <c r="I1223" t="e">
        <f>INDEX(products!$A$1:$G$49,MATCH(orders!$D1223,products!$A$1:$A$49,0),MATCH(orders!I$1,products!$A$1:$G$1,0))</f>
        <v>#N/A</v>
      </c>
      <c r="J1223" t="e">
        <f>INDEX(products!$A$1:$G$49,MATCH(orders!$D1223,products!$A$1:$A$49,0),MATCH(orders!J$1,products!$A$1:$G$1,0))</f>
        <v>#N/A</v>
      </c>
      <c r="K1223" s="4" t="e">
        <f>INDEX(products!$A$1:$G$49,MATCH(orders!$D1223,products!$A$1:$A$49,0),MATCH(orders!K$1,products!$A$1:$G$1,0))</f>
        <v>#N/A</v>
      </c>
      <c r="L1223" s="6" t="e">
        <f>INDEX(products!$A$1:$G$49,MATCH(orders!$D1223,products!$A$1:$A$49,0),MATCH(orders!L$1,products!$A$1:$G$1,0))</f>
        <v>#N/A</v>
      </c>
      <c r="M1223" s="6" t="e">
        <f t="shared" si="57"/>
        <v>#N/A</v>
      </c>
      <c r="N1223" t="e">
        <f t="shared" si="58"/>
        <v>#N/A</v>
      </c>
      <c r="O1223" t="e">
        <f t="shared" si="59"/>
        <v>#N/A</v>
      </c>
    </row>
    <row r="1224" spans="6:15" x14ac:dyDescent="0.3">
      <c r="F1224" s="2">
        <f>_xlfn.XLOOKUP(C1224,customers!$A$1:$A$1001,customers!$B$1:$B$1001,0)</f>
        <v>0</v>
      </c>
      <c r="G1224" s="2" t="str">
        <f>IF(_xlfn.XLOOKUP(C1224,customers!$A$1:$A$1001,customers!$C$1:$C$1001, 0)=0,"",_xlfn.XLOOKUP(C1224,customers!$A$1:$A$1001,customers!$C$1:$C$1001, 0))</f>
        <v/>
      </c>
      <c r="H1224" s="2">
        <f>_xlfn.XLOOKUP(C1224,customers!$A$1:$A$1001,customers!$G$1:$G$1001,0)</f>
        <v>0</v>
      </c>
      <c r="I1224" t="e">
        <f>INDEX(products!$A$1:$G$49,MATCH(orders!$D1224,products!$A$1:$A$49,0),MATCH(orders!I$1,products!$A$1:$G$1,0))</f>
        <v>#N/A</v>
      </c>
      <c r="J1224" t="e">
        <f>INDEX(products!$A$1:$G$49,MATCH(orders!$D1224,products!$A$1:$A$49,0),MATCH(orders!J$1,products!$A$1:$G$1,0))</f>
        <v>#N/A</v>
      </c>
      <c r="K1224" s="4" t="e">
        <f>INDEX(products!$A$1:$G$49,MATCH(orders!$D1224,products!$A$1:$A$49,0),MATCH(orders!K$1,products!$A$1:$G$1,0))</f>
        <v>#N/A</v>
      </c>
      <c r="L1224" s="6" t="e">
        <f>INDEX(products!$A$1:$G$49,MATCH(orders!$D1224,products!$A$1:$A$49,0),MATCH(orders!L$1,products!$A$1:$G$1,0))</f>
        <v>#N/A</v>
      </c>
      <c r="M1224" s="6" t="e">
        <f t="shared" si="57"/>
        <v>#N/A</v>
      </c>
      <c r="N1224" t="e">
        <f t="shared" si="58"/>
        <v>#N/A</v>
      </c>
      <c r="O1224" t="e">
        <f t="shared" si="59"/>
        <v>#N/A</v>
      </c>
    </row>
    <row r="1225" spans="6:15" x14ac:dyDescent="0.3">
      <c r="F1225" s="2">
        <f>_xlfn.XLOOKUP(C1225,customers!$A$1:$A$1001,customers!$B$1:$B$1001,0)</f>
        <v>0</v>
      </c>
      <c r="G1225" s="2" t="str">
        <f>IF(_xlfn.XLOOKUP(C1225,customers!$A$1:$A$1001,customers!$C$1:$C$1001, 0)=0,"",_xlfn.XLOOKUP(C1225,customers!$A$1:$A$1001,customers!$C$1:$C$1001, 0))</f>
        <v/>
      </c>
      <c r="H1225" s="2">
        <f>_xlfn.XLOOKUP(C1225,customers!$A$1:$A$1001,customers!$G$1:$G$1001,0)</f>
        <v>0</v>
      </c>
      <c r="I1225" t="e">
        <f>INDEX(products!$A$1:$G$49,MATCH(orders!$D1225,products!$A$1:$A$49,0),MATCH(orders!I$1,products!$A$1:$G$1,0))</f>
        <v>#N/A</v>
      </c>
      <c r="J1225" t="e">
        <f>INDEX(products!$A$1:$G$49,MATCH(orders!$D1225,products!$A$1:$A$49,0),MATCH(orders!J$1,products!$A$1:$G$1,0))</f>
        <v>#N/A</v>
      </c>
      <c r="K1225" s="4" t="e">
        <f>INDEX(products!$A$1:$G$49,MATCH(orders!$D1225,products!$A$1:$A$49,0),MATCH(orders!K$1,products!$A$1:$G$1,0))</f>
        <v>#N/A</v>
      </c>
      <c r="L1225" s="6" t="e">
        <f>INDEX(products!$A$1:$G$49,MATCH(orders!$D1225,products!$A$1:$A$49,0),MATCH(orders!L$1,products!$A$1:$G$1,0))</f>
        <v>#N/A</v>
      </c>
      <c r="M1225" s="6" t="e">
        <f t="shared" si="57"/>
        <v>#N/A</v>
      </c>
      <c r="N1225" t="e">
        <f t="shared" si="58"/>
        <v>#N/A</v>
      </c>
      <c r="O1225" t="e">
        <f t="shared" si="59"/>
        <v>#N/A</v>
      </c>
    </row>
    <row r="1226" spans="6:15" x14ac:dyDescent="0.3">
      <c r="F1226" s="2">
        <f>_xlfn.XLOOKUP(C1226,customers!$A$1:$A$1001,customers!$B$1:$B$1001,0)</f>
        <v>0</v>
      </c>
      <c r="G1226" s="2" t="str">
        <f>IF(_xlfn.XLOOKUP(C1226,customers!$A$1:$A$1001,customers!$C$1:$C$1001, 0)=0,"",_xlfn.XLOOKUP(C1226,customers!$A$1:$A$1001,customers!$C$1:$C$1001, 0))</f>
        <v/>
      </c>
      <c r="H1226" s="2">
        <f>_xlfn.XLOOKUP(C1226,customers!$A$1:$A$1001,customers!$G$1:$G$1001,0)</f>
        <v>0</v>
      </c>
      <c r="I1226" t="e">
        <f>INDEX(products!$A$1:$G$49,MATCH(orders!$D1226,products!$A$1:$A$49,0),MATCH(orders!I$1,products!$A$1:$G$1,0))</f>
        <v>#N/A</v>
      </c>
      <c r="J1226" t="e">
        <f>INDEX(products!$A$1:$G$49,MATCH(orders!$D1226,products!$A$1:$A$49,0),MATCH(orders!J$1,products!$A$1:$G$1,0))</f>
        <v>#N/A</v>
      </c>
      <c r="K1226" s="4" t="e">
        <f>INDEX(products!$A$1:$G$49,MATCH(orders!$D1226,products!$A$1:$A$49,0),MATCH(orders!K$1,products!$A$1:$G$1,0))</f>
        <v>#N/A</v>
      </c>
      <c r="L1226" s="6" t="e">
        <f>INDEX(products!$A$1:$G$49,MATCH(orders!$D1226,products!$A$1:$A$49,0),MATCH(orders!L$1,products!$A$1:$G$1,0))</f>
        <v>#N/A</v>
      </c>
      <c r="M1226" s="6" t="e">
        <f t="shared" si="57"/>
        <v>#N/A</v>
      </c>
      <c r="N1226" t="e">
        <f t="shared" si="58"/>
        <v>#N/A</v>
      </c>
      <c r="O1226" t="e">
        <f t="shared" si="59"/>
        <v>#N/A</v>
      </c>
    </row>
    <row r="1227" spans="6:15" x14ac:dyDescent="0.3">
      <c r="F1227" s="2">
        <f>_xlfn.XLOOKUP(C1227,customers!$A$1:$A$1001,customers!$B$1:$B$1001,0)</f>
        <v>0</v>
      </c>
      <c r="G1227" s="2" t="str">
        <f>IF(_xlfn.XLOOKUP(C1227,customers!$A$1:$A$1001,customers!$C$1:$C$1001, 0)=0,"",_xlfn.XLOOKUP(C1227,customers!$A$1:$A$1001,customers!$C$1:$C$1001, 0))</f>
        <v/>
      </c>
      <c r="H1227" s="2">
        <f>_xlfn.XLOOKUP(C1227,customers!$A$1:$A$1001,customers!$G$1:$G$1001,0)</f>
        <v>0</v>
      </c>
      <c r="I1227" t="e">
        <f>INDEX(products!$A$1:$G$49,MATCH(orders!$D1227,products!$A$1:$A$49,0),MATCH(orders!I$1,products!$A$1:$G$1,0))</f>
        <v>#N/A</v>
      </c>
      <c r="J1227" t="e">
        <f>INDEX(products!$A$1:$G$49,MATCH(orders!$D1227,products!$A$1:$A$49,0),MATCH(orders!J$1,products!$A$1:$G$1,0))</f>
        <v>#N/A</v>
      </c>
      <c r="K1227" s="4" t="e">
        <f>INDEX(products!$A$1:$G$49,MATCH(orders!$D1227,products!$A$1:$A$49,0),MATCH(orders!K$1,products!$A$1:$G$1,0))</f>
        <v>#N/A</v>
      </c>
      <c r="L1227" s="6" t="e">
        <f>INDEX(products!$A$1:$G$49,MATCH(orders!$D1227,products!$A$1:$A$49,0),MATCH(orders!L$1,products!$A$1:$G$1,0))</f>
        <v>#N/A</v>
      </c>
      <c r="M1227" s="6" t="e">
        <f t="shared" si="57"/>
        <v>#N/A</v>
      </c>
      <c r="N1227" t="e">
        <f t="shared" si="58"/>
        <v>#N/A</v>
      </c>
      <c r="O1227" t="e">
        <f t="shared" si="59"/>
        <v>#N/A</v>
      </c>
    </row>
    <row r="1228" spans="6:15" x14ac:dyDescent="0.3">
      <c r="F1228" s="2">
        <f>_xlfn.XLOOKUP(C1228,customers!$A$1:$A$1001,customers!$B$1:$B$1001,0)</f>
        <v>0</v>
      </c>
      <c r="G1228" s="2" t="str">
        <f>IF(_xlfn.XLOOKUP(C1228,customers!$A$1:$A$1001,customers!$C$1:$C$1001, 0)=0,"",_xlfn.XLOOKUP(C1228,customers!$A$1:$A$1001,customers!$C$1:$C$1001, 0))</f>
        <v/>
      </c>
      <c r="H1228" s="2">
        <f>_xlfn.XLOOKUP(C1228,customers!$A$1:$A$1001,customers!$G$1:$G$1001,0)</f>
        <v>0</v>
      </c>
      <c r="I1228" t="e">
        <f>INDEX(products!$A$1:$G$49,MATCH(orders!$D1228,products!$A$1:$A$49,0),MATCH(orders!I$1,products!$A$1:$G$1,0))</f>
        <v>#N/A</v>
      </c>
      <c r="J1228" t="e">
        <f>INDEX(products!$A$1:$G$49,MATCH(orders!$D1228,products!$A$1:$A$49,0),MATCH(orders!J$1,products!$A$1:$G$1,0))</f>
        <v>#N/A</v>
      </c>
      <c r="K1228" s="4" t="e">
        <f>INDEX(products!$A$1:$G$49,MATCH(orders!$D1228,products!$A$1:$A$49,0),MATCH(orders!K$1,products!$A$1:$G$1,0))</f>
        <v>#N/A</v>
      </c>
      <c r="L1228" s="6" t="e">
        <f>INDEX(products!$A$1:$G$49,MATCH(orders!$D1228,products!$A$1:$A$49,0),MATCH(orders!L$1,products!$A$1:$G$1,0))</f>
        <v>#N/A</v>
      </c>
      <c r="M1228" s="6" t="e">
        <f t="shared" si="57"/>
        <v>#N/A</v>
      </c>
      <c r="N1228" t="e">
        <f t="shared" si="58"/>
        <v>#N/A</v>
      </c>
      <c r="O1228" t="e">
        <f t="shared" si="59"/>
        <v>#N/A</v>
      </c>
    </row>
    <row r="1229" spans="6:15" x14ac:dyDescent="0.3">
      <c r="F1229" s="2">
        <f>_xlfn.XLOOKUP(C1229,customers!$A$1:$A$1001,customers!$B$1:$B$1001,0)</f>
        <v>0</v>
      </c>
      <c r="G1229" s="2" t="str">
        <f>IF(_xlfn.XLOOKUP(C1229,customers!$A$1:$A$1001,customers!$C$1:$C$1001, 0)=0,"",_xlfn.XLOOKUP(C1229,customers!$A$1:$A$1001,customers!$C$1:$C$1001, 0))</f>
        <v/>
      </c>
      <c r="H1229" s="2">
        <f>_xlfn.XLOOKUP(C1229,customers!$A$1:$A$1001,customers!$G$1:$G$1001,0)</f>
        <v>0</v>
      </c>
      <c r="I1229" t="e">
        <f>INDEX(products!$A$1:$G$49,MATCH(orders!$D1229,products!$A$1:$A$49,0),MATCH(orders!I$1,products!$A$1:$G$1,0))</f>
        <v>#N/A</v>
      </c>
      <c r="J1229" t="e">
        <f>INDEX(products!$A$1:$G$49,MATCH(orders!$D1229,products!$A$1:$A$49,0),MATCH(orders!J$1,products!$A$1:$G$1,0))</f>
        <v>#N/A</v>
      </c>
      <c r="K1229" s="4" t="e">
        <f>INDEX(products!$A$1:$G$49,MATCH(orders!$D1229,products!$A$1:$A$49,0),MATCH(orders!K$1,products!$A$1:$G$1,0))</f>
        <v>#N/A</v>
      </c>
      <c r="L1229" s="6" t="e">
        <f>INDEX(products!$A$1:$G$49,MATCH(orders!$D1229,products!$A$1:$A$49,0),MATCH(orders!L$1,products!$A$1:$G$1,0))</f>
        <v>#N/A</v>
      </c>
      <c r="M1229" s="6" t="e">
        <f t="shared" si="57"/>
        <v>#N/A</v>
      </c>
      <c r="N1229" t="e">
        <f t="shared" si="58"/>
        <v>#N/A</v>
      </c>
      <c r="O1229" t="e">
        <f t="shared" si="59"/>
        <v>#N/A</v>
      </c>
    </row>
    <row r="1230" spans="6:15" x14ac:dyDescent="0.3">
      <c r="F1230" s="2">
        <f>_xlfn.XLOOKUP(C1230,customers!$A$1:$A$1001,customers!$B$1:$B$1001,0)</f>
        <v>0</v>
      </c>
      <c r="G1230" s="2" t="str">
        <f>IF(_xlfn.XLOOKUP(C1230,customers!$A$1:$A$1001,customers!$C$1:$C$1001, 0)=0,"",_xlfn.XLOOKUP(C1230,customers!$A$1:$A$1001,customers!$C$1:$C$1001, 0))</f>
        <v/>
      </c>
      <c r="H1230" s="2">
        <f>_xlfn.XLOOKUP(C1230,customers!$A$1:$A$1001,customers!$G$1:$G$1001,0)</f>
        <v>0</v>
      </c>
      <c r="I1230" t="e">
        <f>INDEX(products!$A$1:$G$49,MATCH(orders!$D1230,products!$A$1:$A$49,0),MATCH(orders!I$1,products!$A$1:$G$1,0))</f>
        <v>#N/A</v>
      </c>
      <c r="J1230" t="e">
        <f>INDEX(products!$A$1:$G$49,MATCH(orders!$D1230,products!$A$1:$A$49,0),MATCH(orders!J$1,products!$A$1:$G$1,0))</f>
        <v>#N/A</v>
      </c>
      <c r="K1230" s="4" t="e">
        <f>INDEX(products!$A$1:$G$49,MATCH(orders!$D1230,products!$A$1:$A$49,0),MATCH(orders!K$1,products!$A$1:$G$1,0))</f>
        <v>#N/A</v>
      </c>
      <c r="L1230" s="6" t="e">
        <f>INDEX(products!$A$1:$G$49,MATCH(orders!$D1230,products!$A$1:$A$49,0),MATCH(orders!L$1,products!$A$1:$G$1,0))</f>
        <v>#N/A</v>
      </c>
      <c r="M1230" s="6" t="e">
        <f t="shared" si="57"/>
        <v>#N/A</v>
      </c>
      <c r="N1230" t="e">
        <f t="shared" si="58"/>
        <v>#N/A</v>
      </c>
      <c r="O1230" t="e">
        <f t="shared" si="59"/>
        <v>#N/A</v>
      </c>
    </row>
    <row r="1231" spans="6:15" x14ac:dyDescent="0.3">
      <c r="F1231" s="2">
        <f>_xlfn.XLOOKUP(C1231,customers!$A$1:$A$1001,customers!$B$1:$B$1001,0)</f>
        <v>0</v>
      </c>
      <c r="G1231" s="2" t="str">
        <f>IF(_xlfn.XLOOKUP(C1231,customers!$A$1:$A$1001,customers!$C$1:$C$1001, 0)=0,"",_xlfn.XLOOKUP(C1231,customers!$A$1:$A$1001,customers!$C$1:$C$1001, 0))</f>
        <v/>
      </c>
      <c r="H1231" s="2">
        <f>_xlfn.XLOOKUP(C1231,customers!$A$1:$A$1001,customers!$G$1:$G$1001,0)</f>
        <v>0</v>
      </c>
      <c r="I1231" t="e">
        <f>INDEX(products!$A$1:$G$49,MATCH(orders!$D1231,products!$A$1:$A$49,0),MATCH(orders!I$1,products!$A$1:$G$1,0))</f>
        <v>#N/A</v>
      </c>
      <c r="J1231" t="e">
        <f>INDEX(products!$A$1:$G$49,MATCH(orders!$D1231,products!$A$1:$A$49,0),MATCH(orders!J$1,products!$A$1:$G$1,0))</f>
        <v>#N/A</v>
      </c>
      <c r="K1231" s="4" t="e">
        <f>INDEX(products!$A$1:$G$49,MATCH(orders!$D1231,products!$A$1:$A$49,0),MATCH(orders!K$1,products!$A$1:$G$1,0))</f>
        <v>#N/A</v>
      </c>
      <c r="L1231" s="6" t="e">
        <f>INDEX(products!$A$1:$G$49,MATCH(orders!$D1231,products!$A$1:$A$49,0),MATCH(orders!L$1,products!$A$1:$G$1,0))</f>
        <v>#N/A</v>
      </c>
      <c r="M1231" s="6" t="e">
        <f t="shared" si="57"/>
        <v>#N/A</v>
      </c>
      <c r="N1231" t="e">
        <f t="shared" si="58"/>
        <v>#N/A</v>
      </c>
      <c r="O1231" t="e">
        <f t="shared" si="59"/>
        <v>#N/A</v>
      </c>
    </row>
    <row r="1232" spans="6:15" x14ac:dyDescent="0.3">
      <c r="F1232" s="2">
        <f>_xlfn.XLOOKUP(C1232,customers!$A$1:$A$1001,customers!$B$1:$B$1001,0)</f>
        <v>0</v>
      </c>
      <c r="G1232" s="2" t="str">
        <f>IF(_xlfn.XLOOKUP(C1232,customers!$A$1:$A$1001,customers!$C$1:$C$1001, 0)=0,"",_xlfn.XLOOKUP(C1232,customers!$A$1:$A$1001,customers!$C$1:$C$1001, 0))</f>
        <v/>
      </c>
      <c r="H1232" s="2">
        <f>_xlfn.XLOOKUP(C1232,customers!$A$1:$A$1001,customers!$G$1:$G$1001,0)</f>
        <v>0</v>
      </c>
      <c r="I1232" t="e">
        <f>INDEX(products!$A$1:$G$49,MATCH(orders!$D1232,products!$A$1:$A$49,0),MATCH(orders!I$1,products!$A$1:$G$1,0))</f>
        <v>#N/A</v>
      </c>
      <c r="J1232" t="e">
        <f>INDEX(products!$A$1:$G$49,MATCH(orders!$D1232,products!$A$1:$A$49,0),MATCH(orders!J$1,products!$A$1:$G$1,0))</f>
        <v>#N/A</v>
      </c>
      <c r="K1232" s="4" t="e">
        <f>INDEX(products!$A$1:$G$49,MATCH(orders!$D1232,products!$A$1:$A$49,0),MATCH(orders!K$1,products!$A$1:$G$1,0))</f>
        <v>#N/A</v>
      </c>
      <c r="L1232" s="6" t="e">
        <f>INDEX(products!$A$1:$G$49,MATCH(orders!$D1232,products!$A$1:$A$49,0),MATCH(orders!L$1,products!$A$1:$G$1,0))</f>
        <v>#N/A</v>
      </c>
      <c r="M1232" s="6" t="e">
        <f t="shared" si="57"/>
        <v>#N/A</v>
      </c>
      <c r="N1232" t="e">
        <f t="shared" si="58"/>
        <v>#N/A</v>
      </c>
      <c r="O1232" t="e">
        <f t="shared" si="59"/>
        <v>#N/A</v>
      </c>
    </row>
    <row r="1233" spans="6:15" x14ac:dyDescent="0.3">
      <c r="F1233" s="2">
        <f>_xlfn.XLOOKUP(C1233,customers!$A$1:$A$1001,customers!$B$1:$B$1001,0)</f>
        <v>0</v>
      </c>
      <c r="G1233" s="2" t="str">
        <f>IF(_xlfn.XLOOKUP(C1233,customers!$A$1:$A$1001,customers!$C$1:$C$1001, 0)=0,"",_xlfn.XLOOKUP(C1233,customers!$A$1:$A$1001,customers!$C$1:$C$1001, 0))</f>
        <v/>
      </c>
      <c r="H1233" s="2">
        <f>_xlfn.XLOOKUP(C1233,customers!$A$1:$A$1001,customers!$G$1:$G$1001,0)</f>
        <v>0</v>
      </c>
      <c r="I1233" t="e">
        <f>INDEX(products!$A$1:$G$49,MATCH(orders!$D1233,products!$A$1:$A$49,0),MATCH(orders!I$1,products!$A$1:$G$1,0))</f>
        <v>#N/A</v>
      </c>
      <c r="J1233" t="e">
        <f>INDEX(products!$A$1:$G$49,MATCH(orders!$D1233,products!$A$1:$A$49,0),MATCH(orders!J$1,products!$A$1:$G$1,0))</f>
        <v>#N/A</v>
      </c>
      <c r="K1233" s="4" t="e">
        <f>INDEX(products!$A$1:$G$49,MATCH(orders!$D1233,products!$A$1:$A$49,0),MATCH(orders!K$1,products!$A$1:$G$1,0))</f>
        <v>#N/A</v>
      </c>
      <c r="L1233" s="6" t="e">
        <f>INDEX(products!$A$1:$G$49,MATCH(orders!$D1233,products!$A$1:$A$49,0),MATCH(orders!L$1,products!$A$1:$G$1,0))</f>
        <v>#N/A</v>
      </c>
      <c r="M1233" s="6" t="e">
        <f t="shared" si="57"/>
        <v>#N/A</v>
      </c>
      <c r="N1233" t="e">
        <f t="shared" si="58"/>
        <v>#N/A</v>
      </c>
      <c r="O1233" t="e">
        <f t="shared" si="59"/>
        <v>#N/A</v>
      </c>
    </row>
    <row r="1234" spans="6:15" x14ac:dyDescent="0.3">
      <c r="F1234" s="2">
        <f>_xlfn.XLOOKUP(C1234,customers!$A$1:$A$1001,customers!$B$1:$B$1001,0)</f>
        <v>0</v>
      </c>
      <c r="G1234" s="2" t="str">
        <f>IF(_xlfn.XLOOKUP(C1234,customers!$A$1:$A$1001,customers!$C$1:$C$1001, 0)=0,"",_xlfn.XLOOKUP(C1234,customers!$A$1:$A$1001,customers!$C$1:$C$1001, 0))</f>
        <v/>
      </c>
      <c r="H1234" s="2">
        <f>_xlfn.XLOOKUP(C1234,customers!$A$1:$A$1001,customers!$G$1:$G$1001,0)</f>
        <v>0</v>
      </c>
      <c r="I1234" t="e">
        <f>INDEX(products!$A$1:$G$49,MATCH(orders!$D1234,products!$A$1:$A$49,0),MATCH(orders!I$1,products!$A$1:$G$1,0))</f>
        <v>#N/A</v>
      </c>
      <c r="J1234" t="e">
        <f>INDEX(products!$A$1:$G$49,MATCH(orders!$D1234,products!$A$1:$A$49,0),MATCH(orders!J$1,products!$A$1:$G$1,0))</f>
        <v>#N/A</v>
      </c>
      <c r="K1234" s="4" t="e">
        <f>INDEX(products!$A$1:$G$49,MATCH(orders!$D1234,products!$A$1:$A$49,0),MATCH(orders!K$1,products!$A$1:$G$1,0))</f>
        <v>#N/A</v>
      </c>
      <c r="L1234" s="6" t="e">
        <f>INDEX(products!$A$1:$G$49,MATCH(orders!$D1234,products!$A$1:$A$49,0),MATCH(orders!L$1,products!$A$1:$G$1,0))</f>
        <v>#N/A</v>
      </c>
      <c r="M1234" s="6" t="e">
        <f t="shared" si="57"/>
        <v>#N/A</v>
      </c>
      <c r="N1234" t="e">
        <f t="shared" si="58"/>
        <v>#N/A</v>
      </c>
      <c r="O1234" t="e">
        <f t="shared" si="59"/>
        <v>#N/A</v>
      </c>
    </row>
    <row r="1235" spans="6:15" x14ac:dyDescent="0.3">
      <c r="F1235" s="2">
        <f>_xlfn.XLOOKUP(C1235,customers!$A$1:$A$1001,customers!$B$1:$B$1001,0)</f>
        <v>0</v>
      </c>
      <c r="G1235" s="2" t="str">
        <f>IF(_xlfn.XLOOKUP(C1235,customers!$A$1:$A$1001,customers!$C$1:$C$1001, 0)=0,"",_xlfn.XLOOKUP(C1235,customers!$A$1:$A$1001,customers!$C$1:$C$1001, 0))</f>
        <v/>
      </c>
      <c r="H1235" s="2">
        <f>_xlfn.XLOOKUP(C1235,customers!$A$1:$A$1001,customers!$G$1:$G$1001,0)</f>
        <v>0</v>
      </c>
      <c r="I1235" t="e">
        <f>INDEX(products!$A$1:$G$49,MATCH(orders!$D1235,products!$A$1:$A$49,0),MATCH(orders!I$1,products!$A$1:$G$1,0))</f>
        <v>#N/A</v>
      </c>
      <c r="J1235" t="e">
        <f>INDEX(products!$A$1:$G$49,MATCH(orders!$D1235,products!$A$1:$A$49,0),MATCH(orders!J$1,products!$A$1:$G$1,0))</f>
        <v>#N/A</v>
      </c>
      <c r="K1235" s="4" t="e">
        <f>INDEX(products!$A$1:$G$49,MATCH(orders!$D1235,products!$A$1:$A$49,0),MATCH(orders!K$1,products!$A$1:$G$1,0))</f>
        <v>#N/A</v>
      </c>
      <c r="L1235" s="6" t="e">
        <f>INDEX(products!$A$1:$G$49,MATCH(orders!$D1235,products!$A$1:$A$49,0),MATCH(orders!L$1,products!$A$1:$G$1,0))</f>
        <v>#N/A</v>
      </c>
      <c r="M1235" s="6" t="e">
        <f t="shared" si="57"/>
        <v>#N/A</v>
      </c>
      <c r="N1235" t="e">
        <f t="shared" si="58"/>
        <v>#N/A</v>
      </c>
      <c r="O1235" t="e">
        <f t="shared" si="59"/>
        <v>#N/A</v>
      </c>
    </row>
    <row r="1236" spans="6:15" x14ac:dyDescent="0.3">
      <c r="F1236" s="2">
        <f>_xlfn.XLOOKUP(C1236,customers!$A$1:$A$1001,customers!$B$1:$B$1001,0)</f>
        <v>0</v>
      </c>
      <c r="G1236" s="2" t="str">
        <f>IF(_xlfn.XLOOKUP(C1236,customers!$A$1:$A$1001,customers!$C$1:$C$1001, 0)=0,"",_xlfn.XLOOKUP(C1236,customers!$A$1:$A$1001,customers!$C$1:$C$1001, 0))</f>
        <v/>
      </c>
      <c r="H1236" s="2">
        <f>_xlfn.XLOOKUP(C1236,customers!$A$1:$A$1001,customers!$G$1:$G$1001,0)</f>
        <v>0</v>
      </c>
      <c r="I1236" t="e">
        <f>INDEX(products!$A$1:$G$49,MATCH(orders!$D1236,products!$A$1:$A$49,0),MATCH(orders!I$1,products!$A$1:$G$1,0))</f>
        <v>#N/A</v>
      </c>
      <c r="J1236" t="e">
        <f>INDEX(products!$A$1:$G$49,MATCH(orders!$D1236,products!$A$1:$A$49,0),MATCH(orders!J$1,products!$A$1:$G$1,0))</f>
        <v>#N/A</v>
      </c>
      <c r="K1236" s="4" t="e">
        <f>INDEX(products!$A$1:$G$49,MATCH(orders!$D1236,products!$A$1:$A$49,0),MATCH(orders!K$1,products!$A$1:$G$1,0))</f>
        <v>#N/A</v>
      </c>
      <c r="L1236" s="6" t="e">
        <f>INDEX(products!$A$1:$G$49,MATCH(orders!$D1236,products!$A$1:$A$49,0),MATCH(orders!L$1,products!$A$1:$G$1,0))</f>
        <v>#N/A</v>
      </c>
      <c r="M1236" s="6" t="e">
        <f t="shared" si="57"/>
        <v>#N/A</v>
      </c>
      <c r="N1236" t="e">
        <f t="shared" si="58"/>
        <v>#N/A</v>
      </c>
      <c r="O1236" t="e">
        <f t="shared" si="59"/>
        <v>#N/A</v>
      </c>
    </row>
    <row r="1237" spans="6:15" x14ac:dyDescent="0.3">
      <c r="F1237" s="2">
        <f>_xlfn.XLOOKUP(C1237,customers!$A$1:$A$1001,customers!$B$1:$B$1001,0)</f>
        <v>0</v>
      </c>
      <c r="G1237" s="2" t="str">
        <f>IF(_xlfn.XLOOKUP(C1237,customers!$A$1:$A$1001,customers!$C$1:$C$1001, 0)=0,"",_xlfn.XLOOKUP(C1237,customers!$A$1:$A$1001,customers!$C$1:$C$1001, 0))</f>
        <v/>
      </c>
      <c r="H1237" s="2">
        <f>_xlfn.XLOOKUP(C1237,customers!$A$1:$A$1001,customers!$G$1:$G$1001,0)</f>
        <v>0</v>
      </c>
      <c r="I1237" t="e">
        <f>INDEX(products!$A$1:$G$49,MATCH(orders!$D1237,products!$A$1:$A$49,0),MATCH(orders!I$1,products!$A$1:$G$1,0))</f>
        <v>#N/A</v>
      </c>
      <c r="J1237" t="e">
        <f>INDEX(products!$A$1:$G$49,MATCH(orders!$D1237,products!$A$1:$A$49,0),MATCH(orders!J$1,products!$A$1:$G$1,0))</f>
        <v>#N/A</v>
      </c>
      <c r="K1237" s="4" t="e">
        <f>INDEX(products!$A$1:$G$49,MATCH(orders!$D1237,products!$A$1:$A$49,0),MATCH(orders!K$1,products!$A$1:$G$1,0))</f>
        <v>#N/A</v>
      </c>
      <c r="L1237" s="6" t="e">
        <f>INDEX(products!$A$1:$G$49,MATCH(orders!$D1237,products!$A$1:$A$49,0),MATCH(orders!L$1,products!$A$1:$G$1,0))</f>
        <v>#N/A</v>
      </c>
      <c r="M1237" s="6" t="e">
        <f t="shared" si="57"/>
        <v>#N/A</v>
      </c>
      <c r="N1237" t="e">
        <f t="shared" si="58"/>
        <v>#N/A</v>
      </c>
      <c r="O1237" t="e">
        <f t="shared" si="59"/>
        <v>#N/A</v>
      </c>
    </row>
    <row r="1238" spans="6:15" x14ac:dyDescent="0.3">
      <c r="F1238" s="2">
        <f>_xlfn.XLOOKUP(C1238,customers!$A$1:$A$1001,customers!$B$1:$B$1001,0)</f>
        <v>0</v>
      </c>
      <c r="G1238" s="2" t="str">
        <f>IF(_xlfn.XLOOKUP(C1238,customers!$A$1:$A$1001,customers!$C$1:$C$1001, 0)=0,"",_xlfn.XLOOKUP(C1238,customers!$A$1:$A$1001,customers!$C$1:$C$1001, 0))</f>
        <v/>
      </c>
      <c r="H1238" s="2">
        <f>_xlfn.XLOOKUP(C1238,customers!$A$1:$A$1001,customers!$G$1:$G$1001,0)</f>
        <v>0</v>
      </c>
      <c r="I1238" t="e">
        <f>INDEX(products!$A$1:$G$49,MATCH(orders!$D1238,products!$A$1:$A$49,0),MATCH(orders!I$1,products!$A$1:$G$1,0))</f>
        <v>#N/A</v>
      </c>
      <c r="J1238" t="e">
        <f>INDEX(products!$A$1:$G$49,MATCH(orders!$D1238,products!$A$1:$A$49,0),MATCH(orders!J$1,products!$A$1:$G$1,0))</f>
        <v>#N/A</v>
      </c>
      <c r="K1238" s="4" t="e">
        <f>INDEX(products!$A$1:$G$49,MATCH(orders!$D1238,products!$A$1:$A$49,0),MATCH(orders!K$1,products!$A$1:$G$1,0))</f>
        <v>#N/A</v>
      </c>
      <c r="L1238" s="6" t="e">
        <f>INDEX(products!$A$1:$G$49,MATCH(orders!$D1238,products!$A$1:$A$49,0),MATCH(orders!L$1,products!$A$1:$G$1,0))</f>
        <v>#N/A</v>
      </c>
      <c r="M1238" s="6" t="e">
        <f t="shared" si="57"/>
        <v>#N/A</v>
      </c>
      <c r="N1238" t="e">
        <f t="shared" si="58"/>
        <v>#N/A</v>
      </c>
      <c r="O1238" t="e">
        <f t="shared" si="59"/>
        <v>#N/A</v>
      </c>
    </row>
    <row r="1239" spans="6:15" x14ac:dyDescent="0.3">
      <c r="F1239" s="2">
        <f>_xlfn.XLOOKUP(C1239,customers!$A$1:$A$1001,customers!$B$1:$B$1001,0)</f>
        <v>0</v>
      </c>
      <c r="G1239" s="2" t="str">
        <f>IF(_xlfn.XLOOKUP(C1239,customers!$A$1:$A$1001,customers!$C$1:$C$1001, 0)=0,"",_xlfn.XLOOKUP(C1239,customers!$A$1:$A$1001,customers!$C$1:$C$1001, 0))</f>
        <v/>
      </c>
      <c r="H1239" s="2">
        <f>_xlfn.XLOOKUP(C1239,customers!$A$1:$A$1001,customers!$G$1:$G$1001,0)</f>
        <v>0</v>
      </c>
      <c r="I1239" t="e">
        <f>INDEX(products!$A$1:$G$49,MATCH(orders!$D1239,products!$A$1:$A$49,0),MATCH(orders!I$1,products!$A$1:$G$1,0))</f>
        <v>#N/A</v>
      </c>
      <c r="J1239" t="e">
        <f>INDEX(products!$A$1:$G$49,MATCH(orders!$D1239,products!$A$1:$A$49,0),MATCH(orders!J$1,products!$A$1:$G$1,0))</f>
        <v>#N/A</v>
      </c>
      <c r="K1239" s="4" t="e">
        <f>INDEX(products!$A$1:$G$49,MATCH(orders!$D1239,products!$A$1:$A$49,0),MATCH(orders!K$1,products!$A$1:$G$1,0))</f>
        <v>#N/A</v>
      </c>
      <c r="L1239" s="6" t="e">
        <f>INDEX(products!$A$1:$G$49,MATCH(orders!$D1239,products!$A$1:$A$49,0),MATCH(orders!L$1,products!$A$1:$G$1,0))</f>
        <v>#N/A</v>
      </c>
      <c r="M1239" s="6" t="e">
        <f t="shared" si="57"/>
        <v>#N/A</v>
      </c>
      <c r="N1239" t="e">
        <f t="shared" si="58"/>
        <v>#N/A</v>
      </c>
      <c r="O1239" t="e">
        <f t="shared" si="59"/>
        <v>#N/A</v>
      </c>
    </row>
    <row r="1240" spans="6:15" x14ac:dyDescent="0.3">
      <c r="F1240" s="2">
        <f>_xlfn.XLOOKUP(C1240,customers!$A$1:$A$1001,customers!$B$1:$B$1001,0)</f>
        <v>0</v>
      </c>
      <c r="G1240" s="2" t="str">
        <f>IF(_xlfn.XLOOKUP(C1240,customers!$A$1:$A$1001,customers!$C$1:$C$1001, 0)=0,"",_xlfn.XLOOKUP(C1240,customers!$A$1:$A$1001,customers!$C$1:$C$1001, 0))</f>
        <v/>
      </c>
      <c r="H1240" s="2">
        <f>_xlfn.XLOOKUP(C1240,customers!$A$1:$A$1001,customers!$G$1:$G$1001,0)</f>
        <v>0</v>
      </c>
      <c r="I1240" t="e">
        <f>INDEX(products!$A$1:$G$49,MATCH(orders!$D1240,products!$A$1:$A$49,0),MATCH(orders!I$1,products!$A$1:$G$1,0))</f>
        <v>#N/A</v>
      </c>
      <c r="J1240" t="e">
        <f>INDEX(products!$A$1:$G$49,MATCH(orders!$D1240,products!$A$1:$A$49,0),MATCH(orders!J$1,products!$A$1:$G$1,0))</f>
        <v>#N/A</v>
      </c>
      <c r="K1240" s="4" t="e">
        <f>INDEX(products!$A$1:$G$49,MATCH(orders!$D1240,products!$A$1:$A$49,0),MATCH(orders!K$1,products!$A$1:$G$1,0))</f>
        <v>#N/A</v>
      </c>
      <c r="L1240" s="6" t="e">
        <f>INDEX(products!$A$1:$G$49,MATCH(orders!$D1240,products!$A$1:$A$49,0),MATCH(orders!L$1,products!$A$1:$G$1,0))</f>
        <v>#N/A</v>
      </c>
      <c r="M1240" s="6" t="e">
        <f t="shared" si="57"/>
        <v>#N/A</v>
      </c>
      <c r="N1240" t="e">
        <f t="shared" si="58"/>
        <v>#N/A</v>
      </c>
      <c r="O1240" t="e">
        <f t="shared" si="59"/>
        <v>#N/A</v>
      </c>
    </row>
    <row r="1241" spans="6:15" x14ac:dyDescent="0.3">
      <c r="F1241" s="2">
        <f>_xlfn.XLOOKUP(C1241,customers!$A$1:$A$1001,customers!$B$1:$B$1001,0)</f>
        <v>0</v>
      </c>
      <c r="G1241" s="2" t="str">
        <f>IF(_xlfn.XLOOKUP(C1241,customers!$A$1:$A$1001,customers!$C$1:$C$1001, 0)=0,"",_xlfn.XLOOKUP(C1241,customers!$A$1:$A$1001,customers!$C$1:$C$1001, 0))</f>
        <v/>
      </c>
      <c r="H1241" s="2">
        <f>_xlfn.XLOOKUP(C1241,customers!$A$1:$A$1001,customers!$G$1:$G$1001,0)</f>
        <v>0</v>
      </c>
      <c r="I1241" t="e">
        <f>INDEX(products!$A$1:$G$49,MATCH(orders!$D1241,products!$A$1:$A$49,0),MATCH(orders!I$1,products!$A$1:$G$1,0))</f>
        <v>#N/A</v>
      </c>
      <c r="J1241" t="e">
        <f>INDEX(products!$A$1:$G$49,MATCH(orders!$D1241,products!$A$1:$A$49,0),MATCH(orders!J$1,products!$A$1:$G$1,0))</f>
        <v>#N/A</v>
      </c>
      <c r="K1241" s="4" t="e">
        <f>INDEX(products!$A$1:$G$49,MATCH(orders!$D1241,products!$A$1:$A$49,0),MATCH(orders!K$1,products!$A$1:$G$1,0))</f>
        <v>#N/A</v>
      </c>
      <c r="L1241" s="6" t="e">
        <f>INDEX(products!$A$1:$G$49,MATCH(orders!$D1241,products!$A$1:$A$49,0),MATCH(orders!L$1,products!$A$1:$G$1,0))</f>
        <v>#N/A</v>
      </c>
      <c r="M1241" s="6" t="e">
        <f t="shared" si="57"/>
        <v>#N/A</v>
      </c>
      <c r="N1241" t="e">
        <f t="shared" si="58"/>
        <v>#N/A</v>
      </c>
      <c r="O1241" t="e">
        <f t="shared" si="59"/>
        <v>#N/A</v>
      </c>
    </row>
    <row r="1242" spans="6:15" x14ac:dyDescent="0.3">
      <c r="F1242" s="2">
        <f>_xlfn.XLOOKUP(C1242,customers!$A$1:$A$1001,customers!$B$1:$B$1001,0)</f>
        <v>0</v>
      </c>
      <c r="G1242" s="2" t="str">
        <f>IF(_xlfn.XLOOKUP(C1242,customers!$A$1:$A$1001,customers!$C$1:$C$1001, 0)=0,"",_xlfn.XLOOKUP(C1242,customers!$A$1:$A$1001,customers!$C$1:$C$1001, 0))</f>
        <v/>
      </c>
      <c r="H1242" s="2">
        <f>_xlfn.XLOOKUP(C1242,customers!$A$1:$A$1001,customers!$G$1:$G$1001,0)</f>
        <v>0</v>
      </c>
      <c r="I1242" t="e">
        <f>INDEX(products!$A$1:$G$49,MATCH(orders!$D1242,products!$A$1:$A$49,0),MATCH(orders!I$1,products!$A$1:$G$1,0))</f>
        <v>#N/A</v>
      </c>
      <c r="J1242" t="e">
        <f>INDEX(products!$A$1:$G$49,MATCH(orders!$D1242,products!$A$1:$A$49,0),MATCH(orders!J$1,products!$A$1:$G$1,0))</f>
        <v>#N/A</v>
      </c>
      <c r="K1242" s="4" t="e">
        <f>INDEX(products!$A$1:$G$49,MATCH(orders!$D1242,products!$A$1:$A$49,0),MATCH(orders!K$1,products!$A$1:$G$1,0))</f>
        <v>#N/A</v>
      </c>
      <c r="L1242" s="6" t="e">
        <f>INDEX(products!$A$1:$G$49,MATCH(orders!$D1242,products!$A$1:$A$49,0),MATCH(orders!L$1,products!$A$1:$G$1,0))</f>
        <v>#N/A</v>
      </c>
      <c r="M1242" s="6" t="e">
        <f t="shared" si="57"/>
        <v>#N/A</v>
      </c>
      <c r="N1242" t="e">
        <f t="shared" si="58"/>
        <v>#N/A</v>
      </c>
      <c r="O1242" t="e">
        <f t="shared" si="59"/>
        <v>#N/A</v>
      </c>
    </row>
    <row r="1243" spans="6:15" x14ac:dyDescent="0.3">
      <c r="F1243" s="2">
        <f>_xlfn.XLOOKUP(C1243,customers!$A$1:$A$1001,customers!$B$1:$B$1001,0)</f>
        <v>0</v>
      </c>
      <c r="G1243" s="2" t="str">
        <f>IF(_xlfn.XLOOKUP(C1243,customers!$A$1:$A$1001,customers!$C$1:$C$1001, 0)=0,"",_xlfn.XLOOKUP(C1243,customers!$A$1:$A$1001,customers!$C$1:$C$1001, 0))</f>
        <v/>
      </c>
      <c r="H1243" s="2">
        <f>_xlfn.XLOOKUP(C1243,customers!$A$1:$A$1001,customers!$G$1:$G$1001,0)</f>
        <v>0</v>
      </c>
      <c r="I1243" t="e">
        <f>INDEX(products!$A$1:$G$49,MATCH(orders!$D1243,products!$A$1:$A$49,0),MATCH(orders!I$1,products!$A$1:$G$1,0))</f>
        <v>#N/A</v>
      </c>
      <c r="J1243" t="e">
        <f>INDEX(products!$A$1:$G$49,MATCH(orders!$D1243,products!$A$1:$A$49,0),MATCH(orders!J$1,products!$A$1:$G$1,0))</f>
        <v>#N/A</v>
      </c>
      <c r="K1243" s="4" t="e">
        <f>INDEX(products!$A$1:$G$49,MATCH(orders!$D1243,products!$A$1:$A$49,0),MATCH(orders!K$1,products!$A$1:$G$1,0))</f>
        <v>#N/A</v>
      </c>
      <c r="L1243" s="6" t="e">
        <f>INDEX(products!$A$1:$G$49,MATCH(orders!$D1243,products!$A$1:$A$49,0),MATCH(orders!L$1,products!$A$1:$G$1,0))</f>
        <v>#N/A</v>
      </c>
      <c r="M1243" s="6" t="e">
        <f t="shared" si="57"/>
        <v>#N/A</v>
      </c>
      <c r="N1243" t="e">
        <f t="shared" si="58"/>
        <v>#N/A</v>
      </c>
      <c r="O1243" t="e">
        <f t="shared" si="59"/>
        <v>#N/A</v>
      </c>
    </row>
    <row r="1244" spans="6:15" x14ac:dyDescent="0.3">
      <c r="F1244" s="2">
        <f>_xlfn.XLOOKUP(C1244,customers!$A$1:$A$1001,customers!$B$1:$B$1001,0)</f>
        <v>0</v>
      </c>
      <c r="G1244" s="2" t="str">
        <f>IF(_xlfn.XLOOKUP(C1244,customers!$A$1:$A$1001,customers!$C$1:$C$1001, 0)=0,"",_xlfn.XLOOKUP(C1244,customers!$A$1:$A$1001,customers!$C$1:$C$1001, 0))</f>
        <v/>
      </c>
      <c r="H1244" s="2">
        <f>_xlfn.XLOOKUP(C1244,customers!$A$1:$A$1001,customers!$G$1:$G$1001,0)</f>
        <v>0</v>
      </c>
      <c r="I1244" t="e">
        <f>INDEX(products!$A$1:$G$49,MATCH(orders!$D1244,products!$A$1:$A$49,0),MATCH(orders!I$1,products!$A$1:$G$1,0))</f>
        <v>#N/A</v>
      </c>
      <c r="J1244" t="e">
        <f>INDEX(products!$A$1:$G$49,MATCH(orders!$D1244,products!$A$1:$A$49,0),MATCH(orders!J$1,products!$A$1:$G$1,0))</f>
        <v>#N/A</v>
      </c>
      <c r="K1244" s="4" t="e">
        <f>INDEX(products!$A$1:$G$49,MATCH(orders!$D1244,products!$A$1:$A$49,0),MATCH(orders!K$1,products!$A$1:$G$1,0))</f>
        <v>#N/A</v>
      </c>
      <c r="L1244" s="6" t="e">
        <f>INDEX(products!$A$1:$G$49,MATCH(orders!$D1244,products!$A$1:$A$49,0),MATCH(orders!L$1,products!$A$1:$G$1,0))</f>
        <v>#N/A</v>
      </c>
      <c r="M1244" s="6" t="e">
        <f t="shared" si="57"/>
        <v>#N/A</v>
      </c>
      <c r="N1244" t="e">
        <f t="shared" si="58"/>
        <v>#N/A</v>
      </c>
      <c r="O1244" t="e">
        <f t="shared" si="59"/>
        <v>#N/A</v>
      </c>
    </row>
    <row r="1245" spans="6:15" x14ac:dyDescent="0.3">
      <c r="F1245" s="2">
        <f>_xlfn.XLOOKUP(C1245,customers!$A$1:$A$1001,customers!$B$1:$B$1001,0)</f>
        <v>0</v>
      </c>
      <c r="G1245" s="2" t="str">
        <f>IF(_xlfn.XLOOKUP(C1245,customers!$A$1:$A$1001,customers!$C$1:$C$1001, 0)=0,"",_xlfn.XLOOKUP(C1245,customers!$A$1:$A$1001,customers!$C$1:$C$1001, 0))</f>
        <v/>
      </c>
      <c r="H1245" s="2">
        <f>_xlfn.XLOOKUP(C1245,customers!$A$1:$A$1001,customers!$G$1:$G$1001,0)</f>
        <v>0</v>
      </c>
      <c r="I1245" t="e">
        <f>INDEX(products!$A$1:$G$49,MATCH(orders!$D1245,products!$A$1:$A$49,0),MATCH(orders!I$1,products!$A$1:$G$1,0))</f>
        <v>#N/A</v>
      </c>
      <c r="J1245" t="e">
        <f>INDEX(products!$A$1:$G$49,MATCH(orders!$D1245,products!$A$1:$A$49,0),MATCH(orders!J$1,products!$A$1:$G$1,0))</f>
        <v>#N/A</v>
      </c>
      <c r="K1245" s="4" t="e">
        <f>INDEX(products!$A$1:$G$49,MATCH(orders!$D1245,products!$A$1:$A$49,0),MATCH(orders!K$1,products!$A$1:$G$1,0))</f>
        <v>#N/A</v>
      </c>
      <c r="L1245" s="6" t="e">
        <f>INDEX(products!$A$1:$G$49,MATCH(orders!$D1245,products!$A$1:$A$49,0),MATCH(orders!L$1,products!$A$1:$G$1,0))</f>
        <v>#N/A</v>
      </c>
      <c r="M1245" s="6" t="e">
        <f t="shared" si="57"/>
        <v>#N/A</v>
      </c>
      <c r="N1245" t="e">
        <f t="shared" si="58"/>
        <v>#N/A</v>
      </c>
      <c r="O1245" t="e">
        <f t="shared" si="59"/>
        <v>#N/A</v>
      </c>
    </row>
    <row r="1246" spans="6:15" x14ac:dyDescent="0.3">
      <c r="F1246" s="2">
        <f>_xlfn.XLOOKUP(C1246,customers!$A$1:$A$1001,customers!$B$1:$B$1001,0)</f>
        <v>0</v>
      </c>
      <c r="G1246" s="2" t="str">
        <f>IF(_xlfn.XLOOKUP(C1246,customers!$A$1:$A$1001,customers!$C$1:$C$1001, 0)=0,"",_xlfn.XLOOKUP(C1246,customers!$A$1:$A$1001,customers!$C$1:$C$1001, 0))</f>
        <v/>
      </c>
      <c r="H1246" s="2">
        <f>_xlfn.XLOOKUP(C1246,customers!$A$1:$A$1001,customers!$G$1:$G$1001,0)</f>
        <v>0</v>
      </c>
      <c r="I1246" t="e">
        <f>INDEX(products!$A$1:$G$49,MATCH(orders!$D1246,products!$A$1:$A$49,0),MATCH(orders!I$1,products!$A$1:$G$1,0))</f>
        <v>#N/A</v>
      </c>
      <c r="J1246" t="e">
        <f>INDEX(products!$A$1:$G$49,MATCH(orders!$D1246,products!$A$1:$A$49,0),MATCH(orders!J$1,products!$A$1:$G$1,0))</f>
        <v>#N/A</v>
      </c>
      <c r="K1246" s="4" t="e">
        <f>INDEX(products!$A$1:$G$49,MATCH(orders!$D1246,products!$A$1:$A$49,0),MATCH(orders!K$1,products!$A$1:$G$1,0))</f>
        <v>#N/A</v>
      </c>
      <c r="L1246" s="6" t="e">
        <f>INDEX(products!$A$1:$G$49,MATCH(orders!$D1246,products!$A$1:$A$49,0),MATCH(orders!L$1,products!$A$1:$G$1,0))</f>
        <v>#N/A</v>
      </c>
      <c r="M1246" s="6" t="e">
        <f t="shared" si="57"/>
        <v>#N/A</v>
      </c>
      <c r="N1246" t="e">
        <f t="shared" si="58"/>
        <v>#N/A</v>
      </c>
      <c r="O1246" t="e">
        <f t="shared" si="59"/>
        <v>#N/A</v>
      </c>
    </row>
    <row r="1247" spans="6:15" x14ac:dyDescent="0.3">
      <c r="F1247" s="2">
        <f>_xlfn.XLOOKUP(C1247,customers!$A$1:$A$1001,customers!$B$1:$B$1001,0)</f>
        <v>0</v>
      </c>
      <c r="G1247" s="2" t="str">
        <f>IF(_xlfn.XLOOKUP(C1247,customers!$A$1:$A$1001,customers!$C$1:$C$1001, 0)=0,"",_xlfn.XLOOKUP(C1247,customers!$A$1:$A$1001,customers!$C$1:$C$1001, 0))</f>
        <v/>
      </c>
      <c r="H1247" s="2">
        <f>_xlfn.XLOOKUP(C1247,customers!$A$1:$A$1001,customers!$G$1:$G$1001,0)</f>
        <v>0</v>
      </c>
      <c r="I1247" t="e">
        <f>INDEX(products!$A$1:$G$49,MATCH(orders!$D1247,products!$A$1:$A$49,0),MATCH(orders!I$1,products!$A$1:$G$1,0))</f>
        <v>#N/A</v>
      </c>
      <c r="J1247" t="e">
        <f>INDEX(products!$A$1:$G$49,MATCH(orders!$D1247,products!$A$1:$A$49,0),MATCH(orders!J$1,products!$A$1:$G$1,0))</f>
        <v>#N/A</v>
      </c>
      <c r="K1247" s="4" t="e">
        <f>INDEX(products!$A$1:$G$49,MATCH(orders!$D1247,products!$A$1:$A$49,0),MATCH(orders!K$1,products!$A$1:$G$1,0))</f>
        <v>#N/A</v>
      </c>
      <c r="L1247" s="6" t="e">
        <f>INDEX(products!$A$1:$G$49,MATCH(orders!$D1247,products!$A$1:$A$49,0),MATCH(orders!L$1,products!$A$1:$G$1,0))</f>
        <v>#N/A</v>
      </c>
      <c r="M1247" s="6" t="e">
        <f t="shared" si="57"/>
        <v>#N/A</v>
      </c>
      <c r="N1247" t="e">
        <f t="shared" si="58"/>
        <v>#N/A</v>
      </c>
      <c r="O1247" t="e">
        <f t="shared" si="59"/>
        <v>#N/A</v>
      </c>
    </row>
    <row r="1248" spans="6:15" x14ac:dyDescent="0.3">
      <c r="F1248" s="2">
        <f>_xlfn.XLOOKUP(C1248,customers!$A$1:$A$1001,customers!$B$1:$B$1001,0)</f>
        <v>0</v>
      </c>
      <c r="G1248" s="2" t="str">
        <f>IF(_xlfn.XLOOKUP(C1248,customers!$A$1:$A$1001,customers!$C$1:$C$1001, 0)=0,"",_xlfn.XLOOKUP(C1248,customers!$A$1:$A$1001,customers!$C$1:$C$1001, 0))</f>
        <v/>
      </c>
      <c r="H1248" s="2">
        <f>_xlfn.XLOOKUP(C1248,customers!$A$1:$A$1001,customers!$G$1:$G$1001,0)</f>
        <v>0</v>
      </c>
      <c r="I1248" t="e">
        <f>INDEX(products!$A$1:$G$49,MATCH(orders!$D1248,products!$A$1:$A$49,0),MATCH(orders!I$1,products!$A$1:$G$1,0))</f>
        <v>#N/A</v>
      </c>
      <c r="J1248" t="e">
        <f>INDEX(products!$A$1:$G$49,MATCH(orders!$D1248,products!$A$1:$A$49,0),MATCH(orders!J$1,products!$A$1:$G$1,0))</f>
        <v>#N/A</v>
      </c>
      <c r="K1248" s="4" t="e">
        <f>INDEX(products!$A$1:$G$49,MATCH(orders!$D1248,products!$A$1:$A$49,0),MATCH(orders!K$1,products!$A$1:$G$1,0))</f>
        <v>#N/A</v>
      </c>
      <c r="L1248" s="6" t="e">
        <f>INDEX(products!$A$1:$G$49,MATCH(orders!$D1248,products!$A$1:$A$49,0),MATCH(orders!L$1,products!$A$1:$G$1,0))</f>
        <v>#N/A</v>
      </c>
      <c r="M1248" s="6" t="e">
        <f t="shared" si="57"/>
        <v>#N/A</v>
      </c>
      <c r="N1248" t="e">
        <f t="shared" si="58"/>
        <v>#N/A</v>
      </c>
      <c r="O1248" t="e">
        <f t="shared" si="59"/>
        <v>#N/A</v>
      </c>
    </row>
    <row r="1249" spans="6:15" x14ac:dyDescent="0.3">
      <c r="F1249" s="2">
        <f>_xlfn.XLOOKUP(C1249,customers!$A$1:$A$1001,customers!$B$1:$B$1001,0)</f>
        <v>0</v>
      </c>
      <c r="G1249" s="2" t="str">
        <f>IF(_xlfn.XLOOKUP(C1249,customers!$A$1:$A$1001,customers!$C$1:$C$1001, 0)=0,"",_xlfn.XLOOKUP(C1249,customers!$A$1:$A$1001,customers!$C$1:$C$1001, 0))</f>
        <v/>
      </c>
      <c r="H1249" s="2">
        <f>_xlfn.XLOOKUP(C1249,customers!$A$1:$A$1001,customers!$G$1:$G$1001,0)</f>
        <v>0</v>
      </c>
      <c r="I1249" t="e">
        <f>INDEX(products!$A$1:$G$49,MATCH(orders!$D1249,products!$A$1:$A$49,0),MATCH(orders!I$1,products!$A$1:$G$1,0))</f>
        <v>#N/A</v>
      </c>
      <c r="J1249" t="e">
        <f>INDEX(products!$A$1:$G$49,MATCH(orders!$D1249,products!$A$1:$A$49,0),MATCH(orders!J$1,products!$A$1:$G$1,0))</f>
        <v>#N/A</v>
      </c>
      <c r="K1249" s="4" t="e">
        <f>INDEX(products!$A$1:$G$49,MATCH(orders!$D1249,products!$A$1:$A$49,0),MATCH(orders!K$1,products!$A$1:$G$1,0))</f>
        <v>#N/A</v>
      </c>
      <c r="L1249" s="6" t="e">
        <f>INDEX(products!$A$1:$G$49,MATCH(orders!$D1249,products!$A$1:$A$49,0),MATCH(orders!L$1,products!$A$1:$G$1,0))</f>
        <v>#N/A</v>
      </c>
      <c r="M1249" s="6" t="e">
        <f t="shared" si="57"/>
        <v>#N/A</v>
      </c>
      <c r="N1249" t="e">
        <f t="shared" si="58"/>
        <v>#N/A</v>
      </c>
      <c r="O1249" t="e">
        <f t="shared" si="59"/>
        <v>#N/A</v>
      </c>
    </row>
    <row r="1250" spans="6:15" x14ac:dyDescent="0.3">
      <c r="F1250" s="2">
        <f>_xlfn.XLOOKUP(C1250,customers!$A$1:$A$1001,customers!$B$1:$B$1001,0)</f>
        <v>0</v>
      </c>
      <c r="G1250" s="2" t="str">
        <f>IF(_xlfn.XLOOKUP(C1250,customers!$A$1:$A$1001,customers!$C$1:$C$1001, 0)=0,"",_xlfn.XLOOKUP(C1250,customers!$A$1:$A$1001,customers!$C$1:$C$1001, 0))</f>
        <v/>
      </c>
      <c r="H1250" s="2">
        <f>_xlfn.XLOOKUP(C1250,customers!$A$1:$A$1001,customers!$G$1:$G$1001,0)</f>
        <v>0</v>
      </c>
      <c r="I1250" t="e">
        <f>INDEX(products!$A$1:$G$49,MATCH(orders!$D1250,products!$A$1:$A$49,0),MATCH(orders!I$1,products!$A$1:$G$1,0))</f>
        <v>#N/A</v>
      </c>
      <c r="J1250" t="e">
        <f>INDEX(products!$A$1:$G$49,MATCH(orders!$D1250,products!$A$1:$A$49,0),MATCH(orders!J$1,products!$A$1:$G$1,0))</f>
        <v>#N/A</v>
      </c>
      <c r="K1250" s="4" t="e">
        <f>INDEX(products!$A$1:$G$49,MATCH(orders!$D1250,products!$A$1:$A$49,0),MATCH(orders!K$1,products!$A$1:$G$1,0))</f>
        <v>#N/A</v>
      </c>
      <c r="L1250" s="6" t="e">
        <f>INDEX(products!$A$1:$G$49,MATCH(orders!$D1250,products!$A$1:$A$49,0),MATCH(orders!L$1,products!$A$1:$G$1,0))</f>
        <v>#N/A</v>
      </c>
      <c r="M1250" s="6" t="e">
        <f t="shared" si="57"/>
        <v>#N/A</v>
      </c>
      <c r="N1250" t="e">
        <f t="shared" si="58"/>
        <v>#N/A</v>
      </c>
      <c r="O1250" t="e">
        <f t="shared" si="59"/>
        <v>#N/A</v>
      </c>
    </row>
    <row r="1251" spans="6:15" x14ac:dyDescent="0.3">
      <c r="F1251" s="2">
        <f>_xlfn.XLOOKUP(C1251,customers!$A$1:$A$1001,customers!$B$1:$B$1001,0)</f>
        <v>0</v>
      </c>
      <c r="G1251" s="2" t="str">
        <f>IF(_xlfn.XLOOKUP(C1251,customers!$A$1:$A$1001,customers!$C$1:$C$1001, 0)=0,"",_xlfn.XLOOKUP(C1251,customers!$A$1:$A$1001,customers!$C$1:$C$1001, 0))</f>
        <v/>
      </c>
      <c r="H1251" s="2">
        <f>_xlfn.XLOOKUP(C1251,customers!$A$1:$A$1001,customers!$G$1:$G$1001,0)</f>
        <v>0</v>
      </c>
      <c r="I1251" t="e">
        <f>INDEX(products!$A$1:$G$49,MATCH(orders!$D1251,products!$A$1:$A$49,0),MATCH(orders!I$1,products!$A$1:$G$1,0))</f>
        <v>#N/A</v>
      </c>
      <c r="J1251" t="e">
        <f>INDEX(products!$A$1:$G$49,MATCH(orders!$D1251,products!$A$1:$A$49,0),MATCH(orders!J$1,products!$A$1:$G$1,0))</f>
        <v>#N/A</v>
      </c>
      <c r="K1251" s="4" t="e">
        <f>INDEX(products!$A$1:$G$49,MATCH(orders!$D1251,products!$A$1:$A$49,0),MATCH(orders!K$1,products!$A$1:$G$1,0))</f>
        <v>#N/A</v>
      </c>
      <c r="L1251" s="6" t="e">
        <f>INDEX(products!$A$1:$G$49,MATCH(orders!$D1251,products!$A$1:$A$49,0),MATCH(orders!L$1,products!$A$1:$G$1,0))</f>
        <v>#N/A</v>
      </c>
      <c r="M1251" s="6" t="e">
        <f t="shared" si="57"/>
        <v>#N/A</v>
      </c>
      <c r="N1251" t="e">
        <f t="shared" si="58"/>
        <v>#N/A</v>
      </c>
      <c r="O1251" t="e">
        <f t="shared" si="59"/>
        <v>#N/A</v>
      </c>
    </row>
    <row r="1252" spans="6:15" x14ac:dyDescent="0.3">
      <c r="F1252" s="2">
        <f>_xlfn.XLOOKUP(C1252,customers!$A$1:$A$1001,customers!$B$1:$B$1001,0)</f>
        <v>0</v>
      </c>
      <c r="G1252" s="2" t="str">
        <f>IF(_xlfn.XLOOKUP(C1252,customers!$A$1:$A$1001,customers!$C$1:$C$1001, 0)=0,"",_xlfn.XLOOKUP(C1252,customers!$A$1:$A$1001,customers!$C$1:$C$1001, 0))</f>
        <v/>
      </c>
      <c r="H1252" s="2">
        <f>_xlfn.XLOOKUP(C1252,customers!$A$1:$A$1001,customers!$G$1:$G$1001,0)</f>
        <v>0</v>
      </c>
      <c r="I1252" t="e">
        <f>INDEX(products!$A$1:$G$49,MATCH(orders!$D1252,products!$A$1:$A$49,0),MATCH(orders!I$1,products!$A$1:$G$1,0))</f>
        <v>#N/A</v>
      </c>
      <c r="J1252" t="e">
        <f>INDEX(products!$A$1:$G$49,MATCH(orders!$D1252,products!$A$1:$A$49,0),MATCH(orders!J$1,products!$A$1:$G$1,0))</f>
        <v>#N/A</v>
      </c>
      <c r="K1252" s="4" t="e">
        <f>INDEX(products!$A$1:$G$49,MATCH(orders!$D1252,products!$A$1:$A$49,0),MATCH(orders!K$1,products!$A$1:$G$1,0))</f>
        <v>#N/A</v>
      </c>
      <c r="L1252" s="6" t="e">
        <f>INDEX(products!$A$1:$G$49,MATCH(orders!$D1252,products!$A$1:$A$49,0),MATCH(orders!L$1,products!$A$1:$G$1,0))</f>
        <v>#N/A</v>
      </c>
      <c r="M1252" s="6" t="e">
        <f t="shared" si="57"/>
        <v>#N/A</v>
      </c>
      <c r="N1252" t="e">
        <f t="shared" si="58"/>
        <v>#N/A</v>
      </c>
      <c r="O1252" t="e">
        <f t="shared" si="59"/>
        <v>#N/A</v>
      </c>
    </row>
    <row r="1253" spans="6:15" x14ac:dyDescent="0.3">
      <c r="F1253" s="2">
        <f>_xlfn.XLOOKUP(C1253,customers!$A$1:$A$1001,customers!$B$1:$B$1001,0)</f>
        <v>0</v>
      </c>
      <c r="G1253" s="2" t="str">
        <f>IF(_xlfn.XLOOKUP(C1253,customers!$A$1:$A$1001,customers!$C$1:$C$1001, 0)=0,"",_xlfn.XLOOKUP(C1253,customers!$A$1:$A$1001,customers!$C$1:$C$1001, 0))</f>
        <v/>
      </c>
      <c r="H1253" s="2">
        <f>_xlfn.XLOOKUP(C1253,customers!$A$1:$A$1001,customers!$G$1:$G$1001,0)</f>
        <v>0</v>
      </c>
      <c r="I1253" t="e">
        <f>INDEX(products!$A$1:$G$49,MATCH(orders!$D1253,products!$A$1:$A$49,0),MATCH(orders!I$1,products!$A$1:$G$1,0))</f>
        <v>#N/A</v>
      </c>
      <c r="J1253" t="e">
        <f>INDEX(products!$A$1:$G$49,MATCH(orders!$D1253,products!$A$1:$A$49,0),MATCH(orders!J$1,products!$A$1:$G$1,0))</f>
        <v>#N/A</v>
      </c>
      <c r="K1253" s="4" t="e">
        <f>INDEX(products!$A$1:$G$49,MATCH(orders!$D1253,products!$A$1:$A$49,0),MATCH(orders!K$1,products!$A$1:$G$1,0))</f>
        <v>#N/A</v>
      </c>
      <c r="L1253" s="6" t="e">
        <f>INDEX(products!$A$1:$G$49,MATCH(orders!$D1253,products!$A$1:$A$49,0),MATCH(orders!L$1,products!$A$1:$G$1,0))</f>
        <v>#N/A</v>
      </c>
      <c r="M1253" s="6" t="e">
        <f t="shared" si="57"/>
        <v>#N/A</v>
      </c>
      <c r="N1253" t="e">
        <f t="shared" si="58"/>
        <v>#N/A</v>
      </c>
      <c r="O1253" t="e">
        <f t="shared" si="59"/>
        <v>#N/A</v>
      </c>
    </row>
    <row r="1254" spans="6:15" x14ac:dyDescent="0.3">
      <c r="F1254" s="2">
        <f>_xlfn.XLOOKUP(C1254,customers!$A$1:$A$1001,customers!$B$1:$B$1001,0)</f>
        <v>0</v>
      </c>
      <c r="G1254" s="2" t="str">
        <f>IF(_xlfn.XLOOKUP(C1254,customers!$A$1:$A$1001,customers!$C$1:$C$1001, 0)=0,"",_xlfn.XLOOKUP(C1254,customers!$A$1:$A$1001,customers!$C$1:$C$1001, 0))</f>
        <v/>
      </c>
      <c r="H1254" s="2">
        <f>_xlfn.XLOOKUP(C1254,customers!$A$1:$A$1001,customers!$G$1:$G$1001,0)</f>
        <v>0</v>
      </c>
      <c r="I1254" t="e">
        <f>INDEX(products!$A$1:$G$49,MATCH(orders!$D1254,products!$A$1:$A$49,0),MATCH(orders!I$1,products!$A$1:$G$1,0))</f>
        <v>#N/A</v>
      </c>
      <c r="J1254" t="e">
        <f>INDEX(products!$A$1:$G$49,MATCH(orders!$D1254,products!$A$1:$A$49,0),MATCH(orders!J$1,products!$A$1:$G$1,0))</f>
        <v>#N/A</v>
      </c>
      <c r="K1254" s="4" t="e">
        <f>INDEX(products!$A$1:$G$49,MATCH(orders!$D1254,products!$A$1:$A$49,0),MATCH(orders!K$1,products!$A$1:$G$1,0))</f>
        <v>#N/A</v>
      </c>
      <c r="L1254" s="6" t="e">
        <f>INDEX(products!$A$1:$G$49,MATCH(orders!$D1254,products!$A$1:$A$49,0),MATCH(orders!L$1,products!$A$1:$G$1,0))</f>
        <v>#N/A</v>
      </c>
      <c r="M1254" s="6" t="e">
        <f t="shared" si="57"/>
        <v>#N/A</v>
      </c>
      <c r="N1254" t="e">
        <f t="shared" si="58"/>
        <v>#N/A</v>
      </c>
      <c r="O1254" t="e">
        <f t="shared" si="59"/>
        <v>#N/A</v>
      </c>
    </row>
    <row r="1255" spans="6:15" x14ac:dyDescent="0.3">
      <c r="F1255" s="2">
        <f>_xlfn.XLOOKUP(C1255,customers!$A$1:$A$1001,customers!$B$1:$B$1001,0)</f>
        <v>0</v>
      </c>
      <c r="G1255" s="2" t="str">
        <f>IF(_xlfn.XLOOKUP(C1255,customers!$A$1:$A$1001,customers!$C$1:$C$1001, 0)=0,"",_xlfn.XLOOKUP(C1255,customers!$A$1:$A$1001,customers!$C$1:$C$1001, 0))</f>
        <v/>
      </c>
      <c r="H1255" s="2">
        <f>_xlfn.XLOOKUP(C1255,customers!$A$1:$A$1001,customers!$G$1:$G$1001,0)</f>
        <v>0</v>
      </c>
      <c r="I1255" t="e">
        <f>INDEX(products!$A$1:$G$49,MATCH(orders!$D1255,products!$A$1:$A$49,0),MATCH(orders!I$1,products!$A$1:$G$1,0))</f>
        <v>#N/A</v>
      </c>
      <c r="J1255" t="e">
        <f>INDEX(products!$A$1:$G$49,MATCH(orders!$D1255,products!$A$1:$A$49,0),MATCH(orders!J$1,products!$A$1:$G$1,0))</f>
        <v>#N/A</v>
      </c>
      <c r="K1255" s="4" t="e">
        <f>INDEX(products!$A$1:$G$49,MATCH(orders!$D1255,products!$A$1:$A$49,0),MATCH(orders!K$1,products!$A$1:$G$1,0))</f>
        <v>#N/A</v>
      </c>
      <c r="L1255" s="6" t="e">
        <f>INDEX(products!$A$1:$G$49,MATCH(orders!$D1255,products!$A$1:$A$49,0),MATCH(orders!L$1,products!$A$1:$G$1,0))</f>
        <v>#N/A</v>
      </c>
      <c r="M1255" s="6" t="e">
        <f t="shared" si="57"/>
        <v>#N/A</v>
      </c>
      <c r="N1255" t="e">
        <f t="shared" si="58"/>
        <v>#N/A</v>
      </c>
      <c r="O1255" t="e">
        <f t="shared" si="59"/>
        <v>#N/A</v>
      </c>
    </row>
    <row r="1256" spans="6:15" x14ac:dyDescent="0.3">
      <c r="F1256" s="2">
        <f>_xlfn.XLOOKUP(C1256,customers!$A$1:$A$1001,customers!$B$1:$B$1001,0)</f>
        <v>0</v>
      </c>
      <c r="G1256" s="2" t="str">
        <f>IF(_xlfn.XLOOKUP(C1256,customers!$A$1:$A$1001,customers!$C$1:$C$1001, 0)=0,"",_xlfn.XLOOKUP(C1256,customers!$A$1:$A$1001,customers!$C$1:$C$1001, 0))</f>
        <v/>
      </c>
      <c r="H1256" s="2">
        <f>_xlfn.XLOOKUP(C1256,customers!$A$1:$A$1001,customers!$G$1:$G$1001,0)</f>
        <v>0</v>
      </c>
      <c r="I1256" t="e">
        <f>INDEX(products!$A$1:$G$49,MATCH(orders!$D1256,products!$A$1:$A$49,0),MATCH(orders!I$1,products!$A$1:$G$1,0))</f>
        <v>#N/A</v>
      </c>
      <c r="J1256" t="e">
        <f>INDEX(products!$A$1:$G$49,MATCH(orders!$D1256,products!$A$1:$A$49,0),MATCH(orders!J$1,products!$A$1:$G$1,0))</f>
        <v>#N/A</v>
      </c>
      <c r="K1256" s="4" t="e">
        <f>INDEX(products!$A$1:$G$49,MATCH(orders!$D1256,products!$A$1:$A$49,0),MATCH(orders!K$1,products!$A$1:$G$1,0))</f>
        <v>#N/A</v>
      </c>
      <c r="L1256" s="6" t="e">
        <f>INDEX(products!$A$1:$G$49,MATCH(orders!$D1256,products!$A$1:$A$49,0),MATCH(orders!L$1,products!$A$1:$G$1,0))</f>
        <v>#N/A</v>
      </c>
      <c r="M1256" s="6" t="e">
        <f t="shared" si="57"/>
        <v>#N/A</v>
      </c>
      <c r="N1256" t="e">
        <f t="shared" si="58"/>
        <v>#N/A</v>
      </c>
      <c r="O1256" t="e">
        <f t="shared" si="59"/>
        <v>#N/A</v>
      </c>
    </row>
    <row r="1257" spans="6:15" x14ac:dyDescent="0.3">
      <c r="F1257" s="2">
        <f>_xlfn.XLOOKUP(C1257,customers!$A$1:$A$1001,customers!$B$1:$B$1001,0)</f>
        <v>0</v>
      </c>
      <c r="G1257" s="2" t="str">
        <f>IF(_xlfn.XLOOKUP(C1257,customers!$A$1:$A$1001,customers!$C$1:$C$1001, 0)=0,"",_xlfn.XLOOKUP(C1257,customers!$A$1:$A$1001,customers!$C$1:$C$1001, 0))</f>
        <v/>
      </c>
      <c r="H1257" s="2">
        <f>_xlfn.XLOOKUP(C1257,customers!$A$1:$A$1001,customers!$G$1:$G$1001,0)</f>
        <v>0</v>
      </c>
      <c r="I1257" t="e">
        <f>INDEX(products!$A$1:$G$49,MATCH(orders!$D1257,products!$A$1:$A$49,0),MATCH(orders!I$1,products!$A$1:$G$1,0))</f>
        <v>#N/A</v>
      </c>
      <c r="J1257" t="e">
        <f>INDEX(products!$A$1:$G$49,MATCH(orders!$D1257,products!$A$1:$A$49,0),MATCH(orders!J$1,products!$A$1:$G$1,0))</f>
        <v>#N/A</v>
      </c>
      <c r="K1257" s="4" t="e">
        <f>INDEX(products!$A$1:$G$49,MATCH(orders!$D1257,products!$A$1:$A$49,0),MATCH(orders!K$1,products!$A$1:$G$1,0))</f>
        <v>#N/A</v>
      </c>
      <c r="L1257" s="6" t="e">
        <f>INDEX(products!$A$1:$G$49,MATCH(orders!$D1257,products!$A$1:$A$49,0),MATCH(orders!L$1,products!$A$1:$G$1,0))</f>
        <v>#N/A</v>
      </c>
      <c r="M1257" s="6" t="e">
        <f t="shared" si="57"/>
        <v>#N/A</v>
      </c>
      <c r="N1257" t="e">
        <f t="shared" si="58"/>
        <v>#N/A</v>
      </c>
      <c r="O1257" t="e">
        <f t="shared" si="59"/>
        <v>#N/A</v>
      </c>
    </row>
    <row r="1258" spans="6:15" x14ac:dyDescent="0.3">
      <c r="F1258" s="2">
        <f>_xlfn.XLOOKUP(C1258,customers!$A$1:$A$1001,customers!$B$1:$B$1001,0)</f>
        <v>0</v>
      </c>
      <c r="G1258" s="2" t="str">
        <f>IF(_xlfn.XLOOKUP(C1258,customers!$A$1:$A$1001,customers!$C$1:$C$1001, 0)=0,"",_xlfn.XLOOKUP(C1258,customers!$A$1:$A$1001,customers!$C$1:$C$1001, 0))</f>
        <v/>
      </c>
      <c r="H1258" s="2">
        <f>_xlfn.XLOOKUP(C1258,customers!$A$1:$A$1001,customers!$G$1:$G$1001,0)</f>
        <v>0</v>
      </c>
      <c r="I1258" t="e">
        <f>INDEX(products!$A$1:$G$49,MATCH(orders!$D1258,products!$A$1:$A$49,0),MATCH(orders!I$1,products!$A$1:$G$1,0))</f>
        <v>#N/A</v>
      </c>
      <c r="J1258" t="e">
        <f>INDEX(products!$A$1:$G$49,MATCH(orders!$D1258,products!$A$1:$A$49,0),MATCH(orders!J$1,products!$A$1:$G$1,0))</f>
        <v>#N/A</v>
      </c>
      <c r="K1258" s="4" t="e">
        <f>INDEX(products!$A$1:$G$49,MATCH(orders!$D1258,products!$A$1:$A$49,0),MATCH(orders!K$1,products!$A$1:$G$1,0))</f>
        <v>#N/A</v>
      </c>
      <c r="L1258" s="6" t="e">
        <f>INDEX(products!$A$1:$G$49,MATCH(orders!$D1258,products!$A$1:$A$49,0),MATCH(orders!L$1,products!$A$1:$G$1,0))</f>
        <v>#N/A</v>
      </c>
      <c r="M1258" s="6" t="e">
        <f t="shared" si="57"/>
        <v>#N/A</v>
      </c>
      <c r="N1258" t="e">
        <f t="shared" si="58"/>
        <v>#N/A</v>
      </c>
      <c r="O1258" t="e">
        <f t="shared" si="59"/>
        <v>#N/A</v>
      </c>
    </row>
    <row r="1259" spans="6:15" x14ac:dyDescent="0.3">
      <c r="F1259" s="2">
        <f>_xlfn.XLOOKUP(C1259,customers!$A$1:$A$1001,customers!$B$1:$B$1001,0)</f>
        <v>0</v>
      </c>
      <c r="G1259" s="2" t="str">
        <f>IF(_xlfn.XLOOKUP(C1259,customers!$A$1:$A$1001,customers!$C$1:$C$1001, 0)=0,"",_xlfn.XLOOKUP(C1259,customers!$A$1:$A$1001,customers!$C$1:$C$1001, 0))</f>
        <v/>
      </c>
      <c r="H1259" s="2">
        <f>_xlfn.XLOOKUP(C1259,customers!$A$1:$A$1001,customers!$G$1:$G$1001,0)</f>
        <v>0</v>
      </c>
      <c r="I1259" t="e">
        <f>INDEX(products!$A$1:$G$49,MATCH(orders!$D1259,products!$A$1:$A$49,0),MATCH(orders!I$1,products!$A$1:$G$1,0))</f>
        <v>#N/A</v>
      </c>
      <c r="J1259" t="e">
        <f>INDEX(products!$A$1:$G$49,MATCH(orders!$D1259,products!$A$1:$A$49,0),MATCH(orders!J$1,products!$A$1:$G$1,0))</f>
        <v>#N/A</v>
      </c>
      <c r="K1259" s="4" t="e">
        <f>INDEX(products!$A$1:$G$49,MATCH(orders!$D1259,products!$A$1:$A$49,0),MATCH(orders!K$1,products!$A$1:$G$1,0))</f>
        <v>#N/A</v>
      </c>
      <c r="L1259" s="6" t="e">
        <f>INDEX(products!$A$1:$G$49,MATCH(orders!$D1259,products!$A$1:$A$49,0),MATCH(orders!L$1,products!$A$1:$G$1,0))</f>
        <v>#N/A</v>
      </c>
      <c r="M1259" s="6" t="e">
        <f t="shared" si="57"/>
        <v>#N/A</v>
      </c>
      <c r="N1259" t="e">
        <f t="shared" si="58"/>
        <v>#N/A</v>
      </c>
      <c r="O1259" t="e">
        <f t="shared" si="59"/>
        <v>#N/A</v>
      </c>
    </row>
    <row r="1260" spans="6:15" x14ac:dyDescent="0.3">
      <c r="F1260" s="2">
        <f>_xlfn.XLOOKUP(C1260,customers!$A$1:$A$1001,customers!$B$1:$B$1001,0)</f>
        <v>0</v>
      </c>
      <c r="G1260" s="2" t="str">
        <f>IF(_xlfn.XLOOKUP(C1260,customers!$A$1:$A$1001,customers!$C$1:$C$1001, 0)=0,"",_xlfn.XLOOKUP(C1260,customers!$A$1:$A$1001,customers!$C$1:$C$1001, 0))</f>
        <v/>
      </c>
      <c r="H1260" s="2">
        <f>_xlfn.XLOOKUP(C1260,customers!$A$1:$A$1001,customers!$G$1:$G$1001,0)</f>
        <v>0</v>
      </c>
      <c r="I1260" t="e">
        <f>INDEX(products!$A$1:$G$49,MATCH(orders!$D1260,products!$A$1:$A$49,0),MATCH(orders!I$1,products!$A$1:$G$1,0))</f>
        <v>#N/A</v>
      </c>
      <c r="J1260" t="e">
        <f>INDEX(products!$A$1:$G$49,MATCH(orders!$D1260,products!$A$1:$A$49,0),MATCH(orders!J$1,products!$A$1:$G$1,0))</f>
        <v>#N/A</v>
      </c>
      <c r="K1260" s="4" t="e">
        <f>INDEX(products!$A$1:$G$49,MATCH(orders!$D1260,products!$A$1:$A$49,0),MATCH(orders!K$1,products!$A$1:$G$1,0))</f>
        <v>#N/A</v>
      </c>
      <c r="L1260" s="6" t="e">
        <f>INDEX(products!$A$1:$G$49,MATCH(orders!$D1260,products!$A$1:$A$49,0),MATCH(orders!L$1,products!$A$1:$G$1,0))</f>
        <v>#N/A</v>
      </c>
      <c r="M1260" s="6" t="e">
        <f t="shared" si="57"/>
        <v>#N/A</v>
      </c>
      <c r="N1260" t="e">
        <f t="shared" si="58"/>
        <v>#N/A</v>
      </c>
      <c r="O1260" t="e">
        <f t="shared" si="59"/>
        <v>#N/A</v>
      </c>
    </row>
    <row r="1261" spans="6:15" x14ac:dyDescent="0.3">
      <c r="F1261" s="2">
        <f>_xlfn.XLOOKUP(C1261,customers!$A$1:$A$1001,customers!$B$1:$B$1001,0)</f>
        <v>0</v>
      </c>
      <c r="G1261" s="2" t="str">
        <f>IF(_xlfn.XLOOKUP(C1261,customers!$A$1:$A$1001,customers!$C$1:$C$1001, 0)=0,"",_xlfn.XLOOKUP(C1261,customers!$A$1:$A$1001,customers!$C$1:$C$1001, 0))</f>
        <v/>
      </c>
      <c r="H1261" s="2">
        <f>_xlfn.XLOOKUP(C1261,customers!$A$1:$A$1001,customers!$G$1:$G$1001,0)</f>
        <v>0</v>
      </c>
      <c r="I1261" t="e">
        <f>INDEX(products!$A$1:$G$49,MATCH(orders!$D1261,products!$A$1:$A$49,0),MATCH(orders!I$1,products!$A$1:$G$1,0))</f>
        <v>#N/A</v>
      </c>
      <c r="J1261" t="e">
        <f>INDEX(products!$A$1:$G$49,MATCH(orders!$D1261,products!$A$1:$A$49,0),MATCH(orders!J$1,products!$A$1:$G$1,0))</f>
        <v>#N/A</v>
      </c>
      <c r="K1261" s="4" t="e">
        <f>INDEX(products!$A$1:$G$49,MATCH(orders!$D1261,products!$A$1:$A$49,0),MATCH(orders!K$1,products!$A$1:$G$1,0))</f>
        <v>#N/A</v>
      </c>
      <c r="L1261" s="6" t="e">
        <f>INDEX(products!$A$1:$G$49,MATCH(orders!$D1261,products!$A$1:$A$49,0),MATCH(orders!L$1,products!$A$1:$G$1,0))</f>
        <v>#N/A</v>
      </c>
      <c r="M1261" s="6" t="e">
        <f t="shared" si="57"/>
        <v>#N/A</v>
      </c>
      <c r="N1261" t="e">
        <f t="shared" si="58"/>
        <v>#N/A</v>
      </c>
      <c r="O1261" t="e">
        <f t="shared" si="59"/>
        <v>#N/A</v>
      </c>
    </row>
    <row r="1262" spans="6:15" x14ac:dyDescent="0.3">
      <c r="F1262" s="2">
        <f>_xlfn.XLOOKUP(C1262,customers!$A$1:$A$1001,customers!$B$1:$B$1001,0)</f>
        <v>0</v>
      </c>
      <c r="G1262" s="2" t="str">
        <f>IF(_xlfn.XLOOKUP(C1262,customers!$A$1:$A$1001,customers!$C$1:$C$1001, 0)=0,"",_xlfn.XLOOKUP(C1262,customers!$A$1:$A$1001,customers!$C$1:$C$1001, 0))</f>
        <v/>
      </c>
      <c r="H1262" s="2">
        <f>_xlfn.XLOOKUP(C1262,customers!$A$1:$A$1001,customers!$G$1:$G$1001,0)</f>
        <v>0</v>
      </c>
      <c r="I1262" t="e">
        <f>INDEX(products!$A$1:$G$49,MATCH(orders!$D1262,products!$A$1:$A$49,0),MATCH(orders!I$1,products!$A$1:$G$1,0))</f>
        <v>#N/A</v>
      </c>
      <c r="J1262" t="e">
        <f>INDEX(products!$A$1:$G$49,MATCH(orders!$D1262,products!$A$1:$A$49,0),MATCH(orders!J$1,products!$A$1:$G$1,0))</f>
        <v>#N/A</v>
      </c>
      <c r="K1262" s="4" t="e">
        <f>INDEX(products!$A$1:$G$49,MATCH(orders!$D1262,products!$A$1:$A$49,0),MATCH(orders!K$1,products!$A$1:$G$1,0))</f>
        <v>#N/A</v>
      </c>
      <c r="L1262" s="6" t="e">
        <f>INDEX(products!$A$1:$G$49,MATCH(orders!$D1262,products!$A$1:$A$49,0),MATCH(orders!L$1,products!$A$1:$G$1,0))</f>
        <v>#N/A</v>
      </c>
      <c r="M1262" s="6" t="e">
        <f t="shared" si="57"/>
        <v>#N/A</v>
      </c>
      <c r="N1262" t="e">
        <f t="shared" si="58"/>
        <v>#N/A</v>
      </c>
      <c r="O1262" t="e">
        <f t="shared" si="59"/>
        <v>#N/A</v>
      </c>
    </row>
    <row r="1263" spans="6:15" x14ac:dyDescent="0.3">
      <c r="F1263" s="2">
        <f>_xlfn.XLOOKUP(C1263,customers!$A$1:$A$1001,customers!$B$1:$B$1001,0)</f>
        <v>0</v>
      </c>
      <c r="G1263" s="2" t="str">
        <f>IF(_xlfn.XLOOKUP(C1263,customers!$A$1:$A$1001,customers!$C$1:$C$1001, 0)=0,"",_xlfn.XLOOKUP(C1263,customers!$A$1:$A$1001,customers!$C$1:$C$1001, 0))</f>
        <v/>
      </c>
      <c r="H1263" s="2">
        <f>_xlfn.XLOOKUP(C1263,customers!$A$1:$A$1001,customers!$G$1:$G$1001,0)</f>
        <v>0</v>
      </c>
      <c r="I1263" t="e">
        <f>INDEX(products!$A$1:$G$49,MATCH(orders!$D1263,products!$A$1:$A$49,0),MATCH(orders!I$1,products!$A$1:$G$1,0))</f>
        <v>#N/A</v>
      </c>
      <c r="J1263" t="e">
        <f>INDEX(products!$A$1:$G$49,MATCH(orders!$D1263,products!$A$1:$A$49,0),MATCH(orders!J$1,products!$A$1:$G$1,0))</f>
        <v>#N/A</v>
      </c>
      <c r="K1263" s="4" t="e">
        <f>INDEX(products!$A$1:$G$49,MATCH(orders!$D1263,products!$A$1:$A$49,0),MATCH(orders!K$1,products!$A$1:$G$1,0))</f>
        <v>#N/A</v>
      </c>
      <c r="L1263" s="6" t="e">
        <f>INDEX(products!$A$1:$G$49,MATCH(orders!$D1263,products!$A$1:$A$49,0),MATCH(orders!L$1,products!$A$1:$G$1,0))</f>
        <v>#N/A</v>
      </c>
      <c r="M1263" s="6" t="e">
        <f t="shared" si="57"/>
        <v>#N/A</v>
      </c>
      <c r="N1263" t="e">
        <f t="shared" si="58"/>
        <v>#N/A</v>
      </c>
      <c r="O1263" t="e">
        <f t="shared" si="59"/>
        <v>#N/A</v>
      </c>
    </row>
    <row r="1264" spans="6:15" x14ac:dyDescent="0.3">
      <c r="F1264" s="2">
        <f>_xlfn.XLOOKUP(C1264,customers!$A$1:$A$1001,customers!$B$1:$B$1001,0)</f>
        <v>0</v>
      </c>
      <c r="G1264" s="2" t="str">
        <f>IF(_xlfn.XLOOKUP(C1264,customers!$A$1:$A$1001,customers!$C$1:$C$1001, 0)=0,"",_xlfn.XLOOKUP(C1264,customers!$A$1:$A$1001,customers!$C$1:$C$1001, 0))</f>
        <v/>
      </c>
      <c r="H1264" s="2">
        <f>_xlfn.XLOOKUP(C1264,customers!$A$1:$A$1001,customers!$G$1:$G$1001,0)</f>
        <v>0</v>
      </c>
      <c r="I1264" t="e">
        <f>INDEX(products!$A$1:$G$49,MATCH(orders!$D1264,products!$A$1:$A$49,0),MATCH(orders!I$1,products!$A$1:$G$1,0))</f>
        <v>#N/A</v>
      </c>
      <c r="J1264" t="e">
        <f>INDEX(products!$A$1:$G$49,MATCH(orders!$D1264,products!$A$1:$A$49,0),MATCH(orders!J$1,products!$A$1:$G$1,0))</f>
        <v>#N/A</v>
      </c>
      <c r="K1264" s="4" t="e">
        <f>INDEX(products!$A$1:$G$49,MATCH(orders!$D1264,products!$A$1:$A$49,0),MATCH(orders!K$1,products!$A$1:$G$1,0))</f>
        <v>#N/A</v>
      </c>
      <c r="L1264" s="6" t="e">
        <f>INDEX(products!$A$1:$G$49,MATCH(orders!$D1264,products!$A$1:$A$49,0),MATCH(orders!L$1,products!$A$1:$G$1,0))</f>
        <v>#N/A</v>
      </c>
      <c r="M1264" s="6" t="e">
        <f t="shared" si="57"/>
        <v>#N/A</v>
      </c>
      <c r="N1264" t="e">
        <f t="shared" si="58"/>
        <v>#N/A</v>
      </c>
      <c r="O1264" t="e">
        <f t="shared" si="59"/>
        <v>#N/A</v>
      </c>
    </row>
    <row r="1265" spans="6:15" x14ac:dyDescent="0.3">
      <c r="F1265" s="2">
        <f>_xlfn.XLOOKUP(C1265,customers!$A$1:$A$1001,customers!$B$1:$B$1001,0)</f>
        <v>0</v>
      </c>
      <c r="G1265" s="2" t="str">
        <f>IF(_xlfn.XLOOKUP(C1265,customers!$A$1:$A$1001,customers!$C$1:$C$1001, 0)=0,"",_xlfn.XLOOKUP(C1265,customers!$A$1:$A$1001,customers!$C$1:$C$1001, 0))</f>
        <v/>
      </c>
      <c r="H1265" s="2">
        <f>_xlfn.XLOOKUP(C1265,customers!$A$1:$A$1001,customers!$G$1:$G$1001,0)</f>
        <v>0</v>
      </c>
      <c r="I1265" t="e">
        <f>INDEX(products!$A$1:$G$49,MATCH(orders!$D1265,products!$A$1:$A$49,0),MATCH(orders!I$1,products!$A$1:$G$1,0))</f>
        <v>#N/A</v>
      </c>
      <c r="J1265" t="e">
        <f>INDEX(products!$A$1:$G$49,MATCH(orders!$D1265,products!$A$1:$A$49,0),MATCH(orders!J$1,products!$A$1:$G$1,0))</f>
        <v>#N/A</v>
      </c>
      <c r="K1265" s="4" t="e">
        <f>INDEX(products!$A$1:$G$49,MATCH(orders!$D1265,products!$A$1:$A$49,0),MATCH(orders!K$1,products!$A$1:$G$1,0))</f>
        <v>#N/A</v>
      </c>
      <c r="L1265" s="6" t="e">
        <f>INDEX(products!$A$1:$G$49,MATCH(orders!$D1265,products!$A$1:$A$49,0),MATCH(orders!L$1,products!$A$1:$G$1,0))</f>
        <v>#N/A</v>
      </c>
      <c r="M1265" s="6" t="e">
        <f t="shared" si="57"/>
        <v>#N/A</v>
      </c>
      <c r="N1265" t="e">
        <f t="shared" si="58"/>
        <v>#N/A</v>
      </c>
      <c r="O1265" t="e">
        <f t="shared" si="59"/>
        <v>#N/A</v>
      </c>
    </row>
    <row r="1266" spans="6:15" x14ac:dyDescent="0.3">
      <c r="F1266" s="2">
        <f>_xlfn.XLOOKUP(C1266,customers!$A$1:$A$1001,customers!$B$1:$B$1001,0)</f>
        <v>0</v>
      </c>
      <c r="G1266" s="2" t="str">
        <f>IF(_xlfn.XLOOKUP(C1266,customers!$A$1:$A$1001,customers!$C$1:$C$1001, 0)=0,"",_xlfn.XLOOKUP(C1266,customers!$A$1:$A$1001,customers!$C$1:$C$1001, 0))</f>
        <v/>
      </c>
      <c r="H1266" s="2">
        <f>_xlfn.XLOOKUP(C1266,customers!$A$1:$A$1001,customers!$G$1:$G$1001,0)</f>
        <v>0</v>
      </c>
      <c r="I1266" t="e">
        <f>INDEX(products!$A$1:$G$49,MATCH(orders!$D1266,products!$A$1:$A$49,0),MATCH(orders!I$1,products!$A$1:$G$1,0))</f>
        <v>#N/A</v>
      </c>
      <c r="J1266" t="e">
        <f>INDEX(products!$A$1:$G$49,MATCH(orders!$D1266,products!$A$1:$A$49,0),MATCH(orders!J$1,products!$A$1:$G$1,0))</f>
        <v>#N/A</v>
      </c>
      <c r="K1266" s="4" t="e">
        <f>INDEX(products!$A$1:$G$49,MATCH(orders!$D1266,products!$A$1:$A$49,0),MATCH(orders!K$1,products!$A$1:$G$1,0))</f>
        <v>#N/A</v>
      </c>
      <c r="L1266" s="6" t="e">
        <f>INDEX(products!$A$1:$G$49,MATCH(orders!$D1266,products!$A$1:$A$49,0),MATCH(orders!L$1,products!$A$1:$G$1,0))</f>
        <v>#N/A</v>
      </c>
      <c r="M1266" s="6" t="e">
        <f t="shared" si="57"/>
        <v>#N/A</v>
      </c>
      <c r="N1266" t="e">
        <f t="shared" si="58"/>
        <v>#N/A</v>
      </c>
      <c r="O1266" t="e">
        <f t="shared" si="59"/>
        <v>#N/A</v>
      </c>
    </row>
    <row r="1267" spans="6:15" x14ac:dyDescent="0.3">
      <c r="F1267" s="2">
        <f>_xlfn.XLOOKUP(C1267,customers!$A$1:$A$1001,customers!$B$1:$B$1001,0)</f>
        <v>0</v>
      </c>
      <c r="G1267" s="2" t="str">
        <f>IF(_xlfn.XLOOKUP(C1267,customers!$A$1:$A$1001,customers!$C$1:$C$1001, 0)=0,"",_xlfn.XLOOKUP(C1267,customers!$A$1:$A$1001,customers!$C$1:$C$1001, 0))</f>
        <v/>
      </c>
      <c r="H1267" s="2">
        <f>_xlfn.XLOOKUP(C1267,customers!$A$1:$A$1001,customers!$G$1:$G$1001,0)</f>
        <v>0</v>
      </c>
      <c r="I1267" t="e">
        <f>INDEX(products!$A$1:$G$49,MATCH(orders!$D1267,products!$A$1:$A$49,0),MATCH(orders!I$1,products!$A$1:$G$1,0))</f>
        <v>#N/A</v>
      </c>
      <c r="J1267" t="e">
        <f>INDEX(products!$A$1:$G$49,MATCH(orders!$D1267,products!$A$1:$A$49,0),MATCH(orders!J$1,products!$A$1:$G$1,0))</f>
        <v>#N/A</v>
      </c>
      <c r="K1267" s="4" t="e">
        <f>INDEX(products!$A$1:$G$49,MATCH(orders!$D1267,products!$A$1:$A$49,0),MATCH(orders!K$1,products!$A$1:$G$1,0))</f>
        <v>#N/A</v>
      </c>
      <c r="L1267" s="6" t="e">
        <f>INDEX(products!$A$1:$G$49,MATCH(orders!$D1267,products!$A$1:$A$49,0),MATCH(orders!L$1,products!$A$1:$G$1,0))</f>
        <v>#N/A</v>
      </c>
      <c r="M1267" s="6" t="e">
        <f t="shared" si="57"/>
        <v>#N/A</v>
      </c>
      <c r="N1267" t="e">
        <f t="shared" si="58"/>
        <v>#N/A</v>
      </c>
      <c r="O1267" t="e">
        <f t="shared" si="59"/>
        <v>#N/A</v>
      </c>
    </row>
    <row r="1268" spans="6:15" x14ac:dyDescent="0.3">
      <c r="F1268" s="2">
        <f>_xlfn.XLOOKUP(C1268,customers!$A$1:$A$1001,customers!$B$1:$B$1001,0)</f>
        <v>0</v>
      </c>
      <c r="G1268" s="2" t="str">
        <f>IF(_xlfn.XLOOKUP(C1268,customers!$A$1:$A$1001,customers!$C$1:$C$1001, 0)=0,"",_xlfn.XLOOKUP(C1268,customers!$A$1:$A$1001,customers!$C$1:$C$1001, 0))</f>
        <v/>
      </c>
      <c r="H1268" s="2">
        <f>_xlfn.XLOOKUP(C1268,customers!$A$1:$A$1001,customers!$G$1:$G$1001,0)</f>
        <v>0</v>
      </c>
      <c r="I1268" t="e">
        <f>INDEX(products!$A$1:$G$49,MATCH(orders!$D1268,products!$A$1:$A$49,0),MATCH(orders!I$1,products!$A$1:$G$1,0))</f>
        <v>#N/A</v>
      </c>
      <c r="J1268" t="e">
        <f>INDEX(products!$A$1:$G$49,MATCH(orders!$D1268,products!$A$1:$A$49,0),MATCH(orders!J$1,products!$A$1:$G$1,0))</f>
        <v>#N/A</v>
      </c>
      <c r="K1268" s="4" t="e">
        <f>INDEX(products!$A$1:$G$49,MATCH(orders!$D1268,products!$A$1:$A$49,0),MATCH(orders!K$1,products!$A$1:$G$1,0))</f>
        <v>#N/A</v>
      </c>
      <c r="L1268" s="6" t="e">
        <f>INDEX(products!$A$1:$G$49,MATCH(orders!$D1268,products!$A$1:$A$49,0),MATCH(orders!L$1,products!$A$1:$G$1,0))</f>
        <v>#N/A</v>
      </c>
      <c r="M1268" s="6" t="e">
        <f t="shared" si="57"/>
        <v>#N/A</v>
      </c>
      <c r="N1268" t="e">
        <f t="shared" si="58"/>
        <v>#N/A</v>
      </c>
      <c r="O1268" t="e">
        <f t="shared" si="59"/>
        <v>#N/A</v>
      </c>
    </row>
    <row r="1269" spans="6:15" x14ac:dyDescent="0.3">
      <c r="F1269" s="2">
        <f>_xlfn.XLOOKUP(C1269,customers!$A$1:$A$1001,customers!$B$1:$B$1001,0)</f>
        <v>0</v>
      </c>
      <c r="G1269" s="2" t="str">
        <f>IF(_xlfn.XLOOKUP(C1269,customers!$A$1:$A$1001,customers!$C$1:$C$1001, 0)=0,"",_xlfn.XLOOKUP(C1269,customers!$A$1:$A$1001,customers!$C$1:$C$1001, 0))</f>
        <v/>
      </c>
      <c r="H1269" s="2">
        <f>_xlfn.XLOOKUP(C1269,customers!$A$1:$A$1001,customers!$G$1:$G$1001,0)</f>
        <v>0</v>
      </c>
      <c r="I1269" t="e">
        <f>INDEX(products!$A$1:$G$49,MATCH(orders!$D1269,products!$A$1:$A$49,0),MATCH(orders!I$1,products!$A$1:$G$1,0))</f>
        <v>#N/A</v>
      </c>
      <c r="J1269" t="e">
        <f>INDEX(products!$A$1:$G$49,MATCH(orders!$D1269,products!$A$1:$A$49,0),MATCH(orders!J$1,products!$A$1:$G$1,0))</f>
        <v>#N/A</v>
      </c>
      <c r="K1269" s="4" t="e">
        <f>INDEX(products!$A$1:$G$49,MATCH(orders!$D1269,products!$A$1:$A$49,0),MATCH(orders!K$1,products!$A$1:$G$1,0))</f>
        <v>#N/A</v>
      </c>
      <c r="L1269" s="6" t="e">
        <f>INDEX(products!$A$1:$G$49,MATCH(orders!$D1269,products!$A$1:$A$49,0),MATCH(orders!L$1,products!$A$1:$G$1,0))</f>
        <v>#N/A</v>
      </c>
      <c r="M1269" s="6" t="e">
        <f t="shared" si="57"/>
        <v>#N/A</v>
      </c>
      <c r="N1269" t="e">
        <f t="shared" si="58"/>
        <v>#N/A</v>
      </c>
      <c r="O1269" t="e">
        <f t="shared" si="59"/>
        <v>#N/A</v>
      </c>
    </row>
    <row r="1270" spans="6:15" x14ac:dyDescent="0.3">
      <c r="F1270" s="2">
        <f>_xlfn.XLOOKUP(C1270,customers!$A$1:$A$1001,customers!$B$1:$B$1001,0)</f>
        <v>0</v>
      </c>
      <c r="G1270" s="2" t="str">
        <f>IF(_xlfn.XLOOKUP(C1270,customers!$A$1:$A$1001,customers!$C$1:$C$1001, 0)=0,"",_xlfn.XLOOKUP(C1270,customers!$A$1:$A$1001,customers!$C$1:$C$1001, 0))</f>
        <v/>
      </c>
      <c r="H1270" s="2">
        <f>_xlfn.XLOOKUP(C1270,customers!$A$1:$A$1001,customers!$G$1:$G$1001,0)</f>
        <v>0</v>
      </c>
      <c r="I1270" t="e">
        <f>INDEX(products!$A$1:$G$49,MATCH(orders!$D1270,products!$A$1:$A$49,0),MATCH(orders!I$1,products!$A$1:$G$1,0))</f>
        <v>#N/A</v>
      </c>
      <c r="J1270" t="e">
        <f>INDEX(products!$A$1:$G$49,MATCH(orders!$D1270,products!$A$1:$A$49,0),MATCH(orders!J$1,products!$A$1:$G$1,0))</f>
        <v>#N/A</v>
      </c>
      <c r="K1270" s="4" t="e">
        <f>INDEX(products!$A$1:$G$49,MATCH(orders!$D1270,products!$A$1:$A$49,0),MATCH(orders!K$1,products!$A$1:$G$1,0))</f>
        <v>#N/A</v>
      </c>
      <c r="L1270" s="6" t="e">
        <f>INDEX(products!$A$1:$G$49,MATCH(orders!$D1270,products!$A$1:$A$49,0),MATCH(orders!L$1,products!$A$1:$G$1,0))</f>
        <v>#N/A</v>
      </c>
      <c r="M1270" s="6" t="e">
        <f t="shared" si="57"/>
        <v>#N/A</v>
      </c>
      <c r="N1270" t="e">
        <f t="shared" si="58"/>
        <v>#N/A</v>
      </c>
      <c r="O1270" t="e">
        <f t="shared" si="59"/>
        <v>#N/A</v>
      </c>
    </row>
    <row r="1271" spans="6:15" x14ac:dyDescent="0.3">
      <c r="F1271" s="2">
        <f>_xlfn.XLOOKUP(C1271,customers!$A$1:$A$1001,customers!$B$1:$B$1001,0)</f>
        <v>0</v>
      </c>
      <c r="G1271" s="2" t="str">
        <f>IF(_xlfn.XLOOKUP(C1271,customers!$A$1:$A$1001,customers!$C$1:$C$1001, 0)=0,"",_xlfn.XLOOKUP(C1271,customers!$A$1:$A$1001,customers!$C$1:$C$1001, 0))</f>
        <v/>
      </c>
      <c r="H1271" s="2">
        <f>_xlfn.XLOOKUP(C1271,customers!$A$1:$A$1001,customers!$G$1:$G$1001,0)</f>
        <v>0</v>
      </c>
      <c r="I1271" t="e">
        <f>INDEX(products!$A$1:$G$49,MATCH(orders!$D1271,products!$A$1:$A$49,0),MATCH(orders!I$1,products!$A$1:$G$1,0))</f>
        <v>#N/A</v>
      </c>
      <c r="J1271" t="e">
        <f>INDEX(products!$A$1:$G$49,MATCH(orders!$D1271,products!$A$1:$A$49,0),MATCH(orders!J$1,products!$A$1:$G$1,0))</f>
        <v>#N/A</v>
      </c>
      <c r="K1271" s="4" t="e">
        <f>INDEX(products!$A$1:$G$49,MATCH(orders!$D1271,products!$A$1:$A$49,0),MATCH(orders!K$1,products!$A$1:$G$1,0))</f>
        <v>#N/A</v>
      </c>
      <c r="L1271" s="6" t="e">
        <f>INDEX(products!$A$1:$G$49,MATCH(orders!$D1271,products!$A$1:$A$49,0),MATCH(orders!L$1,products!$A$1:$G$1,0))</f>
        <v>#N/A</v>
      </c>
      <c r="M1271" s="6" t="e">
        <f t="shared" si="57"/>
        <v>#N/A</v>
      </c>
      <c r="N1271" t="e">
        <f t="shared" si="58"/>
        <v>#N/A</v>
      </c>
      <c r="O1271" t="e">
        <f t="shared" si="59"/>
        <v>#N/A</v>
      </c>
    </row>
    <row r="1272" spans="6:15" x14ac:dyDescent="0.3">
      <c r="F1272" s="2">
        <f>_xlfn.XLOOKUP(C1272,customers!$A$1:$A$1001,customers!$B$1:$B$1001,0)</f>
        <v>0</v>
      </c>
      <c r="G1272" s="2" t="str">
        <f>IF(_xlfn.XLOOKUP(C1272,customers!$A$1:$A$1001,customers!$C$1:$C$1001, 0)=0,"",_xlfn.XLOOKUP(C1272,customers!$A$1:$A$1001,customers!$C$1:$C$1001, 0))</f>
        <v/>
      </c>
      <c r="H1272" s="2">
        <f>_xlfn.XLOOKUP(C1272,customers!$A$1:$A$1001,customers!$G$1:$G$1001,0)</f>
        <v>0</v>
      </c>
      <c r="I1272" t="e">
        <f>INDEX(products!$A$1:$G$49,MATCH(orders!$D1272,products!$A$1:$A$49,0),MATCH(orders!I$1,products!$A$1:$G$1,0))</f>
        <v>#N/A</v>
      </c>
      <c r="J1272" t="e">
        <f>INDEX(products!$A$1:$G$49,MATCH(orders!$D1272,products!$A$1:$A$49,0),MATCH(orders!J$1,products!$A$1:$G$1,0))</f>
        <v>#N/A</v>
      </c>
      <c r="K1272" s="4" t="e">
        <f>INDEX(products!$A$1:$G$49,MATCH(orders!$D1272,products!$A$1:$A$49,0),MATCH(orders!K$1,products!$A$1:$G$1,0))</f>
        <v>#N/A</v>
      </c>
      <c r="L1272" s="6" t="e">
        <f>INDEX(products!$A$1:$G$49,MATCH(orders!$D1272,products!$A$1:$A$49,0),MATCH(orders!L$1,products!$A$1:$G$1,0))</f>
        <v>#N/A</v>
      </c>
      <c r="M1272" s="6" t="e">
        <f t="shared" si="57"/>
        <v>#N/A</v>
      </c>
      <c r="N1272" t="e">
        <f t="shared" si="58"/>
        <v>#N/A</v>
      </c>
      <c r="O1272" t="e">
        <f t="shared" si="59"/>
        <v>#N/A</v>
      </c>
    </row>
    <row r="1273" spans="6:15" x14ac:dyDescent="0.3">
      <c r="F1273" s="2">
        <f>_xlfn.XLOOKUP(C1273,customers!$A$1:$A$1001,customers!$B$1:$B$1001,0)</f>
        <v>0</v>
      </c>
      <c r="G1273" s="2" t="str">
        <f>IF(_xlfn.XLOOKUP(C1273,customers!$A$1:$A$1001,customers!$C$1:$C$1001, 0)=0,"",_xlfn.XLOOKUP(C1273,customers!$A$1:$A$1001,customers!$C$1:$C$1001, 0))</f>
        <v/>
      </c>
      <c r="H1273" s="2">
        <f>_xlfn.XLOOKUP(C1273,customers!$A$1:$A$1001,customers!$G$1:$G$1001,0)</f>
        <v>0</v>
      </c>
      <c r="I1273" t="e">
        <f>INDEX(products!$A$1:$G$49,MATCH(orders!$D1273,products!$A$1:$A$49,0),MATCH(orders!I$1,products!$A$1:$G$1,0))</f>
        <v>#N/A</v>
      </c>
      <c r="J1273" t="e">
        <f>INDEX(products!$A$1:$G$49,MATCH(orders!$D1273,products!$A$1:$A$49,0),MATCH(orders!J$1,products!$A$1:$G$1,0))</f>
        <v>#N/A</v>
      </c>
      <c r="K1273" s="4" t="e">
        <f>INDEX(products!$A$1:$G$49,MATCH(orders!$D1273,products!$A$1:$A$49,0),MATCH(orders!K$1,products!$A$1:$G$1,0))</f>
        <v>#N/A</v>
      </c>
      <c r="L1273" s="6" t="e">
        <f>INDEX(products!$A$1:$G$49,MATCH(orders!$D1273,products!$A$1:$A$49,0),MATCH(orders!L$1,products!$A$1:$G$1,0))</f>
        <v>#N/A</v>
      </c>
      <c r="M1273" s="6" t="e">
        <f t="shared" si="57"/>
        <v>#N/A</v>
      </c>
      <c r="N1273" t="e">
        <f t="shared" si="58"/>
        <v>#N/A</v>
      </c>
      <c r="O1273" t="e">
        <f t="shared" si="59"/>
        <v>#N/A</v>
      </c>
    </row>
    <row r="1274" spans="6:15" x14ac:dyDescent="0.3">
      <c r="F1274" s="2">
        <f>_xlfn.XLOOKUP(C1274,customers!$A$1:$A$1001,customers!$B$1:$B$1001,0)</f>
        <v>0</v>
      </c>
      <c r="G1274" s="2" t="str">
        <f>IF(_xlfn.XLOOKUP(C1274,customers!$A$1:$A$1001,customers!$C$1:$C$1001, 0)=0,"",_xlfn.XLOOKUP(C1274,customers!$A$1:$A$1001,customers!$C$1:$C$1001, 0))</f>
        <v/>
      </c>
      <c r="H1274" s="2">
        <f>_xlfn.XLOOKUP(C1274,customers!$A$1:$A$1001,customers!$G$1:$G$1001,0)</f>
        <v>0</v>
      </c>
      <c r="I1274" t="e">
        <f>INDEX(products!$A$1:$G$49,MATCH(orders!$D1274,products!$A$1:$A$49,0),MATCH(orders!I$1,products!$A$1:$G$1,0))</f>
        <v>#N/A</v>
      </c>
      <c r="J1274" t="e">
        <f>INDEX(products!$A$1:$G$49,MATCH(orders!$D1274,products!$A$1:$A$49,0),MATCH(orders!J$1,products!$A$1:$G$1,0))</f>
        <v>#N/A</v>
      </c>
      <c r="K1274" s="4" t="e">
        <f>INDEX(products!$A$1:$G$49,MATCH(orders!$D1274,products!$A$1:$A$49,0),MATCH(orders!K$1,products!$A$1:$G$1,0))</f>
        <v>#N/A</v>
      </c>
      <c r="L1274" s="6" t="e">
        <f>INDEX(products!$A$1:$G$49,MATCH(orders!$D1274,products!$A$1:$A$49,0),MATCH(orders!L$1,products!$A$1:$G$1,0))</f>
        <v>#N/A</v>
      </c>
      <c r="M1274" s="6" t="e">
        <f t="shared" si="57"/>
        <v>#N/A</v>
      </c>
      <c r="N1274" t="e">
        <f t="shared" si="58"/>
        <v>#N/A</v>
      </c>
      <c r="O1274" t="e">
        <f t="shared" si="59"/>
        <v>#N/A</v>
      </c>
    </row>
    <row r="1275" spans="6:15" x14ac:dyDescent="0.3">
      <c r="F1275" s="2">
        <f>_xlfn.XLOOKUP(C1275,customers!$A$1:$A$1001,customers!$B$1:$B$1001,0)</f>
        <v>0</v>
      </c>
      <c r="G1275" s="2" t="str">
        <f>IF(_xlfn.XLOOKUP(C1275,customers!$A$1:$A$1001,customers!$C$1:$C$1001, 0)=0,"",_xlfn.XLOOKUP(C1275,customers!$A$1:$A$1001,customers!$C$1:$C$1001, 0))</f>
        <v/>
      </c>
      <c r="H1275" s="2">
        <f>_xlfn.XLOOKUP(C1275,customers!$A$1:$A$1001,customers!$G$1:$G$1001,0)</f>
        <v>0</v>
      </c>
      <c r="I1275" t="e">
        <f>INDEX(products!$A$1:$G$49,MATCH(orders!$D1275,products!$A$1:$A$49,0),MATCH(orders!I$1,products!$A$1:$G$1,0))</f>
        <v>#N/A</v>
      </c>
      <c r="J1275" t="e">
        <f>INDEX(products!$A$1:$G$49,MATCH(orders!$D1275,products!$A$1:$A$49,0),MATCH(orders!J$1,products!$A$1:$G$1,0))</f>
        <v>#N/A</v>
      </c>
      <c r="K1275" s="4" t="e">
        <f>INDEX(products!$A$1:$G$49,MATCH(orders!$D1275,products!$A$1:$A$49,0),MATCH(orders!K$1,products!$A$1:$G$1,0))</f>
        <v>#N/A</v>
      </c>
      <c r="L1275" s="6" t="e">
        <f>INDEX(products!$A$1:$G$49,MATCH(orders!$D1275,products!$A$1:$A$49,0),MATCH(orders!L$1,products!$A$1:$G$1,0))</f>
        <v>#N/A</v>
      </c>
      <c r="M1275" s="6" t="e">
        <f t="shared" si="57"/>
        <v>#N/A</v>
      </c>
      <c r="N1275" t="e">
        <f t="shared" si="58"/>
        <v>#N/A</v>
      </c>
      <c r="O1275" t="e">
        <f t="shared" si="59"/>
        <v>#N/A</v>
      </c>
    </row>
    <row r="1276" spans="6:15" x14ac:dyDescent="0.3">
      <c r="F1276" s="2">
        <f>_xlfn.XLOOKUP(C1276,customers!$A$1:$A$1001,customers!$B$1:$B$1001,0)</f>
        <v>0</v>
      </c>
      <c r="G1276" s="2" t="str">
        <f>IF(_xlfn.XLOOKUP(C1276,customers!$A$1:$A$1001,customers!$C$1:$C$1001, 0)=0,"",_xlfn.XLOOKUP(C1276,customers!$A$1:$A$1001,customers!$C$1:$C$1001, 0))</f>
        <v/>
      </c>
      <c r="H1276" s="2">
        <f>_xlfn.XLOOKUP(C1276,customers!$A$1:$A$1001,customers!$G$1:$G$1001,0)</f>
        <v>0</v>
      </c>
      <c r="I1276" t="e">
        <f>INDEX(products!$A$1:$G$49,MATCH(orders!$D1276,products!$A$1:$A$49,0),MATCH(orders!I$1,products!$A$1:$G$1,0))</f>
        <v>#N/A</v>
      </c>
      <c r="J1276" t="e">
        <f>INDEX(products!$A$1:$G$49,MATCH(orders!$D1276,products!$A$1:$A$49,0),MATCH(orders!J$1,products!$A$1:$G$1,0))</f>
        <v>#N/A</v>
      </c>
      <c r="K1276" s="4" t="e">
        <f>INDEX(products!$A$1:$G$49,MATCH(orders!$D1276,products!$A$1:$A$49,0),MATCH(orders!K$1,products!$A$1:$G$1,0))</f>
        <v>#N/A</v>
      </c>
      <c r="L1276" s="6" t="e">
        <f>INDEX(products!$A$1:$G$49,MATCH(orders!$D1276,products!$A$1:$A$49,0),MATCH(orders!L$1,products!$A$1:$G$1,0))</f>
        <v>#N/A</v>
      </c>
      <c r="M1276" s="6" t="e">
        <f t="shared" si="57"/>
        <v>#N/A</v>
      </c>
      <c r="N1276" t="e">
        <f t="shared" si="58"/>
        <v>#N/A</v>
      </c>
      <c r="O1276" t="e">
        <f t="shared" si="59"/>
        <v>#N/A</v>
      </c>
    </row>
    <row r="1277" spans="6:15" x14ac:dyDescent="0.3">
      <c r="F1277" s="2">
        <f>_xlfn.XLOOKUP(C1277,customers!$A$1:$A$1001,customers!$B$1:$B$1001,0)</f>
        <v>0</v>
      </c>
      <c r="G1277" s="2" t="str">
        <f>IF(_xlfn.XLOOKUP(C1277,customers!$A$1:$A$1001,customers!$C$1:$C$1001, 0)=0,"",_xlfn.XLOOKUP(C1277,customers!$A$1:$A$1001,customers!$C$1:$C$1001, 0))</f>
        <v/>
      </c>
      <c r="H1277" s="2">
        <f>_xlfn.XLOOKUP(C1277,customers!$A$1:$A$1001,customers!$G$1:$G$1001,0)</f>
        <v>0</v>
      </c>
      <c r="I1277" t="e">
        <f>INDEX(products!$A$1:$G$49,MATCH(orders!$D1277,products!$A$1:$A$49,0),MATCH(orders!I$1,products!$A$1:$G$1,0))</f>
        <v>#N/A</v>
      </c>
      <c r="J1277" t="e">
        <f>INDEX(products!$A$1:$G$49,MATCH(orders!$D1277,products!$A$1:$A$49,0),MATCH(orders!J$1,products!$A$1:$G$1,0))</f>
        <v>#N/A</v>
      </c>
      <c r="K1277" s="4" t="e">
        <f>INDEX(products!$A$1:$G$49,MATCH(orders!$D1277,products!$A$1:$A$49,0),MATCH(orders!K$1,products!$A$1:$G$1,0))</f>
        <v>#N/A</v>
      </c>
      <c r="L1277" s="6" t="e">
        <f>INDEX(products!$A$1:$G$49,MATCH(orders!$D1277,products!$A$1:$A$49,0),MATCH(orders!L$1,products!$A$1:$G$1,0))</f>
        <v>#N/A</v>
      </c>
      <c r="M1277" s="6" t="e">
        <f t="shared" si="57"/>
        <v>#N/A</v>
      </c>
      <c r="N1277" t="e">
        <f t="shared" si="58"/>
        <v>#N/A</v>
      </c>
      <c r="O1277" t="e">
        <f t="shared" si="59"/>
        <v>#N/A</v>
      </c>
    </row>
    <row r="1278" spans="6:15" x14ac:dyDescent="0.3">
      <c r="F1278" s="2">
        <f>_xlfn.XLOOKUP(C1278,customers!$A$1:$A$1001,customers!$B$1:$B$1001,0)</f>
        <v>0</v>
      </c>
      <c r="G1278" s="2" t="str">
        <f>IF(_xlfn.XLOOKUP(C1278,customers!$A$1:$A$1001,customers!$C$1:$C$1001, 0)=0,"",_xlfn.XLOOKUP(C1278,customers!$A$1:$A$1001,customers!$C$1:$C$1001, 0))</f>
        <v/>
      </c>
      <c r="H1278" s="2">
        <f>_xlfn.XLOOKUP(C1278,customers!$A$1:$A$1001,customers!$G$1:$G$1001,0)</f>
        <v>0</v>
      </c>
      <c r="I1278" t="e">
        <f>INDEX(products!$A$1:$G$49,MATCH(orders!$D1278,products!$A$1:$A$49,0),MATCH(orders!I$1,products!$A$1:$G$1,0))</f>
        <v>#N/A</v>
      </c>
      <c r="J1278" t="e">
        <f>INDEX(products!$A$1:$G$49,MATCH(orders!$D1278,products!$A$1:$A$49,0),MATCH(orders!J$1,products!$A$1:$G$1,0))</f>
        <v>#N/A</v>
      </c>
      <c r="K1278" s="4" t="e">
        <f>INDEX(products!$A$1:$G$49,MATCH(orders!$D1278,products!$A$1:$A$49,0),MATCH(orders!K$1,products!$A$1:$G$1,0))</f>
        <v>#N/A</v>
      </c>
      <c r="L1278" s="6" t="e">
        <f>INDEX(products!$A$1:$G$49,MATCH(orders!$D1278,products!$A$1:$A$49,0),MATCH(orders!L$1,products!$A$1:$G$1,0))</f>
        <v>#N/A</v>
      </c>
      <c r="M1278" s="6" t="e">
        <f t="shared" si="57"/>
        <v>#N/A</v>
      </c>
      <c r="N1278" t="e">
        <f t="shared" si="58"/>
        <v>#N/A</v>
      </c>
      <c r="O1278" t="e">
        <f t="shared" si="59"/>
        <v>#N/A</v>
      </c>
    </row>
    <row r="1279" spans="6:15" x14ac:dyDescent="0.3">
      <c r="F1279" s="2">
        <f>_xlfn.XLOOKUP(C1279,customers!$A$1:$A$1001,customers!$B$1:$B$1001,0)</f>
        <v>0</v>
      </c>
      <c r="G1279" s="2" t="str">
        <f>IF(_xlfn.XLOOKUP(C1279,customers!$A$1:$A$1001,customers!$C$1:$C$1001, 0)=0,"",_xlfn.XLOOKUP(C1279,customers!$A$1:$A$1001,customers!$C$1:$C$1001, 0))</f>
        <v/>
      </c>
      <c r="H1279" s="2">
        <f>_xlfn.XLOOKUP(C1279,customers!$A$1:$A$1001,customers!$G$1:$G$1001,0)</f>
        <v>0</v>
      </c>
      <c r="I1279" t="e">
        <f>INDEX(products!$A$1:$G$49,MATCH(orders!$D1279,products!$A$1:$A$49,0),MATCH(orders!I$1,products!$A$1:$G$1,0))</f>
        <v>#N/A</v>
      </c>
      <c r="J1279" t="e">
        <f>INDEX(products!$A$1:$G$49,MATCH(orders!$D1279,products!$A$1:$A$49,0),MATCH(orders!J$1,products!$A$1:$G$1,0))</f>
        <v>#N/A</v>
      </c>
      <c r="K1279" s="4" t="e">
        <f>INDEX(products!$A$1:$G$49,MATCH(orders!$D1279,products!$A$1:$A$49,0),MATCH(orders!K$1,products!$A$1:$G$1,0))</f>
        <v>#N/A</v>
      </c>
      <c r="L1279" s="6" t="e">
        <f>INDEX(products!$A$1:$G$49,MATCH(orders!$D1279,products!$A$1:$A$49,0),MATCH(orders!L$1,products!$A$1:$G$1,0))</f>
        <v>#N/A</v>
      </c>
      <c r="M1279" s="6" t="e">
        <f t="shared" si="57"/>
        <v>#N/A</v>
      </c>
      <c r="N1279" t="e">
        <f t="shared" si="58"/>
        <v>#N/A</v>
      </c>
      <c r="O1279" t="e">
        <f t="shared" si="59"/>
        <v>#N/A</v>
      </c>
    </row>
    <row r="1280" spans="6:15" x14ac:dyDescent="0.3">
      <c r="F1280" s="2">
        <f>_xlfn.XLOOKUP(C1280,customers!$A$1:$A$1001,customers!$B$1:$B$1001,0)</f>
        <v>0</v>
      </c>
      <c r="G1280" s="2" t="str">
        <f>IF(_xlfn.XLOOKUP(C1280,customers!$A$1:$A$1001,customers!$C$1:$C$1001, 0)=0,"",_xlfn.XLOOKUP(C1280,customers!$A$1:$A$1001,customers!$C$1:$C$1001, 0))</f>
        <v/>
      </c>
      <c r="H1280" s="2">
        <f>_xlfn.XLOOKUP(C1280,customers!$A$1:$A$1001,customers!$G$1:$G$1001,0)</f>
        <v>0</v>
      </c>
      <c r="I1280" t="e">
        <f>INDEX(products!$A$1:$G$49,MATCH(orders!$D1280,products!$A$1:$A$49,0),MATCH(orders!I$1,products!$A$1:$G$1,0))</f>
        <v>#N/A</v>
      </c>
      <c r="J1280" t="e">
        <f>INDEX(products!$A$1:$G$49,MATCH(orders!$D1280,products!$A$1:$A$49,0),MATCH(orders!J$1,products!$A$1:$G$1,0))</f>
        <v>#N/A</v>
      </c>
      <c r="K1280" s="4" t="e">
        <f>INDEX(products!$A$1:$G$49,MATCH(orders!$D1280,products!$A$1:$A$49,0),MATCH(orders!K$1,products!$A$1:$G$1,0))</f>
        <v>#N/A</v>
      </c>
      <c r="L1280" s="6" t="e">
        <f>INDEX(products!$A$1:$G$49,MATCH(orders!$D1280,products!$A$1:$A$49,0),MATCH(orders!L$1,products!$A$1:$G$1,0))</f>
        <v>#N/A</v>
      </c>
      <c r="M1280" s="6" t="e">
        <f t="shared" si="57"/>
        <v>#N/A</v>
      </c>
      <c r="N1280" t="e">
        <f t="shared" si="58"/>
        <v>#N/A</v>
      </c>
      <c r="O1280" t="e">
        <f t="shared" si="59"/>
        <v>#N/A</v>
      </c>
    </row>
    <row r="1281" spans="6:15" x14ac:dyDescent="0.3">
      <c r="F1281" s="2">
        <f>_xlfn.XLOOKUP(C1281,customers!$A$1:$A$1001,customers!$B$1:$B$1001,0)</f>
        <v>0</v>
      </c>
      <c r="G1281" s="2" t="str">
        <f>IF(_xlfn.XLOOKUP(C1281,customers!$A$1:$A$1001,customers!$C$1:$C$1001, 0)=0,"",_xlfn.XLOOKUP(C1281,customers!$A$1:$A$1001,customers!$C$1:$C$1001, 0))</f>
        <v/>
      </c>
      <c r="H1281" s="2">
        <f>_xlfn.XLOOKUP(C1281,customers!$A$1:$A$1001,customers!$G$1:$G$1001,0)</f>
        <v>0</v>
      </c>
      <c r="I1281" t="e">
        <f>INDEX(products!$A$1:$G$49,MATCH(orders!$D1281,products!$A$1:$A$49,0),MATCH(orders!I$1,products!$A$1:$G$1,0))</f>
        <v>#N/A</v>
      </c>
      <c r="J1281" t="e">
        <f>INDEX(products!$A$1:$G$49,MATCH(orders!$D1281,products!$A$1:$A$49,0),MATCH(orders!J$1,products!$A$1:$G$1,0))</f>
        <v>#N/A</v>
      </c>
      <c r="K1281" s="4" t="e">
        <f>INDEX(products!$A$1:$G$49,MATCH(orders!$D1281,products!$A$1:$A$49,0),MATCH(orders!K$1,products!$A$1:$G$1,0))</f>
        <v>#N/A</v>
      </c>
      <c r="L1281" s="6" t="e">
        <f>INDEX(products!$A$1:$G$49,MATCH(orders!$D1281,products!$A$1:$A$49,0),MATCH(orders!L$1,products!$A$1:$G$1,0))</f>
        <v>#N/A</v>
      </c>
      <c r="M1281" s="6" t="e">
        <f t="shared" si="57"/>
        <v>#N/A</v>
      </c>
      <c r="N1281" t="e">
        <f t="shared" si="58"/>
        <v>#N/A</v>
      </c>
      <c r="O1281" t="e">
        <f t="shared" si="59"/>
        <v>#N/A</v>
      </c>
    </row>
    <row r="1282" spans="6:15" x14ac:dyDescent="0.3">
      <c r="F1282" s="2">
        <f>_xlfn.XLOOKUP(C1282,customers!$A$1:$A$1001,customers!$B$1:$B$1001,0)</f>
        <v>0</v>
      </c>
      <c r="G1282" s="2" t="str">
        <f>IF(_xlfn.XLOOKUP(C1282,customers!$A$1:$A$1001,customers!$C$1:$C$1001, 0)=0,"",_xlfn.XLOOKUP(C1282,customers!$A$1:$A$1001,customers!$C$1:$C$1001, 0))</f>
        <v/>
      </c>
      <c r="H1282" s="2">
        <f>_xlfn.XLOOKUP(C1282,customers!$A$1:$A$1001,customers!$G$1:$G$1001,0)</f>
        <v>0</v>
      </c>
      <c r="I1282" t="e">
        <f>INDEX(products!$A$1:$G$49,MATCH(orders!$D1282,products!$A$1:$A$49,0),MATCH(orders!I$1,products!$A$1:$G$1,0))</f>
        <v>#N/A</v>
      </c>
      <c r="J1282" t="e">
        <f>INDEX(products!$A$1:$G$49,MATCH(orders!$D1282,products!$A$1:$A$49,0),MATCH(orders!J$1,products!$A$1:$G$1,0))</f>
        <v>#N/A</v>
      </c>
      <c r="K1282" s="4" t="e">
        <f>INDEX(products!$A$1:$G$49,MATCH(orders!$D1282,products!$A$1:$A$49,0),MATCH(orders!K$1,products!$A$1:$G$1,0))</f>
        <v>#N/A</v>
      </c>
      <c r="L1282" s="6" t="e">
        <f>INDEX(products!$A$1:$G$49,MATCH(orders!$D1282,products!$A$1:$A$49,0),MATCH(orders!L$1,products!$A$1:$G$1,0))</f>
        <v>#N/A</v>
      </c>
      <c r="M1282" s="6" t="e">
        <f t="shared" ref="M1282:M1345" si="60">L1282*E1282</f>
        <v>#N/A</v>
      </c>
      <c r="N1282" t="e">
        <f t="shared" ref="N1282:N1345" si="61">IF(I1282="Rob","Robusta",IF(I1282="Exc","Excelsa",IF(I1282="Ara","Arabica",IF(I1282="Lib","Liberica",""))))</f>
        <v>#N/A</v>
      </c>
      <c r="O1282" t="e">
        <f t="shared" ref="O1282:O1345" si="62">IF(J1282="M","Medium",IF(J1282="L","Light",IF(J1282="D","Dark"," ")))</f>
        <v>#N/A</v>
      </c>
    </row>
    <row r="1283" spans="6:15" x14ac:dyDescent="0.3">
      <c r="F1283" s="2">
        <f>_xlfn.XLOOKUP(C1283,customers!$A$1:$A$1001,customers!$B$1:$B$1001,0)</f>
        <v>0</v>
      </c>
      <c r="G1283" s="2" t="str">
        <f>IF(_xlfn.XLOOKUP(C1283,customers!$A$1:$A$1001,customers!$C$1:$C$1001, 0)=0,"",_xlfn.XLOOKUP(C1283,customers!$A$1:$A$1001,customers!$C$1:$C$1001, 0))</f>
        <v/>
      </c>
      <c r="H1283" s="2">
        <f>_xlfn.XLOOKUP(C1283,customers!$A$1:$A$1001,customers!$G$1:$G$1001,0)</f>
        <v>0</v>
      </c>
      <c r="I1283" t="e">
        <f>INDEX(products!$A$1:$G$49,MATCH(orders!$D1283,products!$A$1:$A$49,0),MATCH(orders!I$1,products!$A$1:$G$1,0))</f>
        <v>#N/A</v>
      </c>
      <c r="J1283" t="e">
        <f>INDEX(products!$A$1:$G$49,MATCH(orders!$D1283,products!$A$1:$A$49,0),MATCH(orders!J$1,products!$A$1:$G$1,0))</f>
        <v>#N/A</v>
      </c>
      <c r="K1283" s="4" t="e">
        <f>INDEX(products!$A$1:$G$49,MATCH(orders!$D1283,products!$A$1:$A$49,0),MATCH(orders!K$1,products!$A$1:$G$1,0))</f>
        <v>#N/A</v>
      </c>
      <c r="L1283" s="6" t="e">
        <f>INDEX(products!$A$1:$G$49,MATCH(orders!$D1283,products!$A$1:$A$49,0),MATCH(orders!L$1,products!$A$1:$G$1,0))</f>
        <v>#N/A</v>
      </c>
      <c r="M1283" s="6" t="e">
        <f t="shared" si="60"/>
        <v>#N/A</v>
      </c>
      <c r="N1283" t="e">
        <f t="shared" si="61"/>
        <v>#N/A</v>
      </c>
      <c r="O1283" t="e">
        <f t="shared" si="62"/>
        <v>#N/A</v>
      </c>
    </row>
    <row r="1284" spans="6:15" x14ac:dyDescent="0.3">
      <c r="F1284" s="2">
        <f>_xlfn.XLOOKUP(C1284,customers!$A$1:$A$1001,customers!$B$1:$B$1001,0)</f>
        <v>0</v>
      </c>
      <c r="G1284" s="2" t="str">
        <f>IF(_xlfn.XLOOKUP(C1284,customers!$A$1:$A$1001,customers!$C$1:$C$1001, 0)=0,"",_xlfn.XLOOKUP(C1284,customers!$A$1:$A$1001,customers!$C$1:$C$1001, 0))</f>
        <v/>
      </c>
      <c r="H1284" s="2">
        <f>_xlfn.XLOOKUP(C1284,customers!$A$1:$A$1001,customers!$G$1:$G$1001,0)</f>
        <v>0</v>
      </c>
      <c r="I1284" t="e">
        <f>INDEX(products!$A$1:$G$49,MATCH(orders!$D1284,products!$A$1:$A$49,0),MATCH(orders!I$1,products!$A$1:$G$1,0))</f>
        <v>#N/A</v>
      </c>
      <c r="J1284" t="e">
        <f>INDEX(products!$A$1:$G$49,MATCH(orders!$D1284,products!$A$1:$A$49,0),MATCH(orders!J$1,products!$A$1:$G$1,0))</f>
        <v>#N/A</v>
      </c>
      <c r="K1284" s="4" t="e">
        <f>INDEX(products!$A$1:$G$49,MATCH(orders!$D1284,products!$A$1:$A$49,0),MATCH(orders!K$1,products!$A$1:$G$1,0))</f>
        <v>#N/A</v>
      </c>
      <c r="L1284" s="6" t="e">
        <f>INDEX(products!$A$1:$G$49,MATCH(orders!$D1284,products!$A$1:$A$49,0),MATCH(orders!L$1,products!$A$1:$G$1,0))</f>
        <v>#N/A</v>
      </c>
      <c r="M1284" s="6" t="e">
        <f t="shared" si="60"/>
        <v>#N/A</v>
      </c>
      <c r="N1284" t="e">
        <f t="shared" si="61"/>
        <v>#N/A</v>
      </c>
      <c r="O1284" t="e">
        <f t="shared" si="62"/>
        <v>#N/A</v>
      </c>
    </row>
    <row r="1285" spans="6:15" x14ac:dyDescent="0.3">
      <c r="F1285" s="2">
        <f>_xlfn.XLOOKUP(C1285,customers!$A$1:$A$1001,customers!$B$1:$B$1001,0)</f>
        <v>0</v>
      </c>
      <c r="G1285" s="2" t="str">
        <f>IF(_xlfn.XLOOKUP(C1285,customers!$A$1:$A$1001,customers!$C$1:$C$1001, 0)=0,"",_xlfn.XLOOKUP(C1285,customers!$A$1:$A$1001,customers!$C$1:$C$1001, 0))</f>
        <v/>
      </c>
      <c r="H1285" s="2">
        <f>_xlfn.XLOOKUP(C1285,customers!$A$1:$A$1001,customers!$G$1:$G$1001,0)</f>
        <v>0</v>
      </c>
      <c r="I1285" t="e">
        <f>INDEX(products!$A$1:$G$49,MATCH(orders!$D1285,products!$A$1:$A$49,0),MATCH(orders!I$1,products!$A$1:$G$1,0))</f>
        <v>#N/A</v>
      </c>
      <c r="J1285" t="e">
        <f>INDEX(products!$A$1:$G$49,MATCH(orders!$D1285,products!$A$1:$A$49,0),MATCH(orders!J$1,products!$A$1:$G$1,0))</f>
        <v>#N/A</v>
      </c>
      <c r="K1285" s="4" t="e">
        <f>INDEX(products!$A$1:$G$49,MATCH(orders!$D1285,products!$A$1:$A$49,0),MATCH(orders!K$1,products!$A$1:$G$1,0))</f>
        <v>#N/A</v>
      </c>
      <c r="L1285" s="6" t="e">
        <f>INDEX(products!$A$1:$G$49,MATCH(orders!$D1285,products!$A$1:$A$49,0),MATCH(orders!L$1,products!$A$1:$G$1,0))</f>
        <v>#N/A</v>
      </c>
      <c r="M1285" s="6" t="e">
        <f t="shared" si="60"/>
        <v>#N/A</v>
      </c>
      <c r="N1285" t="e">
        <f t="shared" si="61"/>
        <v>#N/A</v>
      </c>
      <c r="O1285" t="e">
        <f t="shared" si="62"/>
        <v>#N/A</v>
      </c>
    </row>
    <row r="1286" spans="6:15" x14ac:dyDescent="0.3">
      <c r="F1286" s="2">
        <f>_xlfn.XLOOKUP(C1286,customers!$A$1:$A$1001,customers!$B$1:$B$1001,0)</f>
        <v>0</v>
      </c>
      <c r="G1286" s="2" t="str">
        <f>IF(_xlfn.XLOOKUP(C1286,customers!$A$1:$A$1001,customers!$C$1:$C$1001, 0)=0,"",_xlfn.XLOOKUP(C1286,customers!$A$1:$A$1001,customers!$C$1:$C$1001, 0))</f>
        <v/>
      </c>
      <c r="H1286" s="2">
        <f>_xlfn.XLOOKUP(C1286,customers!$A$1:$A$1001,customers!$G$1:$G$1001,0)</f>
        <v>0</v>
      </c>
      <c r="I1286" t="e">
        <f>INDEX(products!$A$1:$G$49,MATCH(orders!$D1286,products!$A$1:$A$49,0),MATCH(orders!I$1,products!$A$1:$G$1,0))</f>
        <v>#N/A</v>
      </c>
      <c r="J1286" t="e">
        <f>INDEX(products!$A$1:$G$49,MATCH(orders!$D1286,products!$A$1:$A$49,0),MATCH(orders!J$1,products!$A$1:$G$1,0))</f>
        <v>#N/A</v>
      </c>
      <c r="K1286" s="4" t="e">
        <f>INDEX(products!$A$1:$G$49,MATCH(orders!$D1286,products!$A$1:$A$49,0),MATCH(orders!K$1,products!$A$1:$G$1,0))</f>
        <v>#N/A</v>
      </c>
      <c r="L1286" s="6" t="e">
        <f>INDEX(products!$A$1:$G$49,MATCH(orders!$D1286,products!$A$1:$A$49,0),MATCH(orders!L$1,products!$A$1:$G$1,0))</f>
        <v>#N/A</v>
      </c>
      <c r="M1286" s="6" t="e">
        <f t="shared" si="60"/>
        <v>#N/A</v>
      </c>
      <c r="N1286" t="e">
        <f t="shared" si="61"/>
        <v>#N/A</v>
      </c>
      <c r="O1286" t="e">
        <f t="shared" si="62"/>
        <v>#N/A</v>
      </c>
    </row>
    <row r="1287" spans="6:15" x14ac:dyDescent="0.3">
      <c r="F1287" s="2">
        <f>_xlfn.XLOOKUP(C1287,customers!$A$1:$A$1001,customers!$B$1:$B$1001,0)</f>
        <v>0</v>
      </c>
      <c r="G1287" s="2" t="str">
        <f>IF(_xlfn.XLOOKUP(C1287,customers!$A$1:$A$1001,customers!$C$1:$C$1001, 0)=0,"",_xlfn.XLOOKUP(C1287,customers!$A$1:$A$1001,customers!$C$1:$C$1001, 0))</f>
        <v/>
      </c>
      <c r="H1287" s="2">
        <f>_xlfn.XLOOKUP(C1287,customers!$A$1:$A$1001,customers!$G$1:$G$1001,0)</f>
        <v>0</v>
      </c>
      <c r="I1287" t="e">
        <f>INDEX(products!$A$1:$G$49,MATCH(orders!$D1287,products!$A$1:$A$49,0),MATCH(orders!I$1,products!$A$1:$G$1,0))</f>
        <v>#N/A</v>
      </c>
      <c r="J1287" t="e">
        <f>INDEX(products!$A$1:$G$49,MATCH(orders!$D1287,products!$A$1:$A$49,0),MATCH(orders!J$1,products!$A$1:$G$1,0))</f>
        <v>#N/A</v>
      </c>
      <c r="K1287" s="4" t="e">
        <f>INDEX(products!$A$1:$G$49,MATCH(orders!$D1287,products!$A$1:$A$49,0),MATCH(orders!K$1,products!$A$1:$G$1,0))</f>
        <v>#N/A</v>
      </c>
      <c r="L1287" s="6" t="e">
        <f>INDEX(products!$A$1:$G$49,MATCH(orders!$D1287,products!$A$1:$A$49,0),MATCH(orders!L$1,products!$A$1:$G$1,0))</f>
        <v>#N/A</v>
      </c>
      <c r="M1287" s="6" t="e">
        <f t="shared" si="60"/>
        <v>#N/A</v>
      </c>
      <c r="N1287" t="e">
        <f t="shared" si="61"/>
        <v>#N/A</v>
      </c>
      <c r="O1287" t="e">
        <f t="shared" si="62"/>
        <v>#N/A</v>
      </c>
    </row>
    <row r="1288" spans="6:15" x14ac:dyDescent="0.3">
      <c r="F1288" s="2">
        <f>_xlfn.XLOOKUP(C1288,customers!$A$1:$A$1001,customers!$B$1:$B$1001,0)</f>
        <v>0</v>
      </c>
      <c r="G1288" s="2" t="str">
        <f>IF(_xlfn.XLOOKUP(C1288,customers!$A$1:$A$1001,customers!$C$1:$C$1001, 0)=0,"",_xlfn.XLOOKUP(C1288,customers!$A$1:$A$1001,customers!$C$1:$C$1001, 0))</f>
        <v/>
      </c>
      <c r="H1288" s="2">
        <f>_xlfn.XLOOKUP(C1288,customers!$A$1:$A$1001,customers!$G$1:$G$1001,0)</f>
        <v>0</v>
      </c>
      <c r="I1288" t="e">
        <f>INDEX(products!$A$1:$G$49,MATCH(orders!$D1288,products!$A$1:$A$49,0),MATCH(orders!I$1,products!$A$1:$G$1,0))</f>
        <v>#N/A</v>
      </c>
      <c r="J1288" t="e">
        <f>INDEX(products!$A$1:$G$49,MATCH(orders!$D1288,products!$A$1:$A$49,0),MATCH(orders!J$1,products!$A$1:$G$1,0))</f>
        <v>#N/A</v>
      </c>
      <c r="K1288" s="4" t="e">
        <f>INDEX(products!$A$1:$G$49,MATCH(orders!$D1288,products!$A$1:$A$49,0),MATCH(orders!K$1,products!$A$1:$G$1,0))</f>
        <v>#N/A</v>
      </c>
      <c r="L1288" s="6" t="e">
        <f>INDEX(products!$A$1:$G$49,MATCH(orders!$D1288,products!$A$1:$A$49,0),MATCH(orders!L$1,products!$A$1:$G$1,0))</f>
        <v>#N/A</v>
      </c>
      <c r="M1288" s="6" t="e">
        <f t="shared" si="60"/>
        <v>#N/A</v>
      </c>
      <c r="N1288" t="e">
        <f t="shared" si="61"/>
        <v>#N/A</v>
      </c>
      <c r="O1288" t="e">
        <f t="shared" si="62"/>
        <v>#N/A</v>
      </c>
    </row>
    <row r="1289" spans="6:15" x14ac:dyDescent="0.3">
      <c r="F1289" s="2">
        <f>_xlfn.XLOOKUP(C1289,customers!$A$1:$A$1001,customers!$B$1:$B$1001,0)</f>
        <v>0</v>
      </c>
      <c r="G1289" s="2" t="str">
        <f>IF(_xlfn.XLOOKUP(C1289,customers!$A$1:$A$1001,customers!$C$1:$C$1001, 0)=0,"",_xlfn.XLOOKUP(C1289,customers!$A$1:$A$1001,customers!$C$1:$C$1001, 0))</f>
        <v/>
      </c>
      <c r="H1289" s="2">
        <f>_xlfn.XLOOKUP(C1289,customers!$A$1:$A$1001,customers!$G$1:$G$1001,0)</f>
        <v>0</v>
      </c>
      <c r="I1289" t="e">
        <f>INDEX(products!$A$1:$G$49,MATCH(orders!$D1289,products!$A$1:$A$49,0),MATCH(orders!I$1,products!$A$1:$G$1,0))</f>
        <v>#N/A</v>
      </c>
      <c r="J1289" t="e">
        <f>INDEX(products!$A$1:$G$49,MATCH(orders!$D1289,products!$A$1:$A$49,0),MATCH(orders!J$1,products!$A$1:$G$1,0))</f>
        <v>#N/A</v>
      </c>
      <c r="K1289" s="4" t="e">
        <f>INDEX(products!$A$1:$G$49,MATCH(orders!$D1289,products!$A$1:$A$49,0),MATCH(orders!K$1,products!$A$1:$G$1,0))</f>
        <v>#N/A</v>
      </c>
      <c r="L1289" s="6" t="e">
        <f>INDEX(products!$A$1:$G$49,MATCH(orders!$D1289,products!$A$1:$A$49,0),MATCH(orders!L$1,products!$A$1:$G$1,0))</f>
        <v>#N/A</v>
      </c>
      <c r="M1289" s="6" t="e">
        <f t="shared" si="60"/>
        <v>#N/A</v>
      </c>
      <c r="N1289" t="e">
        <f t="shared" si="61"/>
        <v>#N/A</v>
      </c>
      <c r="O1289" t="e">
        <f t="shared" si="62"/>
        <v>#N/A</v>
      </c>
    </row>
    <row r="1290" spans="6:15" x14ac:dyDescent="0.3">
      <c r="F1290" s="2">
        <f>_xlfn.XLOOKUP(C1290,customers!$A$1:$A$1001,customers!$B$1:$B$1001,0)</f>
        <v>0</v>
      </c>
      <c r="G1290" s="2" t="str">
        <f>IF(_xlfn.XLOOKUP(C1290,customers!$A$1:$A$1001,customers!$C$1:$C$1001, 0)=0,"",_xlfn.XLOOKUP(C1290,customers!$A$1:$A$1001,customers!$C$1:$C$1001, 0))</f>
        <v/>
      </c>
      <c r="H1290" s="2">
        <f>_xlfn.XLOOKUP(C1290,customers!$A$1:$A$1001,customers!$G$1:$G$1001,0)</f>
        <v>0</v>
      </c>
      <c r="I1290" t="e">
        <f>INDEX(products!$A$1:$G$49,MATCH(orders!$D1290,products!$A$1:$A$49,0),MATCH(orders!I$1,products!$A$1:$G$1,0))</f>
        <v>#N/A</v>
      </c>
      <c r="J1290" t="e">
        <f>INDEX(products!$A$1:$G$49,MATCH(orders!$D1290,products!$A$1:$A$49,0),MATCH(orders!J$1,products!$A$1:$G$1,0))</f>
        <v>#N/A</v>
      </c>
      <c r="K1290" s="4" t="e">
        <f>INDEX(products!$A$1:$G$49,MATCH(orders!$D1290,products!$A$1:$A$49,0),MATCH(orders!K$1,products!$A$1:$G$1,0))</f>
        <v>#N/A</v>
      </c>
      <c r="L1290" s="6" t="e">
        <f>INDEX(products!$A$1:$G$49,MATCH(orders!$D1290,products!$A$1:$A$49,0),MATCH(orders!L$1,products!$A$1:$G$1,0))</f>
        <v>#N/A</v>
      </c>
      <c r="M1290" s="6" t="e">
        <f t="shared" si="60"/>
        <v>#N/A</v>
      </c>
      <c r="N1290" t="e">
        <f t="shared" si="61"/>
        <v>#N/A</v>
      </c>
      <c r="O1290" t="e">
        <f t="shared" si="62"/>
        <v>#N/A</v>
      </c>
    </row>
    <row r="1291" spans="6:15" x14ac:dyDescent="0.3">
      <c r="F1291" s="2">
        <f>_xlfn.XLOOKUP(C1291,customers!$A$1:$A$1001,customers!$B$1:$B$1001,0)</f>
        <v>0</v>
      </c>
      <c r="G1291" s="2" t="str">
        <f>IF(_xlfn.XLOOKUP(C1291,customers!$A$1:$A$1001,customers!$C$1:$C$1001, 0)=0,"",_xlfn.XLOOKUP(C1291,customers!$A$1:$A$1001,customers!$C$1:$C$1001, 0))</f>
        <v/>
      </c>
      <c r="H1291" s="2">
        <f>_xlfn.XLOOKUP(C1291,customers!$A$1:$A$1001,customers!$G$1:$G$1001,0)</f>
        <v>0</v>
      </c>
      <c r="I1291" t="e">
        <f>INDEX(products!$A$1:$G$49,MATCH(orders!$D1291,products!$A$1:$A$49,0),MATCH(orders!I$1,products!$A$1:$G$1,0))</f>
        <v>#N/A</v>
      </c>
      <c r="J1291" t="e">
        <f>INDEX(products!$A$1:$G$49,MATCH(orders!$D1291,products!$A$1:$A$49,0),MATCH(orders!J$1,products!$A$1:$G$1,0))</f>
        <v>#N/A</v>
      </c>
      <c r="K1291" s="4" t="e">
        <f>INDEX(products!$A$1:$G$49,MATCH(orders!$D1291,products!$A$1:$A$49,0),MATCH(orders!K$1,products!$A$1:$G$1,0))</f>
        <v>#N/A</v>
      </c>
      <c r="L1291" s="6" t="e">
        <f>INDEX(products!$A$1:$G$49,MATCH(orders!$D1291,products!$A$1:$A$49,0),MATCH(orders!L$1,products!$A$1:$G$1,0))</f>
        <v>#N/A</v>
      </c>
      <c r="M1291" s="6" t="e">
        <f t="shared" si="60"/>
        <v>#N/A</v>
      </c>
      <c r="N1291" t="e">
        <f t="shared" si="61"/>
        <v>#N/A</v>
      </c>
      <c r="O1291" t="e">
        <f t="shared" si="62"/>
        <v>#N/A</v>
      </c>
    </row>
    <row r="1292" spans="6:15" x14ac:dyDescent="0.3">
      <c r="F1292" s="2">
        <f>_xlfn.XLOOKUP(C1292,customers!$A$1:$A$1001,customers!$B$1:$B$1001,0)</f>
        <v>0</v>
      </c>
      <c r="G1292" s="2" t="str">
        <f>IF(_xlfn.XLOOKUP(C1292,customers!$A$1:$A$1001,customers!$C$1:$C$1001, 0)=0,"",_xlfn.XLOOKUP(C1292,customers!$A$1:$A$1001,customers!$C$1:$C$1001, 0))</f>
        <v/>
      </c>
      <c r="H1292" s="2">
        <f>_xlfn.XLOOKUP(C1292,customers!$A$1:$A$1001,customers!$G$1:$G$1001,0)</f>
        <v>0</v>
      </c>
      <c r="I1292" t="e">
        <f>INDEX(products!$A$1:$G$49,MATCH(orders!$D1292,products!$A$1:$A$49,0),MATCH(orders!I$1,products!$A$1:$G$1,0))</f>
        <v>#N/A</v>
      </c>
      <c r="J1292" t="e">
        <f>INDEX(products!$A$1:$G$49,MATCH(orders!$D1292,products!$A$1:$A$49,0),MATCH(orders!J$1,products!$A$1:$G$1,0))</f>
        <v>#N/A</v>
      </c>
      <c r="K1292" s="4" t="e">
        <f>INDEX(products!$A$1:$G$49,MATCH(orders!$D1292,products!$A$1:$A$49,0),MATCH(orders!K$1,products!$A$1:$G$1,0))</f>
        <v>#N/A</v>
      </c>
      <c r="L1292" s="6" t="e">
        <f>INDEX(products!$A$1:$G$49,MATCH(orders!$D1292,products!$A$1:$A$49,0),MATCH(orders!L$1,products!$A$1:$G$1,0))</f>
        <v>#N/A</v>
      </c>
      <c r="M1292" s="6" t="e">
        <f t="shared" si="60"/>
        <v>#N/A</v>
      </c>
      <c r="N1292" t="e">
        <f t="shared" si="61"/>
        <v>#N/A</v>
      </c>
      <c r="O1292" t="e">
        <f t="shared" si="62"/>
        <v>#N/A</v>
      </c>
    </row>
    <row r="1293" spans="6:15" x14ac:dyDescent="0.3">
      <c r="F1293" s="2">
        <f>_xlfn.XLOOKUP(C1293,customers!$A$1:$A$1001,customers!$B$1:$B$1001,0)</f>
        <v>0</v>
      </c>
      <c r="G1293" s="2" t="str">
        <f>IF(_xlfn.XLOOKUP(C1293,customers!$A$1:$A$1001,customers!$C$1:$C$1001, 0)=0,"",_xlfn.XLOOKUP(C1293,customers!$A$1:$A$1001,customers!$C$1:$C$1001, 0))</f>
        <v/>
      </c>
      <c r="H1293" s="2">
        <f>_xlfn.XLOOKUP(C1293,customers!$A$1:$A$1001,customers!$G$1:$G$1001,0)</f>
        <v>0</v>
      </c>
      <c r="I1293" t="e">
        <f>INDEX(products!$A$1:$G$49,MATCH(orders!$D1293,products!$A$1:$A$49,0),MATCH(orders!I$1,products!$A$1:$G$1,0))</f>
        <v>#N/A</v>
      </c>
      <c r="J1293" t="e">
        <f>INDEX(products!$A$1:$G$49,MATCH(orders!$D1293,products!$A$1:$A$49,0),MATCH(orders!J$1,products!$A$1:$G$1,0))</f>
        <v>#N/A</v>
      </c>
      <c r="K1293" s="4" t="e">
        <f>INDEX(products!$A$1:$G$49,MATCH(orders!$D1293,products!$A$1:$A$49,0),MATCH(orders!K$1,products!$A$1:$G$1,0))</f>
        <v>#N/A</v>
      </c>
      <c r="L1293" s="6" t="e">
        <f>INDEX(products!$A$1:$G$49,MATCH(orders!$D1293,products!$A$1:$A$49,0),MATCH(orders!L$1,products!$A$1:$G$1,0))</f>
        <v>#N/A</v>
      </c>
      <c r="M1293" s="6" t="e">
        <f t="shared" si="60"/>
        <v>#N/A</v>
      </c>
      <c r="N1293" t="e">
        <f t="shared" si="61"/>
        <v>#N/A</v>
      </c>
      <c r="O1293" t="e">
        <f t="shared" si="62"/>
        <v>#N/A</v>
      </c>
    </row>
    <row r="1294" spans="6:15" x14ac:dyDescent="0.3">
      <c r="F1294" s="2">
        <f>_xlfn.XLOOKUP(C1294,customers!$A$1:$A$1001,customers!$B$1:$B$1001,0)</f>
        <v>0</v>
      </c>
      <c r="G1294" s="2" t="str">
        <f>IF(_xlfn.XLOOKUP(C1294,customers!$A$1:$A$1001,customers!$C$1:$C$1001, 0)=0,"",_xlfn.XLOOKUP(C1294,customers!$A$1:$A$1001,customers!$C$1:$C$1001, 0))</f>
        <v/>
      </c>
      <c r="H1294" s="2">
        <f>_xlfn.XLOOKUP(C1294,customers!$A$1:$A$1001,customers!$G$1:$G$1001,0)</f>
        <v>0</v>
      </c>
      <c r="I1294" t="e">
        <f>INDEX(products!$A$1:$G$49,MATCH(orders!$D1294,products!$A$1:$A$49,0),MATCH(orders!I$1,products!$A$1:$G$1,0))</f>
        <v>#N/A</v>
      </c>
      <c r="J1294" t="e">
        <f>INDEX(products!$A$1:$G$49,MATCH(orders!$D1294,products!$A$1:$A$49,0),MATCH(orders!J$1,products!$A$1:$G$1,0))</f>
        <v>#N/A</v>
      </c>
      <c r="K1294" s="4" t="e">
        <f>INDEX(products!$A$1:$G$49,MATCH(orders!$D1294,products!$A$1:$A$49,0),MATCH(orders!K$1,products!$A$1:$G$1,0))</f>
        <v>#N/A</v>
      </c>
      <c r="L1294" s="6" t="e">
        <f>INDEX(products!$A$1:$G$49,MATCH(orders!$D1294,products!$A$1:$A$49,0),MATCH(orders!L$1,products!$A$1:$G$1,0))</f>
        <v>#N/A</v>
      </c>
      <c r="M1294" s="6" t="e">
        <f t="shared" si="60"/>
        <v>#N/A</v>
      </c>
      <c r="N1294" t="e">
        <f t="shared" si="61"/>
        <v>#N/A</v>
      </c>
      <c r="O1294" t="e">
        <f t="shared" si="62"/>
        <v>#N/A</v>
      </c>
    </row>
    <row r="1295" spans="6:15" x14ac:dyDescent="0.3">
      <c r="F1295" s="2">
        <f>_xlfn.XLOOKUP(C1295,customers!$A$1:$A$1001,customers!$B$1:$B$1001,0)</f>
        <v>0</v>
      </c>
      <c r="G1295" s="2" t="str">
        <f>IF(_xlfn.XLOOKUP(C1295,customers!$A$1:$A$1001,customers!$C$1:$C$1001, 0)=0,"",_xlfn.XLOOKUP(C1295,customers!$A$1:$A$1001,customers!$C$1:$C$1001, 0))</f>
        <v/>
      </c>
      <c r="H1295" s="2">
        <f>_xlfn.XLOOKUP(C1295,customers!$A$1:$A$1001,customers!$G$1:$G$1001,0)</f>
        <v>0</v>
      </c>
      <c r="I1295" t="e">
        <f>INDEX(products!$A$1:$G$49,MATCH(orders!$D1295,products!$A$1:$A$49,0),MATCH(orders!I$1,products!$A$1:$G$1,0))</f>
        <v>#N/A</v>
      </c>
      <c r="J1295" t="e">
        <f>INDEX(products!$A$1:$G$49,MATCH(orders!$D1295,products!$A$1:$A$49,0),MATCH(orders!J$1,products!$A$1:$G$1,0))</f>
        <v>#N/A</v>
      </c>
      <c r="K1295" s="4" t="e">
        <f>INDEX(products!$A$1:$G$49,MATCH(orders!$D1295,products!$A$1:$A$49,0),MATCH(orders!K$1,products!$A$1:$G$1,0))</f>
        <v>#N/A</v>
      </c>
      <c r="L1295" s="6" t="e">
        <f>INDEX(products!$A$1:$G$49,MATCH(orders!$D1295,products!$A$1:$A$49,0),MATCH(orders!L$1,products!$A$1:$G$1,0))</f>
        <v>#N/A</v>
      </c>
      <c r="M1295" s="6" t="e">
        <f t="shared" si="60"/>
        <v>#N/A</v>
      </c>
      <c r="N1295" t="e">
        <f t="shared" si="61"/>
        <v>#N/A</v>
      </c>
      <c r="O1295" t="e">
        <f t="shared" si="62"/>
        <v>#N/A</v>
      </c>
    </row>
    <row r="1296" spans="6:15" x14ac:dyDescent="0.3">
      <c r="F1296" s="2">
        <f>_xlfn.XLOOKUP(C1296,customers!$A$1:$A$1001,customers!$B$1:$B$1001,0)</f>
        <v>0</v>
      </c>
      <c r="G1296" s="2" t="str">
        <f>IF(_xlfn.XLOOKUP(C1296,customers!$A$1:$A$1001,customers!$C$1:$C$1001, 0)=0,"",_xlfn.XLOOKUP(C1296,customers!$A$1:$A$1001,customers!$C$1:$C$1001, 0))</f>
        <v/>
      </c>
      <c r="H1296" s="2">
        <f>_xlfn.XLOOKUP(C1296,customers!$A$1:$A$1001,customers!$G$1:$G$1001,0)</f>
        <v>0</v>
      </c>
      <c r="I1296" t="e">
        <f>INDEX(products!$A$1:$G$49,MATCH(orders!$D1296,products!$A$1:$A$49,0),MATCH(orders!I$1,products!$A$1:$G$1,0))</f>
        <v>#N/A</v>
      </c>
      <c r="J1296" t="e">
        <f>INDEX(products!$A$1:$G$49,MATCH(orders!$D1296,products!$A$1:$A$49,0),MATCH(orders!J$1,products!$A$1:$G$1,0))</f>
        <v>#N/A</v>
      </c>
      <c r="K1296" s="4" t="e">
        <f>INDEX(products!$A$1:$G$49,MATCH(orders!$D1296,products!$A$1:$A$49,0),MATCH(orders!K$1,products!$A$1:$G$1,0))</f>
        <v>#N/A</v>
      </c>
      <c r="L1296" s="6" t="e">
        <f>INDEX(products!$A$1:$G$49,MATCH(orders!$D1296,products!$A$1:$A$49,0),MATCH(orders!L$1,products!$A$1:$G$1,0))</f>
        <v>#N/A</v>
      </c>
      <c r="M1296" s="6" t="e">
        <f t="shared" si="60"/>
        <v>#N/A</v>
      </c>
      <c r="N1296" t="e">
        <f t="shared" si="61"/>
        <v>#N/A</v>
      </c>
      <c r="O1296" t="e">
        <f t="shared" si="62"/>
        <v>#N/A</v>
      </c>
    </row>
    <row r="1297" spans="6:15" x14ac:dyDescent="0.3">
      <c r="F1297" s="2">
        <f>_xlfn.XLOOKUP(C1297,customers!$A$1:$A$1001,customers!$B$1:$B$1001,0)</f>
        <v>0</v>
      </c>
      <c r="G1297" s="2" t="str">
        <f>IF(_xlfn.XLOOKUP(C1297,customers!$A$1:$A$1001,customers!$C$1:$C$1001, 0)=0,"",_xlfn.XLOOKUP(C1297,customers!$A$1:$A$1001,customers!$C$1:$C$1001, 0))</f>
        <v/>
      </c>
      <c r="H1297" s="2">
        <f>_xlfn.XLOOKUP(C1297,customers!$A$1:$A$1001,customers!$G$1:$G$1001,0)</f>
        <v>0</v>
      </c>
      <c r="I1297" t="e">
        <f>INDEX(products!$A$1:$G$49,MATCH(orders!$D1297,products!$A$1:$A$49,0),MATCH(orders!I$1,products!$A$1:$G$1,0))</f>
        <v>#N/A</v>
      </c>
      <c r="J1297" t="e">
        <f>INDEX(products!$A$1:$G$49,MATCH(orders!$D1297,products!$A$1:$A$49,0),MATCH(orders!J$1,products!$A$1:$G$1,0))</f>
        <v>#N/A</v>
      </c>
      <c r="K1297" s="4" t="e">
        <f>INDEX(products!$A$1:$G$49,MATCH(orders!$D1297,products!$A$1:$A$49,0),MATCH(orders!K$1,products!$A$1:$G$1,0))</f>
        <v>#N/A</v>
      </c>
      <c r="L1297" s="6" t="e">
        <f>INDEX(products!$A$1:$G$49,MATCH(orders!$D1297,products!$A$1:$A$49,0),MATCH(orders!L$1,products!$A$1:$G$1,0))</f>
        <v>#N/A</v>
      </c>
      <c r="M1297" s="6" t="e">
        <f t="shared" si="60"/>
        <v>#N/A</v>
      </c>
      <c r="N1297" t="e">
        <f t="shared" si="61"/>
        <v>#N/A</v>
      </c>
      <c r="O1297" t="e">
        <f t="shared" si="62"/>
        <v>#N/A</v>
      </c>
    </row>
    <row r="1298" spans="6:15" x14ac:dyDescent="0.3">
      <c r="F1298" s="2">
        <f>_xlfn.XLOOKUP(C1298,customers!$A$1:$A$1001,customers!$B$1:$B$1001,0)</f>
        <v>0</v>
      </c>
      <c r="G1298" s="2" t="str">
        <f>IF(_xlfn.XLOOKUP(C1298,customers!$A$1:$A$1001,customers!$C$1:$C$1001, 0)=0,"",_xlfn.XLOOKUP(C1298,customers!$A$1:$A$1001,customers!$C$1:$C$1001, 0))</f>
        <v/>
      </c>
      <c r="H1298" s="2">
        <f>_xlfn.XLOOKUP(C1298,customers!$A$1:$A$1001,customers!$G$1:$G$1001,0)</f>
        <v>0</v>
      </c>
      <c r="I1298" t="e">
        <f>INDEX(products!$A$1:$G$49,MATCH(orders!$D1298,products!$A$1:$A$49,0),MATCH(orders!I$1,products!$A$1:$G$1,0))</f>
        <v>#N/A</v>
      </c>
      <c r="J1298" t="e">
        <f>INDEX(products!$A$1:$G$49,MATCH(orders!$D1298,products!$A$1:$A$49,0),MATCH(orders!J$1,products!$A$1:$G$1,0))</f>
        <v>#N/A</v>
      </c>
      <c r="K1298" s="4" t="e">
        <f>INDEX(products!$A$1:$G$49,MATCH(orders!$D1298,products!$A$1:$A$49,0),MATCH(orders!K$1,products!$A$1:$G$1,0))</f>
        <v>#N/A</v>
      </c>
      <c r="L1298" s="6" t="e">
        <f>INDEX(products!$A$1:$G$49,MATCH(orders!$D1298,products!$A$1:$A$49,0),MATCH(orders!L$1,products!$A$1:$G$1,0))</f>
        <v>#N/A</v>
      </c>
      <c r="M1298" s="6" t="e">
        <f t="shared" si="60"/>
        <v>#N/A</v>
      </c>
      <c r="N1298" t="e">
        <f t="shared" si="61"/>
        <v>#N/A</v>
      </c>
      <c r="O1298" t="e">
        <f t="shared" si="62"/>
        <v>#N/A</v>
      </c>
    </row>
    <row r="1299" spans="6:15" x14ac:dyDescent="0.3">
      <c r="F1299" s="2">
        <f>_xlfn.XLOOKUP(C1299,customers!$A$1:$A$1001,customers!$B$1:$B$1001,0)</f>
        <v>0</v>
      </c>
      <c r="G1299" s="2" t="str">
        <f>IF(_xlfn.XLOOKUP(C1299,customers!$A$1:$A$1001,customers!$C$1:$C$1001, 0)=0,"",_xlfn.XLOOKUP(C1299,customers!$A$1:$A$1001,customers!$C$1:$C$1001, 0))</f>
        <v/>
      </c>
      <c r="H1299" s="2">
        <f>_xlfn.XLOOKUP(C1299,customers!$A$1:$A$1001,customers!$G$1:$G$1001,0)</f>
        <v>0</v>
      </c>
      <c r="I1299" t="e">
        <f>INDEX(products!$A$1:$G$49,MATCH(orders!$D1299,products!$A$1:$A$49,0),MATCH(orders!I$1,products!$A$1:$G$1,0))</f>
        <v>#N/A</v>
      </c>
      <c r="J1299" t="e">
        <f>INDEX(products!$A$1:$G$49,MATCH(orders!$D1299,products!$A$1:$A$49,0),MATCH(orders!J$1,products!$A$1:$G$1,0))</f>
        <v>#N/A</v>
      </c>
      <c r="K1299" s="4" t="e">
        <f>INDEX(products!$A$1:$G$49,MATCH(orders!$D1299,products!$A$1:$A$49,0),MATCH(orders!K$1,products!$A$1:$G$1,0))</f>
        <v>#N/A</v>
      </c>
      <c r="L1299" s="6" t="e">
        <f>INDEX(products!$A$1:$G$49,MATCH(orders!$D1299,products!$A$1:$A$49,0),MATCH(orders!L$1,products!$A$1:$G$1,0))</f>
        <v>#N/A</v>
      </c>
      <c r="M1299" s="6" t="e">
        <f t="shared" si="60"/>
        <v>#N/A</v>
      </c>
      <c r="N1299" t="e">
        <f t="shared" si="61"/>
        <v>#N/A</v>
      </c>
      <c r="O1299" t="e">
        <f t="shared" si="62"/>
        <v>#N/A</v>
      </c>
    </row>
    <row r="1300" spans="6:15" x14ac:dyDescent="0.3">
      <c r="F1300" s="2">
        <f>_xlfn.XLOOKUP(C1300,customers!$A$1:$A$1001,customers!$B$1:$B$1001,0)</f>
        <v>0</v>
      </c>
      <c r="G1300" s="2" t="str">
        <f>IF(_xlfn.XLOOKUP(C1300,customers!$A$1:$A$1001,customers!$C$1:$C$1001, 0)=0,"",_xlfn.XLOOKUP(C1300,customers!$A$1:$A$1001,customers!$C$1:$C$1001, 0))</f>
        <v/>
      </c>
      <c r="H1300" s="2">
        <f>_xlfn.XLOOKUP(C1300,customers!$A$1:$A$1001,customers!$G$1:$G$1001,0)</f>
        <v>0</v>
      </c>
      <c r="I1300" t="e">
        <f>INDEX(products!$A$1:$G$49,MATCH(orders!$D1300,products!$A$1:$A$49,0),MATCH(orders!I$1,products!$A$1:$G$1,0))</f>
        <v>#N/A</v>
      </c>
      <c r="J1300" t="e">
        <f>INDEX(products!$A$1:$G$49,MATCH(orders!$D1300,products!$A$1:$A$49,0),MATCH(orders!J$1,products!$A$1:$G$1,0))</f>
        <v>#N/A</v>
      </c>
      <c r="K1300" s="4" t="e">
        <f>INDEX(products!$A$1:$G$49,MATCH(orders!$D1300,products!$A$1:$A$49,0),MATCH(orders!K$1,products!$A$1:$G$1,0))</f>
        <v>#N/A</v>
      </c>
      <c r="L1300" s="6" t="e">
        <f>INDEX(products!$A$1:$G$49,MATCH(orders!$D1300,products!$A$1:$A$49,0),MATCH(orders!L$1,products!$A$1:$G$1,0))</f>
        <v>#N/A</v>
      </c>
      <c r="M1300" s="6" t="e">
        <f t="shared" si="60"/>
        <v>#N/A</v>
      </c>
      <c r="N1300" t="e">
        <f t="shared" si="61"/>
        <v>#N/A</v>
      </c>
      <c r="O1300" t="e">
        <f t="shared" si="62"/>
        <v>#N/A</v>
      </c>
    </row>
    <row r="1301" spans="6:15" x14ac:dyDescent="0.3">
      <c r="F1301" s="2">
        <f>_xlfn.XLOOKUP(C1301,customers!$A$1:$A$1001,customers!$B$1:$B$1001,0)</f>
        <v>0</v>
      </c>
      <c r="G1301" s="2" t="str">
        <f>IF(_xlfn.XLOOKUP(C1301,customers!$A$1:$A$1001,customers!$C$1:$C$1001, 0)=0,"",_xlfn.XLOOKUP(C1301,customers!$A$1:$A$1001,customers!$C$1:$C$1001, 0))</f>
        <v/>
      </c>
      <c r="H1301" s="2">
        <f>_xlfn.XLOOKUP(C1301,customers!$A$1:$A$1001,customers!$G$1:$G$1001,0)</f>
        <v>0</v>
      </c>
      <c r="I1301" t="e">
        <f>INDEX(products!$A$1:$G$49,MATCH(orders!$D1301,products!$A$1:$A$49,0),MATCH(orders!I$1,products!$A$1:$G$1,0))</f>
        <v>#N/A</v>
      </c>
      <c r="J1301" t="e">
        <f>INDEX(products!$A$1:$G$49,MATCH(orders!$D1301,products!$A$1:$A$49,0),MATCH(orders!J$1,products!$A$1:$G$1,0))</f>
        <v>#N/A</v>
      </c>
      <c r="K1301" s="4" t="e">
        <f>INDEX(products!$A$1:$G$49,MATCH(orders!$D1301,products!$A$1:$A$49,0),MATCH(orders!K$1,products!$A$1:$G$1,0))</f>
        <v>#N/A</v>
      </c>
      <c r="L1301" s="6" t="e">
        <f>INDEX(products!$A$1:$G$49,MATCH(orders!$D1301,products!$A$1:$A$49,0),MATCH(orders!L$1,products!$A$1:$G$1,0))</f>
        <v>#N/A</v>
      </c>
      <c r="M1301" s="6" t="e">
        <f t="shared" si="60"/>
        <v>#N/A</v>
      </c>
      <c r="N1301" t="e">
        <f t="shared" si="61"/>
        <v>#N/A</v>
      </c>
      <c r="O1301" t="e">
        <f t="shared" si="62"/>
        <v>#N/A</v>
      </c>
    </row>
    <row r="1302" spans="6:15" x14ac:dyDescent="0.3">
      <c r="F1302" s="2">
        <f>_xlfn.XLOOKUP(C1302,customers!$A$1:$A$1001,customers!$B$1:$B$1001,0)</f>
        <v>0</v>
      </c>
      <c r="G1302" s="2" t="str">
        <f>IF(_xlfn.XLOOKUP(C1302,customers!$A$1:$A$1001,customers!$C$1:$C$1001, 0)=0,"",_xlfn.XLOOKUP(C1302,customers!$A$1:$A$1001,customers!$C$1:$C$1001, 0))</f>
        <v/>
      </c>
      <c r="H1302" s="2">
        <f>_xlfn.XLOOKUP(C1302,customers!$A$1:$A$1001,customers!$G$1:$G$1001,0)</f>
        <v>0</v>
      </c>
      <c r="I1302" t="e">
        <f>INDEX(products!$A$1:$G$49,MATCH(orders!$D1302,products!$A$1:$A$49,0),MATCH(orders!I$1,products!$A$1:$G$1,0))</f>
        <v>#N/A</v>
      </c>
      <c r="J1302" t="e">
        <f>INDEX(products!$A$1:$G$49,MATCH(orders!$D1302,products!$A$1:$A$49,0),MATCH(orders!J$1,products!$A$1:$G$1,0))</f>
        <v>#N/A</v>
      </c>
      <c r="K1302" s="4" t="e">
        <f>INDEX(products!$A$1:$G$49,MATCH(orders!$D1302,products!$A$1:$A$49,0),MATCH(orders!K$1,products!$A$1:$G$1,0))</f>
        <v>#N/A</v>
      </c>
      <c r="L1302" s="6" t="e">
        <f>INDEX(products!$A$1:$G$49,MATCH(orders!$D1302,products!$A$1:$A$49,0),MATCH(orders!L$1,products!$A$1:$G$1,0))</f>
        <v>#N/A</v>
      </c>
      <c r="M1302" s="6" t="e">
        <f t="shared" si="60"/>
        <v>#N/A</v>
      </c>
      <c r="N1302" t="e">
        <f t="shared" si="61"/>
        <v>#N/A</v>
      </c>
      <c r="O1302" t="e">
        <f t="shared" si="62"/>
        <v>#N/A</v>
      </c>
    </row>
    <row r="1303" spans="6:15" x14ac:dyDescent="0.3">
      <c r="F1303" s="2">
        <f>_xlfn.XLOOKUP(C1303,customers!$A$1:$A$1001,customers!$B$1:$B$1001,0)</f>
        <v>0</v>
      </c>
      <c r="G1303" s="2" t="str">
        <f>IF(_xlfn.XLOOKUP(C1303,customers!$A$1:$A$1001,customers!$C$1:$C$1001, 0)=0,"",_xlfn.XLOOKUP(C1303,customers!$A$1:$A$1001,customers!$C$1:$C$1001, 0))</f>
        <v/>
      </c>
      <c r="H1303" s="2">
        <f>_xlfn.XLOOKUP(C1303,customers!$A$1:$A$1001,customers!$G$1:$G$1001,0)</f>
        <v>0</v>
      </c>
      <c r="I1303" t="e">
        <f>INDEX(products!$A$1:$G$49,MATCH(orders!$D1303,products!$A$1:$A$49,0),MATCH(orders!I$1,products!$A$1:$G$1,0))</f>
        <v>#N/A</v>
      </c>
      <c r="J1303" t="e">
        <f>INDEX(products!$A$1:$G$49,MATCH(orders!$D1303,products!$A$1:$A$49,0),MATCH(orders!J$1,products!$A$1:$G$1,0))</f>
        <v>#N/A</v>
      </c>
      <c r="K1303" s="4" t="e">
        <f>INDEX(products!$A$1:$G$49,MATCH(orders!$D1303,products!$A$1:$A$49,0),MATCH(orders!K$1,products!$A$1:$G$1,0))</f>
        <v>#N/A</v>
      </c>
      <c r="L1303" s="6" t="e">
        <f>INDEX(products!$A$1:$G$49,MATCH(orders!$D1303,products!$A$1:$A$49,0),MATCH(orders!L$1,products!$A$1:$G$1,0))</f>
        <v>#N/A</v>
      </c>
      <c r="M1303" s="6" t="e">
        <f t="shared" si="60"/>
        <v>#N/A</v>
      </c>
      <c r="N1303" t="e">
        <f t="shared" si="61"/>
        <v>#N/A</v>
      </c>
      <c r="O1303" t="e">
        <f t="shared" si="62"/>
        <v>#N/A</v>
      </c>
    </row>
    <row r="1304" spans="6:15" x14ac:dyDescent="0.3">
      <c r="F1304" s="2">
        <f>_xlfn.XLOOKUP(C1304,customers!$A$1:$A$1001,customers!$B$1:$B$1001,0)</f>
        <v>0</v>
      </c>
      <c r="G1304" s="2" t="str">
        <f>IF(_xlfn.XLOOKUP(C1304,customers!$A$1:$A$1001,customers!$C$1:$C$1001, 0)=0,"",_xlfn.XLOOKUP(C1304,customers!$A$1:$A$1001,customers!$C$1:$C$1001, 0))</f>
        <v/>
      </c>
      <c r="H1304" s="2">
        <f>_xlfn.XLOOKUP(C1304,customers!$A$1:$A$1001,customers!$G$1:$G$1001,0)</f>
        <v>0</v>
      </c>
      <c r="I1304" t="e">
        <f>INDEX(products!$A$1:$G$49,MATCH(orders!$D1304,products!$A$1:$A$49,0),MATCH(orders!I$1,products!$A$1:$G$1,0))</f>
        <v>#N/A</v>
      </c>
      <c r="J1304" t="e">
        <f>INDEX(products!$A$1:$G$49,MATCH(orders!$D1304,products!$A$1:$A$49,0),MATCH(orders!J$1,products!$A$1:$G$1,0))</f>
        <v>#N/A</v>
      </c>
      <c r="K1304" s="4" t="e">
        <f>INDEX(products!$A$1:$G$49,MATCH(orders!$D1304,products!$A$1:$A$49,0),MATCH(orders!K$1,products!$A$1:$G$1,0))</f>
        <v>#N/A</v>
      </c>
      <c r="L1304" s="6" t="e">
        <f>INDEX(products!$A$1:$G$49,MATCH(orders!$D1304,products!$A$1:$A$49,0),MATCH(orders!L$1,products!$A$1:$G$1,0))</f>
        <v>#N/A</v>
      </c>
      <c r="M1304" s="6" t="e">
        <f t="shared" si="60"/>
        <v>#N/A</v>
      </c>
      <c r="N1304" t="e">
        <f t="shared" si="61"/>
        <v>#N/A</v>
      </c>
      <c r="O1304" t="e">
        <f t="shared" si="62"/>
        <v>#N/A</v>
      </c>
    </row>
    <row r="1305" spans="6:15" x14ac:dyDescent="0.3">
      <c r="F1305" s="2">
        <f>_xlfn.XLOOKUP(C1305,customers!$A$1:$A$1001,customers!$B$1:$B$1001,0)</f>
        <v>0</v>
      </c>
      <c r="G1305" s="2" t="str">
        <f>IF(_xlfn.XLOOKUP(C1305,customers!$A$1:$A$1001,customers!$C$1:$C$1001, 0)=0,"",_xlfn.XLOOKUP(C1305,customers!$A$1:$A$1001,customers!$C$1:$C$1001, 0))</f>
        <v/>
      </c>
      <c r="H1305" s="2">
        <f>_xlfn.XLOOKUP(C1305,customers!$A$1:$A$1001,customers!$G$1:$G$1001,0)</f>
        <v>0</v>
      </c>
      <c r="I1305" t="e">
        <f>INDEX(products!$A$1:$G$49,MATCH(orders!$D1305,products!$A$1:$A$49,0),MATCH(orders!I$1,products!$A$1:$G$1,0))</f>
        <v>#N/A</v>
      </c>
      <c r="J1305" t="e">
        <f>INDEX(products!$A$1:$G$49,MATCH(orders!$D1305,products!$A$1:$A$49,0),MATCH(orders!J$1,products!$A$1:$G$1,0))</f>
        <v>#N/A</v>
      </c>
      <c r="K1305" s="4" t="e">
        <f>INDEX(products!$A$1:$G$49,MATCH(orders!$D1305,products!$A$1:$A$49,0),MATCH(orders!K$1,products!$A$1:$G$1,0))</f>
        <v>#N/A</v>
      </c>
      <c r="L1305" s="6" t="e">
        <f>INDEX(products!$A$1:$G$49,MATCH(orders!$D1305,products!$A$1:$A$49,0),MATCH(orders!L$1,products!$A$1:$G$1,0))</f>
        <v>#N/A</v>
      </c>
      <c r="M1305" s="6" t="e">
        <f t="shared" si="60"/>
        <v>#N/A</v>
      </c>
      <c r="N1305" t="e">
        <f t="shared" si="61"/>
        <v>#N/A</v>
      </c>
      <c r="O1305" t="e">
        <f t="shared" si="62"/>
        <v>#N/A</v>
      </c>
    </row>
    <row r="1306" spans="6:15" x14ac:dyDescent="0.3">
      <c r="F1306" s="2">
        <f>_xlfn.XLOOKUP(C1306,customers!$A$1:$A$1001,customers!$B$1:$B$1001,0)</f>
        <v>0</v>
      </c>
      <c r="G1306" s="2" t="str">
        <f>IF(_xlfn.XLOOKUP(C1306,customers!$A$1:$A$1001,customers!$C$1:$C$1001, 0)=0,"",_xlfn.XLOOKUP(C1306,customers!$A$1:$A$1001,customers!$C$1:$C$1001, 0))</f>
        <v/>
      </c>
      <c r="H1306" s="2">
        <f>_xlfn.XLOOKUP(C1306,customers!$A$1:$A$1001,customers!$G$1:$G$1001,0)</f>
        <v>0</v>
      </c>
      <c r="I1306" t="e">
        <f>INDEX(products!$A$1:$G$49,MATCH(orders!$D1306,products!$A$1:$A$49,0),MATCH(orders!I$1,products!$A$1:$G$1,0))</f>
        <v>#N/A</v>
      </c>
      <c r="J1306" t="e">
        <f>INDEX(products!$A$1:$G$49,MATCH(orders!$D1306,products!$A$1:$A$49,0),MATCH(orders!J$1,products!$A$1:$G$1,0))</f>
        <v>#N/A</v>
      </c>
      <c r="K1306" s="4" t="e">
        <f>INDEX(products!$A$1:$G$49,MATCH(orders!$D1306,products!$A$1:$A$49,0),MATCH(orders!K$1,products!$A$1:$G$1,0))</f>
        <v>#N/A</v>
      </c>
      <c r="L1306" s="6" t="e">
        <f>INDEX(products!$A$1:$G$49,MATCH(orders!$D1306,products!$A$1:$A$49,0),MATCH(orders!L$1,products!$A$1:$G$1,0))</f>
        <v>#N/A</v>
      </c>
      <c r="M1306" s="6" t="e">
        <f t="shared" si="60"/>
        <v>#N/A</v>
      </c>
      <c r="N1306" t="e">
        <f t="shared" si="61"/>
        <v>#N/A</v>
      </c>
      <c r="O1306" t="e">
        <f t="shared" si="62"/>
        <v>#N/A</v>
      </c>
    </row>
    <row r="1307" spans="6:15" x14ac:dyDescent="0.3">
      <c r="F1307" s="2">
        <f>_xlfn.XLOOKUP(C1307,customers!$A$1:$A$1001,customers!$B$1:$B$1001,0)</f>
        <v>0</v>
      </c>
      <c r="G1307" s="2" t="str">
        <f>IF(_xlfn.XLOOKUP(C1307,customers!$A$1:$A$1001,customers!$C$1:$C$1001, 0)=0,"",_xlfn.XLOOKUP(C1307,customers!$A$1:$A$1001,customers!$C$1:$C$1001, 0))</f>
        <v/>
      </c>
      <c r="H1307" s="2">
        <f>_xlfn.XLOOKUP(C1307,customers!$A$1:$A$1001,customers!$G$1:$G$1001,0)</f>
        <v>0</v>
      </c>
      <c r="I1307" t="e">
        <f>INDEX(products!$A$1:$G$49,MATCH(orders!$D1307,products!$A$1:$A$49,0),MATCH(orders!I$1,products!$A$1:$G$1,0))</f>
        <v>#N/A</v>
      </c>
      <c r="J1307" t="e">
        <f>INDEX(products!$A$1:$G$49,MATCH(orders!$D1307,products!$A$1:$A$49,0),MATCH(orders!J$1,products!$A$1:$G$1,0))</f>
        <v>#N/A</v>
      </c>
      <c r="K1307" s="4" t="e">
        <f>INDEX(products!$A$1:$G$49,MATCH(orders!$D1307,products!$A$1:$A$49,0),MATCH(orders!K$1,products!$A$1:$G$1,0))</f>
        <v>#N/A</v>
      </c>
      <c r="L1307" s="6" t="e">
        <f>INDEX(products!$A$1:$G$49,MATCH(orders!$D1307,products!$A$1:$A$49,0),MATCH(orders!L$1,products!$A$1:$G$1,0))</f>
        <v>#N/A</v>
      </c>
      <c r="M1307" s="6" t="e">
        <f t="shared" si="60"/>
        <v>#N/A</v>
      </c>
      <c r="N1307" t="e">
        <f t="shared" si="61"/>
        <v>#N/A</v>
      </c>
      <c r="O1307" t="e">
        <f t="shared" si="62"/>
        <v>#N/A</v>
      </c>
    </row>
    <row r="1308" spans="6:15" x14ac:dyDescent="0.3">
      <c r="F1308" s="2">
        <f>_xlfn.XLOOKUP(C1308,customers!$A$1:$A$1001,customers!$B$1:$B$1001,0)</f>
        <v>0</v>
      </c>
      <c r="G1308" s="2" t="str">
        <f>IF(_xlfn.XLOOKUP(C1308,customers!$A$1:$A$1001,customers!$C$1:$C$1001, 0)=0,"",_xlfn.XLOOKUP(C1308,customers!$A$1:$A$1001,customers!$C$1:$C$1001, 0))</f>
        <v/>
      </c>
      <c r="H1308" s="2">
        <f>_xlfn.XLOOKUP(C1308,customers!$A$1:$A$1001,customers!$G$1:$G$1001,0)</f>
        <v>0</v>
      </c>
      <c r="I1308" t="e">
        <f>INDEX(products!$A$1:$G$49,MATCH(orders!$D1308,products!$A$1:$A$49,0),MATCH(orders!I$1,products!$A$1:$G$1,0))</f>
        <v>#N/A</v>
      </c>
      <c r="J1308" t="e">
        <f>INDEX(products!$A$1:$G$49,MATCH(orders!$D1308,products!$A$1:$A$49,0),MATCH(orders!J$1,products!$A$1:$G$1,0))</f>
        <v>#N/A</v>
      </c>
      <c r="K1308" s="4" t="e">
        <f>INDEX(products!$A$1:$G$49,MATCH(orders!$D1308,products!$A$1:$A$49,0),MATCH(orders!K$1,products!$A$1:$G$1,0))</f>
        <v>#N/A</v>
      </c>
      <c r="L1308" s="6" t="e">
        <f>INDEX(products!$A$1:$G$49,MATCH(orders!$D1308,products!$A$1:$A$49,0),MATCH(orders!L$1,products!$A$1:$G$1,0))</f>
        <v>#N/A</v>
      </c>
      <c r="M1308" s="6" t="e">
        <f t="shared" si="60"/>
        <v>#N/A</v>
      </c>
      <c r="N1308" t="e">
        <f t="shared" si="61"/>
        <v>#N/A</v>
      </c>
      <c r="O1308" t="e">
        <f t="shared" si="62"/>
        <v>#N/A</v>
      </c>
    </row>
    <row r="1309" spans="6:15" x14ac:dyDescent="0.3">
      <c r="F1309" s="2">
        <f>_xlfn.XLOOKUP(C1309,customers!$A$1:$A$1001,customers!$B$1:$B$1001,0)</f>
        <v>0</v>
      </c>
      <c r="G1309" s="2" t="str">
        <f>IF(_xlfn.XLOOKUP(C1309,customers!$A$1:$A$1001,customers!$C$1:$C$1001, 0)=0,"",_xlfn.XLOOKUP(C1309,customers!$A$1:$A$1001,customers!$C$1:$C$1001, 0))</f>
        <v/>
      </c>
      <c r="H1309" s="2">
        <f>_xlfn.XLOOKUP(C1309,customers!$A$1:$A$1001,customers!$G$1:$G$1001,0)</f>
        <v>0</v>
      </c>
      <c r="I1309" t="e">
        <f>INDEX(products!$A$1:$G$49,MATCH(orders!$D1309,products!$A$1:$A$49,0),MATCH(orders!I$1,products!$A$1:$G$1,0))</f>
        <v>#N/A</v>
      </c>
      <c r="J1309" t="e">
        <f>INDEX(products!$A$1:$G$49,MATCH(orders!$D1309,products!$A$1:$A$49,0),MATCH(orders!J$1,products!$A$1:$G$1,0))</f>
        <v>#N/A</v>
      </c>
      <c r="K1309" s="4" t="e">
        <f>INDEX(products!$A$1:$G$49,MATCH(orders!$D1309,products!$A$1:$A$49,0),MATCH(orders!K$1,products!$A$1:$G$1,0))</f>
        <v>#N/A</v>
      </c>
      <c r="L1309" s="6" t="e">
        <f>INDEX(products!$A$1:$G$49,MATCH(orders!$D1309,products!$A$1:$A$49,0),MATCH(orders!L$1,products!$A$1:$G$1,0))</f>
        <v>#N/A</v>
      </c>
      <c r="M1309" s="6" t="e">
        <f t="shared" si="60"/>
        <v>#N/A</v>
      </c>
      <c r="N1309" t="e">
        <f t="shared" si="61"/>
        <v>#N/A</v>
      </c>
      <c r="O1309" t="e">
        <f t="shared" si="62"/>
        <v>#N/A</v>
      </c>
    </row>
    <row r="1310" spans="6:15" x14ac:dyDescent="0.3">
      <c r="F1310" s="2">
        <f>_xlfn.XLOOKUP(C1310,customers!$A$1:$A$1001,customers!$B$1:$B$1001,0)</f>
        <v>0</v>
      </c>
      <c r="G1310" s="2" t="str">
        <f>IF(_xlfn.XLOOKUP(C1310,customers!$A$1:$A$1001,customers!$C$1:$C$1001, 0)=0,"",_xlfn.XLOOKUP(C1310,customers!$A$1:$A$1001,customers!$C$1:$C$1001, 0))</f>
        <v/>
      </c>
      <c r="H1310" s="2">
        <f>_xlfn.XLOOKUP(C1310,customers!$A$1:$A$1001,customers!$G$1:$G$1001,0)</f>
        <v>0</v>
      </c>
      <c r="I1310" t="e">
        <f>INDEX(products!$A$1:$G$49,MATCH(orders!$D1310,products!$A$1:$A$49,0),MATCH(orders!I$1,products!$A$1:$G$1,0))</f>
        <v>#N/A</v>
      </c>
      <c r="J1310" t="e">
        <f>INDEX(products!$A$1:$G$49,MATCH(orders!$D1310,products!$A$1:$A$49,0),MATCH(orders!J$1,products!$A$1:$G$1,0))</f>
        <v>#N/A</v>
      </c>
      <c r="K1310" s="4" t="e">
        <f>INDEX(products!$A$1:$G$49,MATCH(orders!$D1310,products!$A$1:$A$49,0),MATCH(orders!K$1,products!$A$1:$G$1,0))</f>
        <v>#N/A</v>
      </c>
      <c r="L1310" s="6" t="e">
        <f>INDEX(products!$A$1:$G$49,MATCH(orders!$D1310,products!$A$1:$A$49,0),MATCH(orders!L$1,products!$A$1:$G$1,0))</f>
        <v>#N/A</v>
      </c>
      <c r="M1310" s="6" t="e">
        <f t="shared" si="60"/>
        <v>#N/A</v>
      </c>
      <c r="N1310" t="e">
        <f t="shared" si="61"/>
        <v>#N/A</v>
      </c>
      <c r="O1310" t="e">
        <f t="shared" si="62"/>
        <v>#N/A</v>
      </c>
    </row>
    <row r="1311" spans="6:15" x14ac:dyDescent="0.3">
      <c r="F1311" s="2">
        <f>_xlfn.XLOOKUP(C1311,customers!$A$1:$A$1001,customers!$B$1:$B$1001,0)</f>
        <v>0</v>
      </c>
      <c r="G1311" s="2" t="str">
        <f>IF(_xlfn.XLOOKUP(C1311,customers!$A$1:$A$1001,customers!$C$1:$C$1001, 0)=0,"",_xlfn.XLOOKUP(C1311,customers!$A$1:$A$1001,customers!$C$1:$C$1001, 0))</f>
        <v/>
      </c>
      <c r="H1311" s="2">
        <f>_xlfn.XLOOKUP(C1311,customers!$A$1:$A$1001,customers!$G$1:$G$1001,0)</f>
        <v>0</v>
      </c>
      <c r="I1311" t="e">
        <f>INDEX(products!$A$1:$G$49,MATCH(orders!$D1311,products!$A$1:$A$49,0),MATCH(orders!I$1,products!$A$1:$G$1,0))</f>
        <v>#N/A</v>
      </c>
      <c r="J1311" t="e">
        <f>INDEX(products!$A$1:$G$49,MATCH(orders!$D1311,products!$A$1:$A$49,0),MATCH(orders!J$1,products!$A$1:$G$1,0))</f>
        <v>#N/A</v>
      </c>
      <c r="K1311" s="4" t="e">
        <f>INDEX(products!$A$1:$G$49,MATCH(orders!$D1311,products!$A$1:$A$49,0),MATCH(orders!K$1,products!$A$1:$G$1,0))</f>
        <v>#N/A</v>
      </c>
      <c r="L1311" s="6" t="e">
        <f>INDEX(products!$A$1:$G$49,MATCH(orders!$D1311,products!$A$1:$A$49,0),MATCH(orders!L$1,products!$A$1:$G$1,0))</f>
        <v>#N/A</v>
      </c>
      <c r="M1311" s="6" t="e">
        <f t="shared" si="60"/>
        <v>#N/A</v>
      </c>
      <c r="N1311" t="e">
        <f t="shared" si="61"/>
        <v>#N/A</v>
      </c>
      <c r="O1311" t="e">
        <f t="shared" si="62"/>
        <v>#N/A</v>
      </c>
    </row>
    <row r="1312" spans="6:15" x14ac:dyDescent="0.3">
      <c r="F1312" s="2">
        <f>_xlfn.XLOOKUP(C1312,customers!$A$1:$A$1001,customers!$B$1:$B$1001,0)</f>
        <v>0</v>
      </c>
      <c r="G1312" s="2" t="str">
        <f>IF(_xlfn.XLOOKUP(C1312,customers!$A$1:$A$1001,customers!$C$1:$C$1001, 0)=0,"",_xlfn.XLOOKUP(C1312,customers!$A$1:$A$1001,customers!$C$1:$C$1001, 0))</f>
        <v/>
      </c>
      <c r="H1312" s="2">
        <f>_xlfn.XLOOKUP(C1312,customers!$A$1:$A$1001,customers!$G$1:$G$1001,0)</f>
        <v>0</v>
      </c>
      <c r="I1312" t="e">
        <f>INDEX(products!$A$1:$G$49,MATCH(orders!$D1312,products!$A$1:$A$49,0),MATCH(orders!I$1,products!$A$1:$G$1,0))</f>
        <v>#N/A</v>
      </c>
      <c r="J1312" t="e">
        <f>INDEX(products!$A$1:$G$49,MATCH(orders!$D1312,products!$A$1:$A$49,0),MATCH(orders!J$1,products!$A$1:$G$1,0))</f>
        <v>#N/A</v>
      </c>
      <c r="K1312" s="4" t="e">
        <f>INDEX(products!$A$1:$G$49,MATCH(orders!$D1312,products!$A$1:$A$49,0),MATCH(orders!K$1,products!$A$1:$G$1,0))</f>
        <v>#N/A</v>
      </c>
      <c r="L1312" s="6" t="e">
        <f>INDEX(products!$A$1:$G$49,MATCH(orders!$D1312,products!$A$1:$A$49,0),MATCH(orders!L$1,products!$A$1:$G$1,0))</f>
        <v>#N/A</v>
      </c>
      <c r="M1312" s="6" t="e">
        <f t="shared" si="60"/>
        <v>#N/A</v>
      </c>
      <c r="N1312" t="e">
        <f t="shared" si="61"/>
        <v>#N/A</v>
      </c>
      <c r="O1312" t="e">
        <f t="shared" si="62"/>
        <v>#N/A</v>
      </c>
    </row>
    <row r="1313" spans="6:15" x14ac:dyDescent="0.3">
      <c r="F1313" s="2">
        <f>_xlfn.XLOOKUP(C1313,customers!$A$1:$A$1001,customers!$B$1:$B$1001,0)</f>
        <v>0</v>
      </c>
      <c r="G1313" s="2" t="str">
        <f>IF(_xlfn.XLOOKUP(C1313,customers!$A$1:$A$1001,customers!$C$1:$C$1001, 0)=0,"",_xlfn.XLOOKUP(C1313,customers!$A$1:$A$1001,customers!$C$1:$C$1001, 0))</f>
        <v/>
      </c>
      <c r="H1313" s="2">
        <f>_xlfn.XLOOKUP(C1313,customers!$A$1:$A$1001,customers!$G$1:$G$1001,0)</f>
        <v>0</v>
      </c>
      <c r="I1313" t="e">
        <f>INDEX(products!$A$1:$G$49,MATCH(orders!$D1313,products!$A$1:$A$49,0),MATCH(orders!I$1,products!$A$1:$G$1,0))</f>
        <v>#N/A</v>
      </c>
      <c r="J1313" t="e">
        <f>INDEX(products!$A$1:$G$49,MATCH(orders!$D1313,products!$A$1:$A$49,0),MATCH(orders!J$1,products!$A$1:$G$1,0))</f>
        <v>#N/A</v>
      </c>
      <c r="K1313" s="4" t="e">
        <f>INDEX(products!$A$1:$G$49,MATCH(orders!$D1313,products!$A$1:$A$49,0),MATCH(orders!K$1,products!$A$1:$G$1,0))</f>
        <v>#N/A</v>
      </c>
      <c r="L1313" s="6" t="e">
        <f>INDEX(products!$A$1:$G$49,MATCH(orders!$D1313,products!$A$1:$A$49,0),MATCH(orders!L$1,products!$A$1:$G$1,0))</f>
        <v>#N/A</v>
      </c>
      <c r="M1313" s="6" t="e">
        <f t="shared" si="60"/>
        <v>#N/A</v>
      </c>
      <c r="N1313" t="e">
        <f t="shared" si="61"/>
        <v>#N/A</v>
      </c>
      <c r="O1313" t="e">
        <f t="shared" si="62"/>
        <v>#N/A</v>
      </c>
    </row>
    <row r="1314" spans="6:15" x14ac:dyDescent="0.3">
      <c r="F1314" s="2">
        <f>_xlfn.XLOOKUP(C1314,customers!$A$1:$A$1001,customers!$B$1:$B$1001,0)</f>
        <v>0</v>
      </c>
      <c r="G1314" s="2" t="str">
        <f>IF(_xlfn.XLOOKUP(C1314,customers!$A$1:$A$1001,customers!$C$1:$C$1001, 0)=0,"",_xlfn.XLOOKUP(C1314,customers!$A$1:$A$1001,customers!$C$1:$C$1001, 0))</f>
        <v/>
      </c>
      <c r="H1314" s="2">
        <f>_xlfn.XLOOKUP(C1314,customers!$A$1:$A$1001,customers!$G$1:$G$1001,0)</f>
        <v>0</v>
      </c>
      <c r="I1314" t="e">
        <f>INDEX(products!$A$1:$G$49,MATCH(orders!$D1314,products!$A$1:$A$49,0),MATCH(orders!I$1,products!$A$1:$G$1,0))</f>
        <v>#N/A</v>
      </c>
      <c r="J1314" t="e">
        <f>INDEX(products!$A$1:$G$49,MATCH(orders!$D1314,products!$A$1:$A$49,0),MATCH(orders!J$1,products!$A$1:$G$1,0))</f>
        <v>#N/A</v>
      </c>
      <c r="K1314" s="4" t="e">
        <f>INDEX(products!$A$1:$G$49,MATCH(orders!$D1314,products!$A$1:$A$49,0),MATCH(orders!K$1,products!$A$1:$G$1,0))</f>
        <v>#N/A</v>
      </c>
      <c r="L1314" s="6" t="e">
        <f>INDEX(products!$A$1:$G$49,MATCH(orders!$D1314,products!$A$1:$A$49,0),MATCH(orders!L$1,products!$A$1:$G$1,0))</f>
        <v>#N/A</v>
      </c>
      <c r="M1314" s="6" t="e">
        <f t="shared" si="60"/>
        <v>#N/A</v>
      </c>
      <c r="N1314" t="e">
        <f t="shared" si="61"/>
        <v>#N/A</v>
      </c>
      <c r="O1314" t="e">
        <f t="shared" si="62"/>
        <v>#N/A</v>
      </c>
    </row>
    <row r="1315" spans="6:15" x14ac:dyDescent="0.3">
      <c r="F1315" s="2">
        <f>_xlfn.XLOOKUP(C1315,customers!$A$1:$A$1001,customers!$B$1:$B$1001,0)</f>
        <v>0</v>
      </c>
      <c r="G1315" s="2" t="str">
        <f>IF(_xlfn.XLOOKUP(C1315,customers!$A$1:$A$1001,customers!$C$1:$C$1001, 0)=0,"",_xlfn.XLOOKUP(C1315,customers!$A$1:$A$1001,customers!$C$1:$C$1001, 0))</f>
        <v/>
      </c>
      <c r="H1315" s="2">
        <f>_xlfn.XLOOKUP(C1315,customers!$A$1:$A$1001,customers!$G$1:$G$1001,0)</f>
        <v>0</v>
      </c>
      <c r="I1315" t="e">
        <f>INDEX(products!$A$1:$G$49,MATCH(orders!$D1315,products!$A$1:$A$49,0),MATCH(orders!I$1,products!$A$1:$G$1,0))</f>
        <v>#N/A</v>
      </c>
      <c r="J1315" t="e">
        <f>INDEX(products!$A$1:$G$49,MATCH(orders!$D1315,products!$A$1:$A$49,0),MATCH(orders!J$1,products!$A$1:$G$1,0))</f>
        <v>#N/A</v>
      </c>
      <c r="K1315" s="4" t="e">
        <f>INDEX(products!$A$1:$G$49,MATCH(orders!$D1315,products!$A$1:$A$49,0),MATCH(orders!K$1,products!$A$1:$G$1,0))</f>
        <v>#N/A</v>
      </c>
      <c r="L1315" s="6" t="e">
        <f>INDEX(products!$A$1:$G$49,MATCH(orders!$D1315,products!$A$1:$A$49,0),MATCH(orders!L$1,products!$A$1:$G$1,0))</f>
        <v>#N/A</v>
      </c>
      <c r="M1315" s="6" t="e">
        <f t="shared" si="60"/>
        <v>#N/A</v>
      </c>
      <c r="N1315" t="e">
        <f t="shared" si="61"/>
        <v>#N/A</v>
      </c>
      <c r="O1315" t="e">
        <f t="shared" si="62"/>
        <v>#N/A</v>
      </c>
    </row>
    <row r="1316" spans="6:15" x14ac:dyDescent="0.3">
      <c r="F1316" s="2">
        <f>_xlfn.XLOOKUP(C1316,customers!$A$1:$A$1001,customers!$B$1:$B$1001,0)</f>
        <v>0</v>
      </c>
      <c r="G1316" s="2" t="str">
        <f>IF(_xlfn.XLOOKUP(C1316,customers!$A$1:$A$1001,customers!$C$1:$C$1001, 0)=0,"",_xlfn.XLOOKUP(C1316,customers!$A$1:$A$1001,customers!$C$1:$C$1001, 0))</f>
        <v/>
      </c>
      <c r="H1316" s="2">
        <f>_xlfn.XLOOKUP(C1316,customers!$A$1:$A$1001,customers!$G$1:$G$1001,0)</f>
        <v>0</v>
      </c>
      <c r="I1316" t="e">
        <f>INDEX(products!$A$1:$G$49,MATCH(orders!$D1316,products!$A$1:$A$49,0),MATCH(orders!I$1,products!$A$1:$G$1,0))</f>
        <v>#N/A</v>
      </c>
      <c r="J1316" t="e">
        <f>INDEX(products!$A$1:$G$49,MATCH(orders!$D1316,products!$A$1:$A$49,0),MATCH(orders!J$1,products!$A$1:$G$1,0))</f>
        <v>#N/A</v>
      </c>
      <c r="K1316" s="4" t="e">
        <f>INDEX(products!$A$1:$G$49,MATCH(orders!$D1316,products!$A$1:$A$49,0),MATCH(orders!K$1,products!$A$1:$G$1,0))</f>
        <v>#N/A</v>
      </c>
      <c r="L1316" s="6" t="e">
        <f>INDEX(products!$A$1:$G$49,MATCH(orders!$D1316,products!$A$1:$A$49,0),MATCH(orders!L$1,products!$A$1:$G$1,0))</f>
        <v>#N/A</v>
      </c>
      <c r="M1316" s="6" t="e">
        <f t="shared" si="60"/>
        <v>#N/A</v>
      </c>
      <c r="N1316" t="e">
        <f t="shared" si="61"/>
        <v>#N/A</v>
      </c>
      <c r="O1316" t="e">
        <f t="shared" si="62"/>
        <v>#N/A</v>
      </c>
    </row>
    <row r="1317" spans="6:15" x14ac:dyDescent="0.3">
      <c r="F1317" s="2">
        <f>_xlfn.XLOOKUP(C1317,customers!$A$1:$A$1001,customers!$B$1:$B$1001,0)</f>
        <v>0</v>
      </c>
      <c r="G1317" s="2" t="str">
        <f>IF(_xlfn.XLOOKUP(C1317,customers!$A$1:$A$1001,customers!$C$1:$C$1001, 0)=0,"",_xlfn.XLOOKUP(C1317,customers!$A$1:$A$1001,customers!$C$1:$C$1001, 0))</f>
        <v/>
      </c>
      <c r="H1317" s="2">
        <f>_xlfn.XLOOKUP(C1317,customers!$A$1:$A$1001,customers!$G$1:$G$1001,0)</f>
        <v>0</v>
      </c>
      <c r="I1317" t="e">
        <f>INDEX(products!$A$1:$G$49,MATCH(orders!$D1317,products!$A$1:$A$49,0),MATCH(orders!I$1,products!$A$1:$G$1,0))</f>
        <v>#N/A</v>
      </c>
      <c r="J1317" t="e">
        <f>INDEX(products!$A$1:$G$49,MATCH(orders!$D1317,products!$A$1:$A$49,0),MATCH(orders!J$1,products!$A$1:$G$1,0))</f>
        <v>#N/A</v>
      </c>
      <c r="K1317" s="4" t="e">
        <f>INDEX(products!$A$1:$G$49,MATCH(orders!$D1317,products!$A$1:$A$49,0),MATCH(orders!K$1,products!$A$1:$G$1,0))</f>
        <v>#N/A</v>
      </c>
      <c r="L1317" s="6" t="e">
        <f>INDEX(products!$A$1:$G$49,MATCH(orders!$D1317,products!$A$1:$A$49,0),MATCH(orders!L$1,products!$A$1:$G$1,0))</f>
        <v>#N/A</v>
      </c>
      <c r="M1317" s="6" t="e">
        <f t="shared" si="60"/>
        <v>#N/A</v>
      </c>
      <c r="N1317" t="e">
        <f t="shared" si="61"/>
        <v>#N/A</v>
      </c>
      <c r="O1317" t="e">
        <f t="shared" si="62"/>
        <v>#N/A</v>
      </c>
    </row>
    <row r="1318" spans="6:15" x14ac:dyDescent="0.3">
      <c r="F1318" s="2">
        <f>_xlfn.XLOOKUP(C1318,customers!$A$1:$A$1001,customers!$B$1:$B$1001,0)</f>
        <v>0</v>
      </c>
      <c r="G1318" s="2" t="str">
        <f>IF(_xlfn.XLOOKUP(C1318,customers!$A$1:$A$1001,customers!$C$1:$C$1001, 0)=0,"",_xlfn.XLOOKUP(C1318,customers!$A$1:$A$1001,customers!$C$1:$C$1001, 0))</f>
        <v/>
      </c>
      <c r="H1318" s="2">
        <f>_xlfn.XLOOKUP(C1318,customers!$A$1:$A$1001,customers!$G$1:$G$1001,0)</f>
        <v>0</v>
      </c>
      <c r="I1318" t="e">
        <f>INDEX(products!$A$1:$G$49,MATCH(orders!$D1318,products!$A$1:$A$49,0),MATCH(orders!I$1,products!$A$1:$G$1,0))</f>
        <v>#N/A</v>
      </c>
      <c r="J1318" t="e">
        <f>INDEX(products!$A$1:$G$49,MATCH(orders!$D1318,products!$A$1:$A$49,0),MATCH(orders!J$1,products!$A$1:$G$1,0))</f>
        <v>#N/A</v>
      </c>
      <c r="K1318" s="4" t="e">
        <f>INDEX(products!$A$1:$G$49,MATCH(orders!$D1318,products!$A$1:$A$49,0),MATCH(orders!K$1,products!$A$1:$G$1,0))</f>
        <v>#N/A</v>
      </c>
      <c r="L1318" s="6" t="e">
        <f>INDEX(products!$A$1:$G$49,MATCH(orders!$D1318,products!$A$1:$A$49,0),MATCH(orders!L$1,products!$A$1:$G$1,0))</f>
        <v>#N/A</v>
      </c>
      <c r="M1318" s="6" t="e">
        <f t="shared" si="60"/>
        <v>#N/A</v>
      </c>
      <c r="N1318" t="e">
        <f t="shared" si="61"/>
        <v>#N/A</v>
      </c>
      <c r="O1318" t="e">
        <f t="shared" si="62"/>
        <v>#N/A</v>
      </c>
    </row>
    <row r="1319" spans="6:15" x14ac:dyDescent="0.3">
      <c r="F1319" s="2">
        <f>_xlfn.XLOOKUP(C1319,customers!$A$1:$A$1001,customers!$B$1:$B$1001,0)</f>
        <v>0</v>
      </c>
      <c r="G1319" s="2" t="str">
        <f>IF(_xlfn.XLOOKUP(C1319,customers!$A$1:$A$1001,customers!$C$1:$C$1001, 0)=0,"",_xlfn.XLOOKUP(C1319,customers!$A$1:$A$1001,customers!$C$1:$C$1001, 0))</f>
        <v/>
      </c>
      <c r="H1319" s="2">
        <f>_xlfn.XLOOKUP(C1319,customers!$A$1:$A$1001,customers!$G$1:$G$1001,0)</f>
        <v>0</v>
      </c>
      <c r="I1319" t="e">
        <f>INDEX(products!$A$1:$G$49,MATCH(orders!$D1319,products!$A$1:$A$49,0),MATCH(orders!I$1,products!$A$1:$G$1,0))</f>
        <v>#N/A</v>
      </c>
      <c r="J1319" t="e">
        <f>INDEX(products!$A$1:$G$49,MATCH(orders!$D1319,products!$A$1:$A$49,0),MATCH(orders!J$1,products!$A$1:$G$1,0))</f>
        <v>#N/A</v>
      </c>
      <c r="K1319" s="4" t="e">
        <f>INDEX(products!$A$1:$G$49,MATCH(orders!$D1319,products!$A$1:$A$49,0),MATCH(orders!K$1,products!$A$1:$G$1,0))</f>
        <v>#N/A</v>
      </c>
      <c r="L1319" s="6" t="e">
        <f>INDEX(products!$A$1:$G$49,MATCH(orders!$D1319,products!$A$1:$A$49,0),MATCH(orders!L$1,products!$A$1:$G$1,0))</f>
        <v>#N/A</v>
      </c>
      <c r="M1319" s="6" t="e">
        <f t="shared" si="60"/>
        <v>#N/A</v>
      </c>
      <c r="N1319" t="e">
        <f t="shared" si="61"/>
        <v>#N/A</v>
      </c>
      <c r="O1319" t="e">
        <f t="shared" si="62"/>
        <v>#N/A</v>
      </c>
    </row>
    <row r="1320" spans="6:15" x14ac:dyDescent="0.3">
      <c r="F1320" s="2">
        <f>_xlfn.XLOOKUP(C1320,customers!$A$1:$A$1001,customers!$B$1:$B$1001,0)</f>
        <v>0</v>
      </c>
      <c r="G1320" s="2" t="str">
        <f>IF(_xlfn.XLOOKUP(C1320,customers!$A$1:$A$1001,customers!$C$1:$C$1001, 0)=0,"",_xlfn.XLOOKUP(C1320,customers!$A$1:$A$1001,customers!$C$1:$C$1001, 0))</f>
        <v/>
      </c>
      <c r="H1320" s="2">
        <f>_xlfn.XLOOKUP(C1320,customers!$A$1:$A$1001,customers!$G$1:$G$1001,0)</f>
        <v>0</v>
      </c>
      <c r="I1320" t="e">
        <f>INDEX(products!$A$1:$G$49,MATCH(orders!$D1320,products!$A$1:$A$49,0),MATCH(orders!I$1,products!$A$1:$G$1,0))</f>
        <v>#N/A</v>
      </c>
      <c r="J1320" t="e">
        <f>INDEX(products!$A$1:$G$49,MATCH(orders!$D1320,products!$A$1:$A$49,0),MATCH(orders!J$1,products!$A$1:$G$1,0))</f>
        <v>#N/A</v>
      </c>
      <c r="K1320" s="4" t="e">
        <f>INDEX(products!$A$1:$G$49,MATCH(orders!$D1320,products!$A$1:$A$49,0),MATCH(orders!K$1,products!$A$1:$G$1,0))</f>
        <v>#N/A</v>
      </c>
      <c r="L1320" s="6" t="e">
        <f>INDEX(products!$A$1:$G$49,MATCH(orders!$D1320,products!$A$1:$A$49,0),MATCH(orders!L$1,products!$A$1:$G$1,0))</f>
        <v>#N/A</v>
      </c>
      <c r="M1320" s="6" t="e">
        <f t="shared" si="60"/>
        <v>#N/A</v>
      </c>
      <c r="N1320" t="e">
        <f t="shared" si="61"/>
        <v>#N/A</v>
      </c>
      <c r="O1320" t="e">
        <f t="shared" si="62"/>
        <v>#N/A</v>
      </c>
    </row>
    <row r="1321" spans="6:15" x14ac:dyDescent="0.3">
      <c r="F1321" s="2">
        <f>_xlfn.XLOOKUP(C1321,customers!$A$1:$A$1001,customers!$B$1:$B$1001,0)</f>
        <v>0</v>
      </c>
      <c r="G1321" s="2" t="str">
        <f>IF(_xlfn.XLOOKUP(C1321,customers!$A$1:$A$1001,customers!$C$1:$C$1001, 0)=0,"",_xlfn.XLOOKUP(C1321,customers!$A$1:$A$1001,customers!$C$1:$C$1001, 0))</f>
        <v/>
      </c>
      <c r="H1321" s="2">
        <f>_xlfn.XLOOKUP(C1321,customers!$A$1:$A$1001,customers!$G$1:$G$1001,0)</f>
        <v>0</v>
      </c>
      <c r="I1321" t="e">
        <f>INDEX(products!$A$1:$G$49,MATCH(orders!$D1321,products!$A$1:$A$49,0),MATCH(orders!I$1,products!$A$1:$G$1,0))</f>
        <v>#N/A</v>
      </c>
      <c r="J1321" t="e">
        <f>INDEX(products!$A$1:$G$49,MATCH(orders!$D1321,products!$A$1:$A$49,0),MATCH(orders!J$1,products!$A$1:$G$1,0))</f>
        <v>#N/A</v>
      </c>
      <c r="K1321" s="4" t="e">
        <f>INDEX(products!$A$1:$G$49,MATCH(orders!$D1321,products!$A$1:$A$49,0),MATCH(orders!K$1,products!$A$1:$G$1,0))</f>
        <v>#N/A</v>
      </c>
      <c r="L1321" s="6" t="e">
        <f>INDEX(products!$A$1:$G$49,MATCH(orders!$D1321,products!$A$1:$A$49,0),MATCH(orders!L$1,products!$A$1:$G$1,0))</f>
        <v>#N/A</v>
      </c>
      <c r="M1321" s="6" t="e">
        <f t="shared" si="60"/>
        <v>#N/A</v>
      </c>
      <c r="N1321" t="e">
        <f t="shared" si="61"/>
        <v>#N/A</v>
      </c>
      <c r="O1321" t="e">
        <f t="shared" si="62"/>
        <v>#N/A</v>
      </c>
    </row>
    <row r="1322" spans="6:15" x14ac:dyDescent="0.3">
      <c r="F1322" s="2">
        <f>_xlfn.XLOOKUP(C1322,customers!$A$1:$A$1001,customers!$B$1:$B$1001,0)</f>
        <v>0</v>
      </c>
      <c r="G1322" s="2" t="str">
        <f>IF(_xlfn.XLOOKUP(C1322,customers!$A$1:$A$1001,customers!$C$1:$C$1001, 0)=0,"",_xlfn.XLOOKUP(C1322,customers!$A$1:$A$1001,customers!$C$1:$C$1001, 0))</f>
        <v/>
      </c>
      <c r="H1322" s="2">
        <f>_xlfn.XLOOKUP(C1322,customers!$A$1:$A$1001,customers!$G$1:$G$1001,0)</f>
        <v>0</v>
      </c>
      <c r="I1322" t="e">
        <f>INDEX(products!$A$1:$G$49,MATCH(orders!$D1322,products!$A$1:$A$49,0),MATCH(orders!I$1,products!$A$1:$G$1,0))</f>
        <v>#N/A</v>
      </c>
      <c r="J1322" t="e">
        <f>INDEX(products!$A$1:$G$49,MATCH(orders!$D1322,products!$A$1:$A$49,0),MATCH(orders!J$1,products!$A$1:$G$1,0))</f>
        <v>#N/A</v>
      </c>
      <c r="K1322" s="4" t="e">
        <f>INDEX(products!$A$1:$G$49,MATCH(orders!$D1322,products!$A$1:$A$49,0),MATCH(orders!K$1,products!$A$1:$G$1,0))</f>
        <v>#N/A</v>
      </c>
      <c r="L1322" s="6" t="e">
        <f>INDEX(products!$A$1:$G$49,MATCH(orders!$D1322,products!$A$1:$A$49,0),MATCH(orders!L$1,products!$A$1:$G$1,0))</f>
        <v>#N/A</v>
      </c>
      <c r="M1322" s="6" t="e">
        <f t="shared" si="60"/>
        <v>#N/A</v>
      </c>
      <c r="N1322" t="e">
        <f t="shared" si="61"/>
        <v>#N/A</v>
      </c>
      <c r="O1322" t="e">
        <f t="shared" si="62"/>
        <v>#N/A</v>
      </c>
    </row>
    <row r="1323" spans="6:15" x14ac:dyDescent="0.3">
      <c r="F1323" s="2">
        <f>_xlfn.XLOOKUP(C1323,customers!$A$1:$A$1001,customers!$B$1:$B$1001,0)</f>
        <v>0</v>
      </c>
      <c r="G1323" s="2" t="str">
        <f>IF(_xlfn.XLOOKUP(C1323,customers!$A$1:$A$1001,customers!$C$1:$C$1001, 0)=0,"",_xlfn.XLOOKUP(C1323,customers!$A$1:$A$1001,customers!$C$1:$C$1001, 0))</f>
        <v/>
      </c>
      <c r="H1323" s="2">
        <f>_xlfn.XLOOKUP(C1323,customers!$A$1:$A$1001,customers!$G$1:$G$1001,0)</f>
        <v>0</v>
      </c>
      <c r="I1323" t="e">
        <f>INDEX(products!$A$1:$G$49,MATCH(orders!$D1323,products!$A$1:$A$49,0),MATCH(orders!I$1,products!$A$1:$G$1,0))</f>
        <v>#N/A</v>
      </c>
      <c r="J1323" t="e">
        <f>INDEX(products!$A$1:$G$49,MATCH(orders!$D1323,products!$A$1:$A$49,0),MATCH(orders!J$1,products!$A$1:$G$1,0))</f>
        <v>#N/A</v>
      </c>
      <c r="K1323" s="4" t="e">
        <f>INDEX(products!$A$1:$G$49,MATCH(orders!$D1323,products!$A$1:$A$49,0),MATCH(orders!K$1,products!$A$1:$G$1,0))</f>
        <v>#N/A</v>
      </c>
      <c r="L1323" s="6" t="e">
        <f>INDEX(products!$A$1:$G$49,MATCH(orders!$D1323,products!$A$1:$A$49,0),MATCH(orders!L$1,products!$A$1:$G$1,0))</f>
        <v>#N/A</v>
      </c>
      <c r="M1323" s="6" t="e">
        <f t="shared" si="60"/>
        <v>#N/A</v>
      </c>
      <c r="N1323" t="e">
        <f t="shared" si="61"/>
        <v>#N/A</v>
      </c>
      <c r="O1323" t="e">
        <f t="shared" si="62"/>
        <v>#N/A</v>
      </c>
    </row>
    <row r="1324" spans="6:15" x14ac:dyDescent="0.3">
      <c r="F1324" s="2">
        <f>_xlfn.XLOOKUP(C1324,customers!$A$1:$A$1001,customers!$B$1:$B$1001,0)</f>
        <v>0</v>
      </c>
      <c r="G1324" s="2" t="str">
        <f>IF(_xlfn.XLOOKUP(C1324,customers!$A$1:$A$1001,customers!$C$1:$C$1001, 0)=0,"",_xlfn.XLOOKUP(C1324,customers!$A$1:$A$1001,customers!$C$1:$C$1001, 0))</f>
        <v/>
      </c>
      <c r="H1324" s="2">
        <f>_xlfn.XLOOKUP(C1324,customers!$A$1:$A$1001,customers!$G$1:$G$1001,0)</f>
        <v>0</v>
      </c>
      <c r="I1324" t="e">
        <f>INDEX(products!$A$1:$G$49,MATCH(orders!$D1324,products!$A$1:$A$49,0),MATCH(orders!I$1,products!$A$1:$G$1,0))</f>
        <v>#N/A</v>
      </c>
      <c r="J1324" t="e">
        <f>INDEX(products!$A$1:$G$49,MATCH(orders!$D1324,products!$A$1:$A$49,0),MATCH(orders!J$1,products!$A$1:$G$1,0))</f>
        <v>#N/A</v>
      </c>
      <c r="K1324" s="4" t="e">
        <f>INDEX(products!$A$1:$G$49,MATCH(orders!$D1324,products!$A$1:$A$49,0),MATCH(orders!K$1,products!$A$1:$G$1,0))</f>
        <v>#N/A</v>
      </c>
      <c r="L1324" s="6" t="e">
        <f>INDEX(products!$A$1:$G$49,MATCH(orders!$D1324,products!$A$1:$A$49,0),MATCH(orders!L$1,products!$A$1:$G$1,0))</f>
        <v>#N/A</v>
      </c>
      <c r="M1324" s="6" t="e">
        <f t="shared" si="60"/>
        <v>#N/A</v>
      </c>
      <c r="N1324" t="e">
        <f t="shared" si="61"/>
        <v>#N/A</v>
      </c>
      <c r="O1324" t="e">
        <f t="shared" si="62"/>
        <v>#N/A</v>
      </c>
    </row>
    <row r="1325" spans="6:15" x14ac:dyDescent="0.3">
      <c r="F1325" s="2">
        <f>_xlfn.XLOOKUP(C1325,customers!$A$1:$A$1001,customers!$B$1:$B$1001,0)</f>
        <v>0</v>
      </c>
      <c r="G1325" s="2" t="str">
        <f>IF(_xlfn.XLOOKUP(C1325,customers!$A$1:$A$1001,customers!$C$1:$C$1001, 0)=0,"",_xlfn.XLOOKUP(C1325,customers!$A$1:$A$1001,customers!$C$1:$C$1001, 0))</f>
        <v/>
      </c>
      <c r="H1325" s="2">
        <f>_xlfn.XLOOKUP(C1325,customers!$A$1:$A$1001,customers!$G$1:$G$1001,0)</f>
        <v>0</v>
      </c>
      <c r="I1325" t="e">
        <f>INDEX(products!$A$1:$G$49,MATCH(orders!$D1325,products!$A$1:$A$49,0),MATCH(orders!I$1,products!$A$1:$G$1,0))</f>
        <v>#N/A</v>
      </c>
      <c r="J1325" t="e">
        <f>INDEX(products!$A$1:$G$49,MATCH(orders!$D1325,products!$A$1:$A$49,0),MATCH(orders!J$1,products!$A$1:$G$1,0))</f>
        <v>#N/A</v>
      </c>
      <c r="K1325" s="4" t="e">
        <f>INDEX(products!$A$1:$G$49,MATCH(orders!$D1325,products!$A$1:$A$49,0),MATCH(orders!K$1,products!$A$1:$G$1,0))</f>
        <v>#N/A</v>
      </c>
      <c r="L1325" s="6" t="e">
        <f>INDEX(products!$A$1:$G$49,MATCH(orders!$D1325,products!$A$1:$A$49,0),MATCH(orders!L$1,products!$A$1:$G$1,0))</f>
        <v>#N/A</v>
      </c>
      <c r="M1325" s="6" t="e">
        <f t="shared" si="60"/>
        <v>#N/A</v>
      </c>
      <c r="N1325" t="e">
        <f t="shared" si="61"/>
        <v>#N/A</v>
      </c>
      <c r="O1325" t="e">
        <f t="shared" si="62"/>
        <v>#N/A</v>
      </c>
    </row>
    <row r="1326" spans="6:15" x14ac:dyDescent="0.3">
      <c r="F1326" s="2">
        <f>_xlfn.XLOOKUP(C1326,customers!$A$1:$A$1001,customers!$B$1:$B$1001,0)</f>
        <v>0</v>
      </c>
      <c r="G1326" s="2" t="str">
        <f>IF(_xlfn.XLOOKUP(C1326,customers!$A$1:$A$1001,customers!$C$1:$C$1001, 0)=0,"",_xlfn.XLOOKUP(C1326,customers!$A$1:$A$1001,customers!$C$1:$C$1001, 0))</f>
        <v/>
      </c>
      <c r="H1326" s="2">
        <f>_xlfn.XLOOKUP(C1326,customers!$A$1:$A$1001,customers!$G$1:$G$1001,0)</f>
        <v>0</v>
      </c>
      <c r="I1326" t="e">
        <f>INDEX(products!$A$1:$G$49,MATCH(orders!$D1326,products!$A$1:$A$49,0),MATCH(orders!I$1,products!$A$1:$G$1,0))</f>
        <v>#N/A</v>
      </c>
      <c r="J1326" t="e">
        <f>INDEX(products!$A$1:$G$49,MATCH(orders!$D1326,products!$A$1:$A$49,0),MATCH(orders!J$1,products!$A$1:$G$1,0))</f>
        <v>#N/A</v>
      </c>
      <c r="K1326" s="4" t="e">
        <f>INDEX(products!$A$1:$G$49,MATCH(orders!$D1326,products!$A$1:$A$49,0),MATCH(orders!K$1,products!$A$1:$G$1,0))</f>
        <v>#N/A</v>
      </c>
      <c r="L1326" s="6" t="e">
        <f>INDEX(products!$A$1:$G$49,MATCH(orders!$D1326,products!$A$1:$A$49,0),MATCH(orders!L$1,products!$A$1:$G$1,0))</f>
        <v>#N/A</v>
      </c>
      <c r="M1326" s="6" t="e">
        <f t="shared" si="60"/>
        <v>#N/A</v>
      </c>
      <c r="N1326" t="e">
        <f t="shared" si="61"/>
        <v>#N/A</v>
      </c>
      <c r="O1326" t="e">
        <f t="shared" si="62"/>
        <v>#N/A</v>
      </c>
    </row>
    <row r="1327" spans="6:15" x14ac:dyDescent="0.3">
      <c r="F1327" s="2">
        <f>_xlfn.XLOOKUP(C1327,customers!$A$1:$A$1001,customers!$B$1:$B$1001,0)</f>
        <v>0</v>
      </c>
      <c r="G1327" s="2" t="str">
        <f>IF(_xlfn.XLOOKUP(C1327,customers!$A$1:$A$1001,customers!$C$1:$C$1001, 0)=0,"",_xlfn.XLOOKUP(C1327,customers!$A$1:$A$1001,customers!$C$1:$C$1001, 0))</f>
        <v/>
      </c>
      <c r="H1327" s="2">
        <f>_xlfn.XLOOKUP(C1327,customers!$A$1:$A$1001,customers!$G$1:$G$1001,0)</f>
        <v>0</v>
      </c>
      <c r="I1327" t="e">
        <f>INDEX(products!$A$1:$G$49,MATCH(orders!$D1327,products!$A$1:$A$49,0),MATCH(orders!I$1,products!$A$1:$G$1,0))</f>
        <v>#N/A</v>
      </c>
      <c r="J1327" t="e">
        <f>INDEX(products!$A$1:$G$49,MATCH(orders!$D1327,products!$A$1:$A$49,0),MATCH(orders!J$1,products!$A$1:$G$1,0))</f>
        <v>#N/A</v>
      </c>
      <c r="K1327" s="4" t="e">
        <f>INDEX(products!$A$1:$G$49,MATCH(orders!$D1327,products!$A$1:$A$49,0),MATCH(orders!K$1,products!$A$1:$G$1,0))</f>
        <v>#N/A</v>
      </c>
      <c r="L1327" s="6" t="e">
        <f>INDEX(products!$A$1:$G$49,MATCH(orders!$D1327,products!$A$1:$A$49,0),MATCH(orders!L$1,products!$A$1:$G$1,0))</f>
        <v>#N/A</v>
      </c>
      <c r="M1327" s="6" t="e">
        <f t="shared" si="60"/>
        <v>#N/A</v>
      </c>
      <c r="N1327" t="e">
        <f t="shared" si="61"/>
        <v>#N/A</v>
      </c>
      <c r="O1327" t="e">
        <f t="shared" si="62"/>
        <v>#N/A</v>
      </c>
    </row>
    <row r="1328" spans="6:15" x14ac:dyDescent="0.3">
      <c r="F1328" s="2">
        <f>_xlfn.XLOOKUP(C1328,customers!$A$1:$A$1001,customers!$B$1:$B$1001,0)</f>
        <v>0</v>
      </c>
      <c r="G1328" s="2" t="str">
        <f>IF(_xlfn.XLOOKUP(C1328,customers!$A$1:$A$1001,customers!$C$1:$C$1001, 0)=0,"",_xlfn.XLOOKUP(C1328,customers!$A$1:$A$1001,customers!$C$1:$C$1001, 0))</f>
        <v/>
      </c>
      <c r="H1328" s="2">
        <f>_xlfn.XLOOKUP(C1328,customers!$A$1:$A$1001,customers!$G$1:$G$1001,0)</f>
        <v>0</v>
      </c>
      <c r="I1328" t="e">
        <f>INDEX(products!$A$1:$G$49,MATCH(orders!$D1328,products!$A$1:$A$49,0),MATCH(orders!I$1,products!$A$1:$G$1,0))</f>
        <v>#N/A</v>
      </c>
      <c r="J1328" t="e">
        <f>INDEX(products!$A$1:$G$49,MATCH(orders!$D1328,products!$A$1:$A$49,0),MATCH(orders!J$1,products!$A$1:$G$1,0))</f>
        <v>#N/A</v>
      </c>
      <c r="K1328" s="4" t="e">
        <f>INDEX(products!$A$1:$G$49,MATCH(orders!$D1328,products!$A$1:$A$49,0),MATCH(orders!K$1,products!$A$1:$G$1,0))</f>
        <v>#N/A</v>
      </c>
      <c r="L1328" s="6" t="e">
        <f>INDEX(products!$A$1:$G$49,MATCH(orders!$D1328,products!$A$1:$A$49,0),MATCH(orders!L$1,products!$A$1:$G$1,0))</f>
        <v>#N/A</v>
      </c>
      <c r="M1328" s="6" t="e">
        <f t="shared" si="60"/>
        <v>#N/A</v>
      </c>
      <c r="N1328" t="e">
        <f t="shared" si="61"/>
        <v>#N/A</v>
      </c>
      <c r="O1328" t="e">
        <f t="shared" si="62"/>
        <v>#N/A</v>
      </c>
    </row>
    <row r="1329" spans="6:15" x14ac:dyDescent="0.3">
      <c r="F1329" s="2">
        <f>_xlfn.XLOOKUP(C1329,customers!$A$1:$A$1001,customers!$B$1:$B$1001,0)</f>
        <v>0</v>
      </c>
      <c r="G1329" s="2" t="str">
        <f>IF(_xlfn.XLOOKUP(C1329,customers!$A$1:$A$1001,customers!$C$1:$C$1001, 0)=0,"",_xlfn.XLOOKUP(C1329,customers!$A$1:$A$1001,customers!$C$1:$C$1001, 0))</f>
        <v/>
      </c>
      <c r="H1329" s="2">
        <f>_xlfn.XLOOKUP(C1329,customers!$A$1:$A$1001,customers!$G$1:$G$1001,0)</f>
        <v>0</v>
      </c>
      <c r="I1329" t="e">
        <f>INDEX(products!$A$1:$G$49,MATCH(orders!$D1329,products!$A$1:$A$49,0),MATCH(orders!I$1,products!$A$1:$G$1,0))</f>
        <v>#N/A</v>
      </c>
      <c r="J1329" t="e">
        <f>INDEX(products!$A$1:$G$49,MATCH(orders!$D1329,products!$A$1:$A$49,0),MATCH(orders!J$1,products!$A$1:$G$1,0))</f>
        <v>#N/A</v>
      </c>
      <c r="K1329" s="4" t="e">
        <f>INDEX(products!$A$1:$G$49,MATCH(orders!$D1329,products!$A$1:$A$49,0),MATCH(orders!K$1,products!$A$1:$G$1,0))</f>
        <v>#N/A</v>
      </c>
      <c r="L1329" s="6" t="e">
        <f>INDEX(products!$A$1:$G$49,MATCH(orders!$D1329,products!$A$1:$A$49,0),MATCH(orders!L$1,products!$A$1:$G$1,0))</f>
        <v>#N/A</v>
      </c>
      <c r="M1329" s="6" t="e">
        <f t="shared" si="60"/>
        <v>#N/A</v>
      </c>
      <c r="N1329" t="e">
        <f t="shared" si="61"/>
        <v>#N/A</v>
      </c>
      <c r="O1329" t="e">
        <f t="shared" si="62"/>
        <v>#N/A</v>
      </c>
    </row>
    <row r="1330" spans="6:15" x14ac:dyDescent="0.3">
      <c r="F1330" s="2">
        <f>_xlfn.XLOOKUP(C1330,customers!$A$1:$A$1001,customers!$B$1:$B$1001,0)</f>
        <v>0</v>
      </c>
      <c r="G1330" s="2" t="str">
        <f>IF(_xlfn.XLOOKUP(C1330,customers!$A$1:$A$1001,customers!$C$1:$C$1001, 0)=0,"",_xlfn.XLOOKUP(C1330,customers!$A$1:$A$1001,customers!$C$1:$C$1001, 0))</f>
        <v/>
      </c>
      <c r="H1330" s="2">
        <f>_xlfn.XLOOKUP(C1330,customers!$A$1:$A$1001,customers!$G$1:$G$1001,0)</f>
        <v>0</v>
      </c>
      <c r="I1330" t="e">
        <f>INDEX(products!$A$1:$G$49,MATCH(orders!$D1330,products!$A$1:$A$49,0),MATCH(orders!I$1,products!$A$1:$G$1,0))</f>
        <v>#N/A</v>
      </c>
      <c r="J1330" t="e">
        <f>INDEX(products!$A$1:$G$49,MATCH(orders!$D1330,products!$A$1:$A$49,0),MATCH(orders!J$1,products!$A$1:$G$1,0))</f>
        <v>#N/A</v>
      </c>
      <c r="K1330" s="4" t="e">
        <f>INDEX(products!$A$1:$G$49,MATCH(orders!$D1330,products!$A$1:$A$49,0),MATCH(orders!K$1,products!$A$1:$G$1,0))</f>
        <v>#N/A</v>
      </c>
      <c r="L1330" s="6" t="e">
        <f>INDEX(products!$A$1:$G$49,MATCH(orders!$D1330,products!$A$1:$A$49,0),MATCH(orders!L$1,products!$A$1:$G$1,0))</f>
        <v>#N/A</v>
      </c>
      <c r="M1330" s="6" t="e">
        <f t="shared" si="60"/>
        <v>#N/A</v>
      </c>
      <c r="N1330" t="e">
        <f t="shared" si="61"/>
        <v>#N/A</v>
      </c>
      <c r="O1330" t="e">
        <f t="shared" si="62"/>
        <v>#N/A</v>
      </c>
    </row>
    <row r="1331" spans="6:15" x14ac:dyDescent="0.3">
      <c r="F1331" s="2">
        <f>_xlfn.XLOOKUP(C1331,customers!$A$1:$A$1001,customers!$B$1:$B$1001,0)</f>
        <v>0</v>
      </c>
      <c r="G1331" s="2" t="str">
        <f>IF(_xlfn.XLOOKUP(C1331,customers!$A$1:$A$1001,customers!$C$1:$C$1001, 0)=0,"",_xlfn.XLOOKUP(C1331,customers!$A$1:$A$1001,customers!$C$1:$C$1001, 0))</f>
        <v/>
      </c>
      <c r="H1331" s="2">
        <f>_xlfn.XLOOKUP(C1331,customers!$A$1:$A$1001,customers!$G$1:$G$1001,0)</f>
        <v>0</v>
      </c>
      <c r="I1331" t="e">
        <f>INDEX(products!$A$1:$G$49,MATCH(orders!$D1331,products!$A$1:$A$49,0),MATCH(orders!I$1,products!$A$1:$G$1,0))</f>
        <v>#N/A</v>
      </c>
      <c r="J1331" t="e">
        <f>INDEX(products!$A$1:$G$49,MATCH(orders!$D1331,products!$A$1:$A$49,0),MATCH(orders!J$1,products!$A$1:$G$1,0))</f>
        <v>#N/A</v>
      </c>
      <c r="K1331" s="4" t="e">
        <f>INDEX(products!$A$1:$G$49,MATCH(orders!$D1331,products!$A$1:$A$49,0),MATCH(orders!K$1,products!$A$1:$G$1,0))</f>
        <v>#N/A</v>
      </c>
      <c r="L1331" s="6" t="e">
        <f>INDEX(products!$A$1:$G$49,MATCH(orders!$D1331,products!$A$1:$A$49,0),MATCH(orders!L$1,products!$A$1:$G$1,0))</f>
        <v>#N/A</v>
      </c>
      <c r="M1331" s="6" t="e">
        <f t="shared" si="60"/>
        <v>#N/A</v>
      </c>
      <c r="N1331" t="e">
        <f t="shared" si="61"/>
        <v>#N/A</v>
      </c>
      <c r="O1331" t="e">
        <f t="shared" si="62"/>
        <v>#N/A</v>
      </c>
    </row>
    <row r="1332" spans="6:15" x14ac:dyDescent="0.3">
      <c r="F1332" s="2">
        <f>_xlfn.XLOOKUP(C1332,customers!$A$1:$A$1001,customers!$B$1:$B$1001,0)</f>
        <v>0</v>
      </c>
      <c r="G1332" s="2" t="str">
        <f>IF(_xlfn.XLOOKUP(C1332,customers!$A$1:$A$1001,customers!$C$1:$C$1001, 0)=0,"",_xlfn.XLOOKUP(C1332,customers!$A$1:$A$1001,customers!$C$1:$C$1001, 0))</f>
        <v/>
      </c>
      <c r="H1332" s="2">
        <f>_xlfn.XLOOKUP(C1332,customers!$A$1:$A$1001,customers!$G$1:$G$1001,0)</f>
        <v>0</v>
      </c>
      <c r="I1332" t="e">
        <f>INDEX(products!$A$1:$G$49,MATCH(orders!$D1332,products!$A$1:$A$49,0),MATCH(orders!I$1,products!$A$1:$G$1,0))</f>
        <v>#N/A</v>
      </c>
      <c r="J1332" t="e">
        <f>INDEX(products!$A$1:$G$49,MATCH(orders!$D1332,products!$A$1:$A$49,0),MATCH(orders!J$1,products!$A$1:$G$1,0))</f>
        <v>#N/A</v>
      </c>
      <c r="K1332" s="4" t="e">
        <f>INDEX(products!$A$1:$G$49,MATCH(orders!$D1332,products!$A$1:$A$49,0),MATCH(orders!K$1,products!$A$1:$G$1,0))</f>
        <v>#N/A</v>
      </c>
      <c r="L1332" s="6" t="e">
        <f>INDEX(products!$A$1:$G$49,MATCH(orders!$D1332,products!$A$1:$A$49,0),MATCH(orders!L$1,products!$A$1:$G$1,0))</f>
        <v>#N/A</v>
      </c>
      <c r="M1332" s="6" t="e">
        <f t="shared" si="60"/>
        <v>#N/A</v>
      </c>
      <c r="N1332" t="e">
        <f t="shared" si="61"/>
        <v>#N/A</v>
      </c>
      <c r="O1332" t="e">
        <f t="shared" si="62"/>
        <v>#N/A</v>
      </c>
    </row>
    <row r="1333" spans="6:15" x14ac:dyDescent="0.3">
      <c r="F1333" s="2">
        <f>_xlfn.XLOOKUP(C1333,customers!$A$1:$A$1001,customers!$B$1:$B$1001,0)</f>
        <v>0</v>
      </c>
      <c r="G1333" s="2" t="str">
        <f>IF(_xlfn.XLOOKUP(C1333,customers!$A$1:$A$1001,customers!$C$1:$C$1001, 0)=0,"",_xlfn.XLOOKUP(C1333,customers!$A$1:$A$1001,customers!$C$1:$C$1001, 0))</f>
        <v/>
      </c>
      <c r="H1333" s="2">
        <f>_xlfn.XLOOKUP(C1333,customers!$A$1:$A$1001,customers!$G$1:$G$1001,0)</f>
        <v>0</v>
      </c>
      <c r="I1333" t="e">
        <f>INDEX(products!$A$1:$G$49,MATCH(orders!$D1333,products!$A$1:$A$49,0),MATCH(orders!I$1,products!$A$1:$G$1,0))</f>
        <v>#N/A</v>
      </c>
      <c r="J1333" t="e">
        <f>INDEX(products!$A$1:$G$49,MATCH(orders!$D1333,products!$A$1:$A$49,0),MATCH(orders!J$1,products!$A$1:$G$1,0))</f>
        <v>#N/A</v>
      </c>
      <c r="K1333" s="4" t="e">
        <f>INDEX(products!$A$1:$G$49,MATCH(orders!$D1333,products!$A$1:$A$49,0),MATCH(orders!K$1,products!$A$1:$G$1,0))</f>
        <v>#N/A</v>
      </c>
      <c r="L1333" s="6" t="e">
        <f>INDEX(products!$A$1:$G$49,MATCH(orders!$D1333,products!$A$1:$A$49,0),MATCH(orders!L$1,products!$A$1:$G$1,0))</f>
        <v>#N/A</v>
      </c>
      <c r="M1333" s="6" t="e">
        <f t="shared" si="60"/>
        <v>#N/A</v>
      </c>
      <c r="N1333" t="e">
        <f t="shared" si="61"/>
        <v>#N/A</v>
      </c>
      <c r="O1333" t="e">
        <f t="shared" si="62"/>
        <v>#N/A</v>
      </c>
    </row>
    <row r="1334" spans="6:15" x14ac:dyDescent="0.3">
      <c r="F1334" s="2">
        <f>_xlfn.XLOOKUP(C1334,customers!$A$1:$A$1001,customers!$B$1:$B$1001,0)</f>
        <v>0</v>
      </c>
      <c r="G1334" s="2" t="str">
        <f>IF(_xlfn.XLOOKUP(C1334,customers!$A$1:$A$1001,customers!$C$1:$C$1001, 0)=0,"",_xlfn.XLOOKUP(C1334,customers!$A$1:$A$1001,customers!$C$1:$C$1001, 0))</f>
        <v/>
      </c>
      <c r="H1334" s="2">
        <f>_xlfn.XLOOKUP(C1334,customers!$A$1:$A$1001,customers!$G$1:$G$1001,0)</f>
        <v>0</v>
      </c>
      <c r="I1334" t="e">
        <f>INDEX(products!$A$1:$G$49,MATCH(orders!$D1334,products!$A$1:$A$49,0),MATCH(orders!I$1,products!$A$1:$G$1,0))</f>
        <v>#N/A</v>
      </c>
      <c r="J1334" t="e">
        <f>INDEX(products!$A$1:$G$49,MATCH(orders!$D1334,products!$A$1:$A$49,0),MATCH(orders!J$1,products!$A$1:$G$1,0))</f>
        <v>#N/A</v>
      </c>
      <c r="K1334" s="4" t="e">
        <f>INDEX(products!$A$1:$G$49,MATCH(orders!$D1334,products!$A$1:$A$49,0),MATCH(orders!K$1,products!$A$1:$G$1,0))</f>
        <v>#N/A</v>
      </c>
      <c r="L1334" s="6" t="e">
        <f>INDEX(products!$A$1:$G$49,MATCH(orders!$D1334,products!$A$1:$A$49,0),MATCH(orders!L$1,products!$A$1:$G$1,0))</f>
        <v>#N/A</v>
      </c>
      <c r="M1334" s="6" t="e">
        <f t="shared" si="60"/>
        <v>#N/A</v>
      </c>
      <c r="N1334" t="e">
        <f t="shared" si="61"/>
        <v>#N/A</v>
      </c>
      <c r="O1334" t="e">
        <f t="shared" si="62"/>
        <v>#N/A</v>
      </c>
    </row>
    <row r="1335" spans="6:15" x14ac:dyDescent="0.3">
      <c r="F1335" s="2">
        <f>_xlfn.XLOOKUP(C1335,customers!$A$1:$A$1001,customers!$B$1:$B$1001,0)</f>
        <v>0</v>
      </c>
      <c r="G1335" s="2" t="str">
        <f>IF(_xlfn.XLOOKUP(C1335,customers!$A$1:$A$1001,customers!$C$1:$C$1001, 0)=0,"",_xlfn.XLOOKUP(C1335,customers!$A$1:$A$1001,customers!$C$1:$C$1001, 0))</f>
        <v/>
      </c>
      <c r="H1335" s="2">
        <f>_xlfn.XLOOKUP(C1335,customers!$A$1:$A$1001,customers!$G$1:$G$1001,0)</f>
        <v>0</v>
      </c>
      <c r="I1335" t="e">
        <f>INDEX(products!$A$1:$G$49,MATCH(orders!$D1335,products!$A$1:$A$49,0),MATCH(orders!I$1,products!$A$1:$G$1,0))</f>
        <v>#N/A</v>
      </c>
      <c r="J1335" t="e">
        <f>INDEX(products!$A$1:$G$49,MATCH(orders!$D1335,products!$A$1:$A$49,0),MATCH(orders!J$1,products!$A$1:$G$1,0))</f>
        <v>#N/A</v>
      </c>
      <c r="K1335" s="4" t="e">
        <f>INDEX(products!$A$1:$G$49,MATCH(orders!$D1335,products!$A$1:$A$49,0),MATCH(orders!K$1,products!$A$1:$G$1,0))</f>
        <v>#N/A</v>
      </c>
      <c r="L1335" s="6" t="e">
        <f>INDEX(products!$A$1:$G$49,MATCH(orders!$D1335,products!$A$1:$A$49,0),MATCH(orders!L$1,products!$A$1:$G$1,0))</f>
        <v>#N/A</v>
      </c>
      <c r="M1335" s="6" t="e">
        <f t="shared" si="60"/>
        <v>#N/A</v>
      </c>
      <c r="N1335" t="e">
        <f t="shared" si="61"/>
        <v>#N/A</v>
      </c>
      <c r="O1335" t="e">
        <f t="shared" si="62"/>
        <v>#N/A</v>
      </c>
    </row>
    <row r="1336" spans="6:15" x14ac:dyDescent="0.3">
      <c r="F1336" s="2">
        <f>_xlfn.XLOOKUP(C1336,customers!$A$1:$A$1001,customers!$B$1:$B$1001,0)</f>
        <v>0</v>
      </c>
      <c r="G1336" s="2" t="str">
        <f>IF(_xlfn.XLOOKUP(C1336,customers!$A$1:$A$1001,customers!$C$1:$C$1001, 0)=0,"",_xlfn.XLOOKUP(C1336,customers!$A$1:$A$1001,customers!$C$1:$C$1001, 0))</f>
        <v/>
      </c>
      <c r="H1336" s="2">
        <f>_xlfn.XLOOKUP(C1336,customers!$A$1:$A$1001,customers!$G$1:$G$1001,0)</f>
        <v>0</v>
      </c>
      <c r="I1336" t="e">
        <f>INDEX(products!$A$1:$G$49,MATCH(orders!$D1336,products!$A$1:$A$49,0),MATCH(orders!I$1,products!$A$1:$G$1,0))</f>
        <v>#N/A</v>
      </c>
      <c r="J1336" t="e">
        <f>INDEX(products!$A$1:$G$49,MATCH(orders!$D1336,products!$A$1:$A$49,0),MATCH(orders!J$1,products!$A$1:$G$1,0))</f>
        <v>#N/A</v>
      </c>
      <c r="K1336" s="4" t="e">
        <f>INDEX(products!$A$1:$G$49,MATCH(orders!$D1336,products!$A$1:$A$49,0),MATCH(orders!K$1,products!$A$1:$G$1,0))</f>
        <v>#N/A</v>
      </c>
      <c r="L1336" s="6" t="e">
        <f>INDEX(products!$A$1:$G$49,MATCH(orders!$D1336,products!$A$1:$A$49,0),MATCH(orders!L$1,products!$A$1:$G$1,0))</f>
        <v>#N/A</v>
      </c>
      <c r="M1336" s="6" t="e">
        <f t="shared" si="60"/>
        <v>#N/A</v>
      </c>
      <c r="N1336" t="e">
        <f t="shared" si="61"/>
        <v>#N/A</v>
      </c>
      <c r="O1336" t="e">
        <f t="shared" si="62"/>
        <v>#N/A</v>
      </c>
    </row>
    <row r="1337" spans="6:15" x14ac:dyDescent="0.3">
      <c r="F1337" s="2">
        <f>_xlfn.XLOOKUP(C1337,customers!$A$1:$A$1001,customers!$B$1:$B$1001,0)</f>
        <v>0</v>
      </c>
      <c r="G1337" s="2" t="str">
        <f>IF(_xlfn.XLOOKUP(C1337,customers!$A$1:$A$1001,customers!$C$1:$C$1001, 0)=0,"",_xlfn.XLOOKUP(C1337,customers!$A$1:$A$1001,customers!$C$1:$C$1001, 0))</f>
        <v/>
      </c>
      <c r="H1337" s="2">
        <f>_xlfn.XLOOKUP(C1337,customers!$A$1:$A$1001,customers!$G$1:$G$1001,0)</f>
        <v>0</v>
      </c>
      <c r="I1337" t="e">
        <f>INDEX(products!$A$1:$G$49,MATCH(orders!$D1337,products!$A$1:$A$49,0),MATCH(orders!I$1,products!$A$1:$G$1,0))</f>
        <v>#N/A</v>
      </c>
      <c r="J1337" t="e">
        <f>INDEX(products!$A$1:$G$49,MATCH(orders!$D1337,products!$A$1:$A$49,0),MATCH(orders!J$1,products!$A$1:$G$1,0))</f>
        <v>#N/A</v>
      </c>
      <c r="K1337" s="4" t="e">
        <f>INDEX(products!$A$1:$G$49,MATCH(orders!$D1337,products!$A$1:$A$49,0),MATCH(orders!K$1,products!$A$1:$G$1,0))</f>
        <v>#N/A</v>
      </c>
      <c r="L1337" s="6" t="e">
        <f>INDEX(products!$A$1:$G$49,MATCH(orders!$D1337,products!$A$1:$A$49,0),MATCH(orders!L$1,products!$A$1:$G$1,0))</f>
        <v>#N/A</v>
      </c>
      <c r="M1337" s="6" t="e">
        <f t="shared" si="60"/>
        <v>#N/A</v>
      </c>
      <c r="N1337" t="e">
        <f t="shared" si="61"/>
        <v>#N/A</v>
      </c>
      <c r="O1337" t="e">
        <f t="shared" si="62"/>
        <v>#N/A</v>
      </c>
    </row>
    <row r="1338" spans="6:15" x14ac:dyDescent="0.3">
      <c r="F1338" s="2">
        <f>_xlfn.XLOOKUP(C1338,customers!$A$1:$A$1001,customers!$B$1:$B$1001,0)</f>
        <v>0</v>
      </c>
      <c r="G1338" s="2" t="str">
        <f>IF(_xlfn.XLOOKUP(C1338,customers!$A$1:$A$1001,customers!$C$1:$C$1001, 0)=0,"",_xlfn.XLOOKUP(C1338,customers!$A$1:$A$1001,customers!$C$1:$C$1001, 0))</f>
        <v/>
      </c>
      <c r="H1338" s="2">
        <f>_xlfn.XLOOKUP(C1338,customers!$A$1:$A$1001,customers!$G$1:$G$1001,0)</f>
        <v>0</v>
      </c>
      <c r="I1338" t="e">
        <f>INDEX(products!$A$1:$G$49,MATCH(orders!$D1338,products!$A$1:$A$49,0),MATCH(orders!I$1,products!$A$1:$G$1,0))</f>
        <v>#N/A</v>
      </c>
      <c r="J1338" t="e">
        <f>INDEX(products!$A$1:$G$49,MATCH(orders!$D1338,products!$A$1:$A$49,0),MATCH(orders!J$1,products!$A$1:$G$1,0))</f>
        <v>#N/A</v>
      </c>
      <c r="K1338" s="4" t="e">
        <f>INDEX(products!$A$1:$G$49,MATCH(orders!$D1338,products!$A$1:$A$49,0),MATCH(orders!K$1,products!$A$1:$G$1,0))</f>
        <v>#N/A</v>
      </c>
      <c r="L1338" s="6" t="e">
        <f>INDEX(products!$A$1:$G$49,MATCH(orders!$D1338,products!$A$1:$A$49,0),MATCH(orders!L$1,products!$A$1:$G$1,0))</f>
        <v>#N/A</v>
      </c>
      <c r="M1338" s="6" t="e">
        <f t="shared" si="60"/>
        <v>#N/A</v>
      </c>
      <c r="N1338" t="e">
        <f t="shared" si="61"/>
        <v>#N/A</v>
      </c>
      <c r="O1338" t="e">
        <f t="shared" si="62"/>
        <v>#N/A</v>
      </c>
    </row>
    <row r="1339" spans="6:15" x14ac:dyDescent="0.3">
      <c r="F1339" s="2">
        <f>_xlfn.XLOOKUP(C1339,customers!$A$1:$A$1001,customers!$B$1:$B$1001,0)</f>
        <v>0</v>
      </c>
      <c r="G1339" s="2" t="str">
        <f>IF(_xlfn.XLOOKUP(C1339,customers!$A$1:$A$1001,customers!$C$1:$C$1001, 0)=0,"",_xlfn.XLOOKUP(C1339,customers!$A$1:$A$1001,customers!$C$1:$C$1001, 0))</f>
        <v/>
      </c>
      <c r="H1339" s="2">
        <f>_xlfn.XLOOKUP(C1339,customers!$A$1:$A$1001,customers!$G$1:$G$1001,0)</f>
        <v>0</v>
      </c>
      <c r="I1339" t="e">
        <f>INDEX(products!$A$1:$G$49,MATCH(orders!$D1339,products!$A$1:$A$49,0),MATCH(orders!I$1,products!$A$1:$G$1,0))</f>
        <v>#N/A</v>
      </c>
      <c r="J1339" t="e">
        <f>INDEX(products!$A$1:$G$49,MATCH(orders!$D1339,products!$A$1:$A$49,0),MATCH(orders!J$1,products!$A$1:$G$1,0))</f>
        <v>#N/A</v>
      </c>
      <c r="K1339" s="4" t="e">
        <f>INDEX(products!$A$1:$G$49,MATCH(orders!$D1339,products!$A$1:$A$49,0),MATCH(orders!K$1,products!$A$1:$G$1,0))</f>
        <v>#N/A</v>
      </c>
      <c r="L1339" s="6" t="e">
        <f>INDEX(products!$A$1:$G$49,MATCH(orders!$D1339,products!$A$1:$A$49,0),MATCH(orders!L$1,products!$A$1:$G$1,0))</f>
        <v>#N/A</v>
      </c>
      <c r="M1339" s="6" t="e">
        <f t="shared" si="60"/>
        <v>#N/A</v>
      </c>
      <c r="N1339" t="e">
        <f t="shared" si="61"/>
        <v>#N/A</v>
      </c>
      <c r="O1339" t="e">
        <f t="shared" si="62"/>
        <v>#N/A</v>
      </c>
    </row>
    <row r="1340" spans="6:15" x14ac:dyDescent="0.3">
      <c r="F1340" s="2">
        <f>_xlfn.XLOOKUP(C1340,customers!$A$1:$A$1001,customers!$B$1:$B$1001,0)</f>
        <v>0</v>
      </c>
      <c r="G1340" s="2" t="str">
        <f>IF(_xlfn.XLOOKUP(C1340,customers!$A$1:$A$1001,customers!$C$1:$C$1001, 0)=0,"",_xlfn.XLOOKUP(C1340,customers!$A$1:$A$1001,customers!$C$1:$C$1001, 0))</f>
        <v/>
      </c>
      <c r="H1340" s="2">
        <f>_xlfn.XLOOKUP(C1340,customers!$A$1:$A$1001,customers!$G$1:$G$1001,0)</f>
        <v>0</v>
      </c>
      <c r="I1340" t="e">
        <f>INDEX(products!$A$1:$G$49,MATCH(orders!$D1340,products!$A$1:$A$49,0),MATCH(orders!I$1,products!$A$1:$G$1,0))</f>
        <v>#N/A</v>
      </c>
      <c r="J1340" t="e">
        <f>INDEX(products!$A$1:$G$49,MATCH(orders!$D1340,products!$A$1:$A$49,0),MATCH(orders!J$1,products!$A$1:$G$1,0))</f>
        <v>#N/A</v>
      </c>
      <c r="K1340" s="4" t="e">
        <f>INDEX(products!$A$1:$G$49,MATCH(orders!$D1340,products!$A$1:$A$49,0),MATCH(orders!K$1,products!$A$1:$G$1,0))</f>
        <v>#N/A</v>
      </c>
      <c r="L1340" s="6" t="e">
        <f>INDEX(products!$A$1:$G$49,MATCH(orders!$D1340,products!$A$1:$A$49,0),MATCH(orders!L$1,products!$A$1:$G$1,0))</f>
        <v>#N/A</v>
      </c>
      <c r="M1340" s="6" t="e">
        <f t="shared" si="60"/>
        <v>#N/A</v>
      </c>
      <c r="N1340" t="e">
        <f t="shared" si="61"/>
        <v>#N/A</v>
      </c>
      <c r="O1340" t="e">
        <f t="shared" si="62"/>
        <v>#N/A</v>
      </c>
    </row>
    <row r="1341" spans="6:15" x14ac:dyDescent="0.3">
      <c r="F1341" s="2">
        <f>_xlfn.XLOOKUP(C1341,customers!$A$1:$A$1001,customers!$B$1:$B$1001,0)</f>
        <v>0</v>
      </c>
      <c r="G1341" s="2" t="str">
        <f>IF(_xlfn.XLOOKUP(C1341,customers!$A$1:$A$1001,customers!$C$1:$C$1001, 0)=0,"",_xlfn.XLOOKUP(C1341,customers!$A$1:$A$1001,customers!$C$1:$C$1001, 0))</f>
        <v/>
      </c>
      <c r="H1341" s="2">
        <f>_xlfn.XLOOKUP(C1341,customers!$A$1:$A$1001,customers!$G$1:$G$1001,0)</f>
        <v>0</v>
      </c>
      <c r="I1341" t="e">
        <f>INDEX(products!$A$1:$G$49,MATCH(orders!$D1341,products!$A$1:$A$49,0),MATCH(orders!I$1,products!$A$1:$G$1,0))</f>
        <v>#N/A</v>
      </c>
      <c r="J1341" t="e">
        <f>INDEX(products!$A$1:$G$49,MATCH(orders!$D1341,products!$A$1:$A$49,0),MATCH(orders!J$1,products!$A$1:$G$1,0))</f>
        <v>#N/A</v>
      </c>
      <c r="K1341" s="4" t="e">
        <f>INDEX(products!$A$1:$G$49,MATCH(orders!$D1341,products!$A$1:$A$49,0),MATCH(orders!K$1,products!$A$1:$G$1,0))</f>
        <v>#N/A</v>
      </c>
      <c r="L1341" s="6" t="e">
        <f>INDEX(products!$A$1:$G$49,MATCH(orders!$D1341,products!$A$1:$A$49,0),MATCH(orders!L$1,products!$A$1:$G$1,0))</f>
        <v>#N/A</v>
      </c>
      <c r="M1341" s="6" t="e">
        <f t="shared" si="60"/>
        <v>#N/A</v>
      </c>
      <c r="N1341" t="e">
        <f t="shared" si="61"/>
        <v>#N/A</v>
      </c>
      <c r="O1341" t="e">
        <f t="shared" si="62"/>
        <v>#N/A</v>
      </c>
    </row>
    <row r="1342" spans="6:15" x14ac:dyDescent="0.3">
      <c r="F1342" s="2">
        <f>_xlfn.XLOOKUP(C1342,customers!$A$1:$A$1001,customers!$B$1:$B$1001,0)</f>
        <v>0</v>
      </c>
      <c r="G1342" s="2" t="str">
        <f>IF(_xlfn.XLOOKUP(C1342,customers!$A$1:$A$1001,customers!$C$1:$C$1001, 0)=0,"",_xlfn.XLOOKUP(C1342,customers!$A$1:$A$1001,customers!$C$1:$C$1001, 0))</f>
        <v/>
      </c>
      <c r="H1342" s="2">
        <f>_xlfn.XLOOKUP(C1342,customers!$A$1:$A$1001,customers!$G$1:$G$1001,0)</f>
        <v>0</v>
      </c>
      <c r="I1342" t="e">
        <f>INDEX(products!$A$1:$G$49,MATCH(orders!$D1342,products!$A$1:$A$49,0),MATCH(orders!I$1,products!$A$1:$G$1,0))</f>
        <v>#N/A</v>
      </c>
      <c r="J1342" t="e">
        <f>INDEX(products!$A$1:$G$49,MATCH(orders!$D1342,products!$A$1:$A$49,0),MATCH(orders!J$1,products!$A$1:$G$1,0))</f>
        <v>#N/A</v>
      </c>
      <c r="K1342" s="4" t="e">
        <f>INDEX(products!$A$1:$G$49,MATCH(orders!$D1342,products!$A$1:$A$49,0),MATCH(orders!K$1,products!$A$1:$G$1,0))</f>
        <v>#N/A</v>
      </c>
      <c r="L1342" s="6" t="e">
        <f>INDEX(products!$A$1:$G$49,MATCH(orders!$D1342,products!$A$1:$A$49,0),MATCH(orders!L$1,products!$A$1:$G$1,0))</f>
        <v>#N/A</v>
      </c>
      <c r="M1342" s="6" t="e">
        <f t="shared" si="60"/>
        <v>#N/A</v>
      </c>
      <c r="N1342" t="e">
        <f t="shared" si="61"/>
        <v>#N/A</v>
      </c>
      <c r="O1342" t="e">
        <f t="shared" si="62"/>
        <v>#N/A</v>
      </c>
    </row>
    <row r="1343" spans="6:15" x14ac:dyDescent="0.3">
      <c r="F1343" s="2">
        <f>_xlfn.XLOOKUP(C1343,customers!$A$1:$A$1001,customers!$B$1:$B$1001,0)</f>
        <v>0</v>
      </c>
      <c r="G1343" s="2" t="str">
        <f>IF(_xlfn.XLOOKUP(C1343,customers!$A$1:$A$1001,customers!$C$1:$C$1001, 0)=0,"",_xlfn.XLOOKUP(C1343,customers!$A$1:$A$1001,customers!$C$1:$C$1001, 0))</f>
        <v/>
      </c>
      <c r="H1343" s="2">
        <f>_xlfn.XLOOKUP(C1343,customers!$A$1:$A$1001,customers!$G$1:$G$1001,0)</f>
        <v>0</v>
      </c>
      <c r="I1343" t="e">
        <f>INDEX(products!$A$1:$G$49,MATCH(orders!$D1343,products!$A$1:$A$49,0),MATCH(orders!I$1,products!$A$1:$G$1,0))</f>
        <v>#N/A</v>
      </c>
      <c r="J1343" t="e">
        <f>INDEX(products!$A$1:$G$49,MATCH(orders!$D1343,products!$A$1:$A$49,0),MATCH(orders!J$1,products!$A$1:$G$1,0))</f>
        <v>#N/A</v>
      </c>
      <c r="K1343" s="4" t="e">
        <f>INDEX(products!$A$1:$G$49,MATCH(orders!$D1343,products!$A$1:$A$49,0),MATCH(orders!K$1,products!$A$1:$G$1,0))</f>
        <v>#N/A</v>
      </c>
      <c r="L1343" s="6" t="e">
        <f>INDEX(products!$A$1:$G$49,MATCH(orders!$D1343,products!$A$1:$A$49,0),MATCH(orders!L$1,products!$A$1:$G$1,0))</f>
        <v>#N/A</v>
      </c>
      <c r="M1343" s="6" t="e">
        <f t="shared" si="60"/>
        <v>#N/A</v>
      </c>
      <c r="N1343" t="e">
        <f t="shared" si="61"/>
        <v>#N/A</v>
      </c>
      <c r="O1343" t="e">
        <f t="shared" si="62"/>
        <v>#N/A</v>
      </c>
    </row>
    <row r="1344" spans="6:15" x14ac:dyDescent="0.3">
      <c r="F1344" s="2">
        <f>_xlfn.XLOOKUP(C1344,customers!$A$1:$A$1001,customers!$B$1:$B$1001,0)</f>
        <v>0</v>
      </c>
      <c r="G1344" s="2" t="str">
        <f>IF(_xlfn.XLOOKUP(C1344,customers!$A$1:$A$1001,customers!$C$1:$C$1001, 0)=0,"",_xlfn.XLOOKUP(C1344,customers!$A$1:$A$1001,customers!$C$1:$C$1001, 0))</f>
        <v/>
      </c>
      <c r="H1344" s="2">
        <f>_xlfn.XLOOKUP(C1344,customers!$A$1:$A$1001,customers!$G$1:$G$1001,0)</f>
        <v>0</v>
      </c>
      <c r="I1344" t="e">
        <f>INDEX(products!$A$1:$G$49,MATCH(orders!$D1344,products!$A$1:$A$49,0),MATCH(orders!I$1,products!$A$1:$G$1,0))</f>
        <v>#N/A</v>
      </c>
      <c r="J1344" t="e">
        <f>INDEX(products!$A$1:$G$49,MATCH(orders!$D1344,products!$A$1:$A$49,0),MATCH(orders!J$1,products!$A$1:$G$1,0))</f>
        <v>#N/A</v>
      </c>
      <c r="K1344" s="4" t="e">
        <f>INDEX(products!$A$1:$G$49,MATCH(orders!$D1344,products!$A$1:$A$49,0),MATCH(orders!K$1,products!$A$1:$G$1,0))</f>
        <v>#N/A</v>
      </c>
      <c r="L1344" s="6" t="e">
        <f>INDEX(products!$A$1:$G$49,MATCH(orders!$D1344,products!$A$1:$A$49,0),MATCH(orders!L$1,products!$A$1:$G$1,0))</f>
        <v>#N/A</v>
      </c>
      <c r="M1344" s="6" t="e">
        <f t="shared" si="60"/>
        <v>#N/A</v>
      </c>
      <c r="N1344" t="e">
        <f t="shared" si="61"/>
        <v>#N/A</v>
      </c>
      <c r="O1344" t="e">
        <f t="shared" si="62"/>
        <v>#N/A</v>
      </c>
    </row>
    <row r="1345" spans="6:15" x14ac:dyDescent="0.3">
      <c r="F1345" s="2">
        <f>_xlfn.XLOOKUP(C1345,customers!$A$1:$A$1001,customers!$B$1:$B$1001,0)</f>
        <v>0</v>
      </c>
      <c r="G1345" s="2" t="str">
        <f>IF(_xlfn.XLOOKUP(C1345,customers!$A$1:$A$1001,customers!$C$1:$C$1001, 0)=0,"",_xlfn.XLOOKUP(C1345,customers!$A$1:$A$1001,customers!$C$1:$C$1001, 0))</f>
        <v/>
      </c>
      <c r="H1345" s="2">
        <f>_xlfn.XLOOKUP(C1345,customers!$A$1:$A$1001,customers!$G$1:$G$1001,0)</f>
        <v>0</v>
      </c>
      <c r="I1345" t="e">
        <f>INDEX(products!$A$1:$G$49,MATCH(orders!$D1345,products!$A$1:$A$49,0),MATCH(orders!I$1,products!$A$1:$G$1,0))</f>
        <v>#N/A</v>
      </c>
      <c r="J1345" t="e">
        <f>INDEX(products!$A$1:$G$49,MATCH(orders!$D1345,products!$A$1:$A$49,0),MATCH(orders!J$1,products!$A$1:$G$1,0))</f>
        <v>#N/A</v>
      </c>
      <c r="K1345" s="4" t="e">
        <f>INDEX(products!$A$1:$G$49,MATCH(orders!$D1345,products!$A$1:$A$49,0),MATCH(orders!K$1,products!$A$1:$G$1,0))</f>
        <v>#N/A</v>
      </c>
      <c r="L1345" s="6" t="e">
        <f>INDEX(products!$A$1:$G$49,MATCH(orders!$D1345,products!$A$1:$A$49,0),MATCH(orders!L$1,products!$A$1:$G$1,0))</f>
        <v>#N/A</v>
      </c>
      <c r="M1345" s="6" t="e">
        <f t="shared" si="60"/>
        <v>#N/A</v>
      </c>
      <c r="N1345" t="e">
        <f t="shared" si="61"/>
        <v>#N/A</v>
      </c>
      <c r="O1345" t="e">
        <f t="shared" si="62"/>
        <v>#N/A</v>
      </c>
    </row>
    <row r="1346" spans="6:15" x14ac:dyDescent="0.3">
      <c r="F1346" s="2">
        <f>_xlfn.XLOOKUP(C1346,customers!$A$1:$A$1001,customers!$B$1:$B$1001,0)</f>
        <v>0</v>
      </c>
      <c r="G1346" s="2" t="str">
        <f>IF(_xlfn.XLOOKUP(C1346,customers!$A$1:$A$1001,customers!$C$1:$C$1001, 0)=0,"",_xlfn.XLOOKUP(C1346,customers!$A$1:$A$1001,customers!$C$1:$C$1001, 0))</f>
        <v/>
      </c>
      <c r="H1346" s="2">
        <f>_xlfn.XLOOKUP(C1346,customers!$A$1:$A$1001,customers!$G$1:$G$1001,0)</f>
        <v>0</v>
      </c>
      <c r="I1346" t="e">
        <f>INDEX(products!$A$1:$G$49,MATCH(orders!$D1346,products!$A$1:$A$49,0),MATCH(orders!I$1,products!$A$1:$G$1,0))</f>
        <v>#N/A</v>
      </c>
      <c r="J1346" t="e">
        <f>INDEX(products!$A$1:$G$49,MATCH(orders!$D1346,products!$A$1:$A$49,0),MATCH(orders!J$1,products!$A$1:$G$1,0))</f>
        <v>#N/A</v>
      </c>
      <c r="K1346" s="4" t="e">
        <f>INDEX(products!$A$1:$G$49,MATCH(orders!$D1346,products!$A$1:$A$49,0),MATCH(orders!K$1,products!$A$1:$G$1,0))</f>
        <v>#N/A</v>
      </c>
      <c r="L1346" s="6" t="e">
        <f>INDEX(products!$A$1:$G$49,MATCH(orders!$D1346,products!$A$1:$A$49,0),MATCH(orders!L$1,products!$A$1:$G$1,0))</f>
        <v>#N/A</v>
      </c>
      <c r="M1346" s="6" t="e">
        <f t="shared" ref="M1346:M1409" si="63">L1346*E1346</f>
        <v>#N/A</v>
      </c>
      <c r="N1346" t="e">
        <f t="shared" ref="N1346:N1409" si="64">IF(I1346="Rob","Robusta",IF(I1346="Exc","Excelsa",IF(I1346="Ara","Arabica",IF(I1346="Lib","Liberica",""))))</f>
        <v>#N/A</v>
      </c>
      <c r="O1346" t="e">
        <f t="shared" ref="O1346:O1409" si="65">IF(J1346="M","Medium",IF(J1346="L","Light",IF(J1346="D","Dark"," ")))</f>
        <v>#N/A</v>
      </c>
    </row>
    <row r="1347" spans="6:15" x14ac:dyDescent="0.3">
      <c r="F1347" s="2">
        <f>_xlfn.XLOOKUP(C1347,customers!$A$1:$A$1001,customers!$B$1:$B$1001,0)</f>
        <v>0</v>
      </c>
      <c r="G1347" s="2" t="str">
        <f>IF(_xlfn.XLOOKUP(C1347,customers!$A$1:$A$1001,customers!$C$1:$C$1001, 0)=0,"",_xlfn.XLOOKUP(C1347,customers!$A$1:$A$1001,customers!$C$1:$C$1001, 0))</f>
        <v/>
      </c>
      <c r="H1347" s="2">
        <f>_xlfn.XLOOKUP(C1347,customers!$A$1:$A$1001,customers!$G$1:$G$1001,0)</f>
        <v>0</v>
      </c>
      <c r="I1347" t="e">
        <f>INDEX(products!$A$1:$G$49,MATCH(orders!$D1347,products!$A$1:$A$49,0),MATCH(orders!I$1,products!$A$1:$G$1,0))</f>
        <v>#N/A</v>
      </c>
      <c r="J1347" t="e">
        <f>INDEX(products!$A$1:$G$49,MATCH(orders!$D1347,products!$A$1:$A$49,0),MATCH(orders!J$1,products!$A$1:$G$1,0))</f>
        <v>#N/A</v>
      </c>
      <c r="K1347" s="4" t="e">
        <f>INDEX(products!$A$1:$G$49,MATCH(orders!$D1347,products!$A$1:$A$49,0),MATCH(orders!K$1,products!$A$1:$G$1,0))</f>
        <v>#N/A</v>
      </c>
      <c r="L1347" s="6" t="e">
        <f>INDEX(products!$A$1:$G$49,MATCH(orders!$D1347,products!$A$1:$A$49,0),MATCH(orders!L$1,products!$A$1:$G$1,0))</f>
        <v>#N/A</v>
      </c>
      <c r="M1347" s="6" t="e">
        <f t="shared" si="63"/>
        <v>#N/A</v>
      </c>
      <c r="N1347" t="e">
        <f t="shared" si="64"/>
        <v>#N/A</v>
      </c>
      <c r="O1347" t="e">
        <f t="shared" si="65"/>
        <v>#N/A</v>
      </c>
    </row>
    <row r="1348" spans="6:15" x14ac:dyDescent="0.3">
      <c r="F1348" s="2">
        <f>_xlfn.XLOOKUP(C1348,customers!$A$1:$A$1001,customers!$B$1:$B$1001,0)</f>
        <v>0</v>
      </c>
      <c r="G1348" s="2" t="str">
        <f>IF(_xlfn.XLOOKUP(C1348,customers!$A$1:$A$1001,customers!$C$1:$C$1001, 0)=0,"",_xlfn.XLOOKUP(C1348,customers!$A$1:$A$1001,customers!$C$1:$C$1001, 0))</f>
        <v/>
      </c>
      <c r="H1348" s="2">
        <f>_xlfn.XLOOKUP(C1348,customers!$A$1:$A$1001,customers!$G$1:$G$1001,0)</f>
        <v>0</v>
      </c>
      <c r="I1348" t="e">
        <f>INDEX(products!$A$1:$G$49,MATCH(orders!$D1348,products!$A$1:$A$49,0),MATCH(orders!I$1,products!$A$1:$G$1,0))</f>
        <v>#N/A</v>
      </c>
      <c r="J1348" t="e">
        <f>INDEX(products!$A$1:$G$49,MATCH(orders!$D1348,products!$A$1:$A$49,0),MATCH(orders!J$1,products!$A$1:$G$1,0))</f>
        <v>#N/A</v>
      </c>
      <c r="K1348" s="4" t="e">
        <f>INDEX(products!$A$1:$G$49,MATCH(orders!$D1348,products!$A$1:$A$49,0),MATCH(orders!K$1,products!$A$1:$G$1,0))</f>
        <v>#N/A</v>
      </c>
      <c r="L1348" s="6" t="e">
        <f>INDEX(products!$A$1:$G$49,MATCH(orders!$D1348,products!$A$1:$A$49,0),MATCH(orders!L$1,products!$A$1:$G$1,0))</f>
        <v>#N/A</v>
      </c>
      <c r="M1348" s="6" t="e">
        <f t="shared" si="63"/>
        <v>#N/A</v>
      </c>
      <c r="N1348" t="e">
        <f t="shared" si="64"/>
        <v>#N/A</v>
      </c>
      <c r="O1348" t="e">
        <f t="shared" si="65"/>
        <v>#N/A</v>
      </c>
    </row>
    <row r="1349" spans="6:15" x14ac:dyDescent="0.3">
      <c r="F1349" s="2">
        <f>_xlfn.XLOOKUP(C1349,customers!$A$1:$A$1001,customers!$B$1:$B$1001,0)</f>
        <v>0</v>
      </c>
      <c r="G1349" s="2" t="str">
        <f>IF(_xlfn.XLOOKUP(C1349,customers!$A$1:$A$1001,customers!$C$1:$C$1001, 0)=0,"",_xlfn.XLOOKUP(C1349,customers!$A$1:$A$1001,customers!$C$1:$C$1001, 0))</f>
        <v/>
      </c>
      <c r="H1349" s="2">
        <f>_xlfn.XLOOKUP(C1349,customers!$A$1:$A$1001,customers!$G$1:$G$1001,0)</f>
        <v>0</v>
      </c>
      <c r="I1349" t="e">
        <f>INDEX(products!$A$1:$G$49,MATCH(orders!$D1349,products!$A$1:$A$49,0),MATCH(orders!I$1,products!$A$1:$G$1,0))</f>
        <v>#N/A</v>
      </c>
      <c r="J1349" t="e">
        <f>INDEX(products!$A$1:$G$49,MATCH(orders!$D1349,products!$A$1:$A$49,0),MATCH(orders!J$1,products!$A$1:$G$1,0))</f>
        <v>#N/A</v>
      </c>
      <c r="K1349" s="4" t="e">
        <f>INDEX(products!$A$1:$G$49,MATCH(orders!$D1349,products!$A$1:$A$49,0),MATCH(orders!K$1,products!$A$1:$G$1,0))</f>
        <v>#N/A</v>
      </c>
      <c r="L1349" s="6" t="e">
        <f>INDEX(products!$A$1:$G$49,MATCH(orders!$D1349,products!$A$1:$A$49,0),MATCH(orders!L$1,products!$A$1:$G$1,0))</f>
        <v>#N/A</v>
      </c>
      <c r="M1349" s="6" t="e">
        <f t="shared" si="63"/>
        <v>#N/A</v>
      </c>
      <c r="N1349" t="e">
        <f t="shared" si="64"/>
        <v>#N/A</v>
      </c>
      <c r="O1349" t="e">
        <f t="shared" si="65"/>
        <v>#N/A</v>
      </c>
    </row>
    <row r="1350" spans="6:15" x14ac:dyDescent="0.3">
      <c r="F1350" s="2">
        <f>_xlfn.XLOOKUP(C1350,customers!$A$1:$A$1001,customers!$B$1:$B$1001,0)</f>
        <v>0</v>
      </c>
      <c r="G1350" s="2" t="str">
        <f>IF(_xlfn.XLOOKUP(C1350,customers!$A$1:$A$1001,customers!$C$1:$C$1001, 0)=0,"",_xlfn.XLOOKUP(C1350,customers!$A$1:$A$1001,customers!$C$1:$C$1001, 0))</f>
        <v/>
      </c>
      <c r="H1350" s="2">
        <f>_xlfn.XLOOKUP(C1350,customers!$A$1:$A$1001,customers!$G$1:$G$1001,0)</f>
        <v>0</v>
      </c>
      <c r="I1350" t="e">
        <f>INDEX(products!$A$1:$G$49,MATCH(orders!$D1350,products!$A$1:$A$49,0),MATCH(orders!I$1,products!$A$1:$G$1,0))</f>
        <v>#N/A</v>
      </c>
      <c r="J1350" t="e">
        <f>INDEX(products!$A$1:$G$49,MATCH(orders!$D1350,products!$A$1:$A$49,0),MATCH(orders!J$1,products!$A$1:$G$1,0))</f>
        <v>#N/A</v>
      </c>
      <c r="K1350" s="4" t="e">
        <f>INDEX(products!$A$1:$G$49,MATCH(orders!$D1350,products!$A$1:$A$49,0),MATCH(orders!K$1,products!$A$1:$G$1,0))</f>
        <v>#N/A</v>
      </c>
      <c r="L1350" s="6" t="e">
        <f>INDEX(products!$A$1:$G$49,MATCH(orders!$D1350,products!$A$1:$A$49,0),MATCH(orders!L$1,products!$A$1:$G$1,0))</f>
        <v>#N/A</v>
      </c>
      <c r="M1350" s="6" t="e">
        <f t="shared" si="63"/>
        <v>#N/A</v>
      </c>
      <c r="N1350" t="e">
        <f t="shared" si="64"/>
        <v>#N/A</v>
      </c>
      <c r="O1350" t="e">
        <f t="shared" si="65"/>
        <v>#N/A</v>
      </c>
    </row>
    <row r="1351" spans="6:15" x14ac:dyDescent="0.3">
      <c r="F1351" s="2">
        <f>_xlfn.XLOOKUP(C1351,customers!$A$1:$A$1001,customers!$B$1:$B$1001,0)</f>
        <v>0</v>
      </c>
      <c r="G1351" s="2" t="str">
        <f>IF(_xlfn.XLOOKUP(C1351,customers!$A$1:$A$1001,customers!$C$1:$C$1001, 0)=0,"",_xlfn.XLOOKUP(C1351,customers!$A$1:$A$1001,customers!$C$1:$C$1001, 0))</f>
        <v/>
      </c>
      <c r="H1351" s="2">
        <f>_xlfn.XLOOKUP(C1351,customers!$A$1:$A$1001,customers!$G$1:$G$1001,0)</f>
        <v>0</v>
      </c>
      <c r="I1351" t="e">
        <f>INDEX(products!$A$1:$G$49,MATCH(orders!$D1351,products!$A$1:$A$49,0),MATCH(orders!I$1,products!$A$1:$G$1,0))</f>
        <v>#N/A</v>
      </c>
      <c r="J1351" t="e">
        <f>INDEX(products!$A$1:$G$49,MATCH(orders!$D1351,products!$A$1:$A$49,0),MATCH(orders!J$1,products!$A$1:$G$1,0))</f>
        <v>#N/A</v>
      </c>
      <c r="K1351" s="4" t="e">
        <f>INDEX(products!$A$1:$G$49,MATCH(orders!$D1351,products!$A$1:$A$49,0),MATCH(orders!K$1,products!$A$1:$G$1,0))</f>
        <v>#N/A</v>
      </c>
      <c r="L1351" s="6" t="e">
        <f>INDEX(products!$A$1:$G$49,MATCH(orders!$D1351,products!$A$1:$A$49,0),MATCH(orders!L$1,products!$A$1:$G$1,0))</f>
        <v>#N/A</v>
      </c>
      <c r="M1351" s="6" t="e">
        <f t="shared" si="63"/>
        <v>#N/A</v>
      </c>
      <c r="N1351" t="e">
        <f t="shared" si="64"/>
        <v>#N/A</v>
      </c>
      <c r="O1351" t="e">
        <f t="shared" si="65"/>
        <v>#N/A</v>
      </c>
    </row>
    <row r="1352" spans="6:15" x14ac:dyDescent="0.3">
      <c r="F1352" s="2">
        <f>_xlfn.XLOOKUP(C1352,customers!$A$1:$A$1001,customers!$B$1:$B$1001,0)</f>
        <v>0</v>
      </c>
      <c r="G1352" s="2" t="str">
        <f>IF(_xlfn.XLOOKUP(C1352,customers!$A$1:$A$1001,customers!$C$1:$C$1001, 0)=0,"",_xlfn.XLOOKUP(C1352,customers!$A$1:$A$1001,customers!$C$1:$C$1001, 0))</f>
        <v/>
      </c>
      <c r="H1352" s="2">
        <f>_xlfn.XLOOKUP(C1352,customers!$A$1:$A$1001,customers!$G$1:$G$1001,0)</f>
        <v>0</v>
      </c>
      <c r="I1352" t="e">
        <f>INDEX(products!$A$1:$G$49,MATCH(orders!$D1352,products!$A$1:$A$49,0),MATCH(orders!I$1,products!$A$1:$G$1,0))</f>
        <v>#N/A</v>
      </c>
      <c r="J1352" t="e">
        <f>INDEX(products!$A$1:$G$49,MATCH(orders!$D1352,products!$A$1:$A$49,0),MATCH(orders!J$1,products!$A$1:$G$1,0))</f>
        <v>#N/A</v>
      </c>
      <c r="K1352" s="4" t="e">
        <f>INDEX(products!$A$1:$G$49,MATCH(orders!$D1352,products!$A$1:$A$49,0),MATCH(orders!K$1,products!$A$1:$G$1,0))</f>
        <v>#N/A</v>
      </c>
      <c r="L1352" s="6" t="e">
        <f>INDEX(products!$A$1:$G$49,MATCH(orders!$D1352,products!$A$1:$A$49,0),MATCH(orders!L$1,products!$A$1:$G$1,0))</f>
        <v>#N/A</v>
      </c>
      <c r="M1352" s="6" t="e">
        <f t="shared" si="63"/>
        <v>#N/A</v>
      </c>
      <c r="N1352" t="e">
        <f t="shared" si="64"/>
        <v>#N/A</v>
      </c>
      <c r="O1352" t="e">
        <f t="shared" si="65"/>
        <v>#N/A</v>
      </c>
    </row>
    <row r="1353" spans="6:15" x14ac:dyDescent="0.3">
      <c r="F1353" s="2">
        <f>_xlfn.XLOOKUP(C1353,customers!$A$1:$A$1001,customers!$B$1:$B$1001,0)</f>
        <v>0</v>
      </c>
      <c r="G1353" s="2" t="str">
        <f>IF(_xlfn.XLOOKUP(C1353,customers!$A$1:$A$1001,customers!$C$1:$C$1001, 0)=0,"",_xlfn.XLOOKUP(C1353,customers!$A$1:$A$1001,customers!$C$1:$C$1001, 0))</f>
        <v/>
      </c>
      <c r="H1353" s="2">
        <f>_xlfn.XLOOKUP(C1353,customers!$A$1:$A$1001,customers!$G$1:$G$1001,0)</f>
        <v>0</v>
      </c>
      <c r="I1353" t="e">
        <f>INDEX(products!$A$1:$G$49,MATCH(orders!$D1353,products!$A$1:$A$49,0),MATCH(orders!I$1,products!$A$1:$G$1,0))</f>
        <v>#N/A</v>
      </c>
      <c r="J1353" t="e">
        <f>INDEX(products!$A$1:$G$49,MATCH(orders!$D1353,products!$A$1:$A$49,0),MATCH(orders!J$1,products!$A$1:$G$1,0))</f>
        <v>#N/A</v>
      </c>
      <c r="K1353" s="4" t="e">
        <f>INDEX(products!$A$1:$G$49,MATCH(orders!$D1353,products!$A$1:$A$49,0),MATCH(orders!K$1,products!$A$1:$G$1,0))</f>
        <v>#N/A</v>
      </c>
      <c r="L1353" s="6" t="e">
        <f>INDEX(products!$A$1:$G$49,MATCH(orders!$D1353,products!$A$1:$A$49,0),MATCH(orders!L$1,products!$A$1:$G$1,0))</f>
        <v>#N/A</v>
      </c>
      <c r="M1353" s="6" t="e">
        <f t="shared" si="63"/>
        <v>#N/A</v>
      </c>
      <c r="N1353" t="e">
        <f t="shared" si="64"/>
        <v>#N/A</v>
      </c>
      <c r="O1353" t="e">
        <f t="shared" si="65"/>
        <v>#N/A</v>
      </c>
    </row>
    <row r="1354" spans="6:15" x14ac:dyDescent="0.3">
      <c r="F1354" s="2">
        <f>_xlfn.XLOOKUP(C1354,customers!$A$1:$A$1001,customers!$B$1:$B$1001,0)</f>
        <v>0</v>
      </c>
      <c r="G1354" s="2" t="str">
        <f>IF(_xlfn.XLOOKUP(C1354,customers!$A$1:$A$1001,customers!$C$1:$C$1001, 0)=0,"",_xlfn.XLOOKUP(C1354,customers!$A$1:$A$1001,customers!$C$1:$C$1001, 0))</f>
        <v/>
      </c>
      <c r="H1354" s="2">
        <f>_xlfn.XLOOKUP(C1354,customers!$A$1:$A$1001,customers!$G$1:$G$1001,0)</f>
        <v>0</v>
      </c>
      <c r="I1354" t="e">
        <f>INDEX(products!$A$1:$G$49,MATCH(orders!$D1354,products!$A$1:$A$49,0),MATCH(orders!I$1,products!$A$1:$G$1,0))</f>
        <v>#N/A</v>
      </c>
      <c r="J1354" t="e">
        <f>INDEX(products!$A$1:$G$49,MATCH(orders!$D1354,products!$A$1:$A$49,0),MATCH(orders!J$1,products!$A$1:$G$1,0))</f>
        <v>#N/A</v>
      </c>
      <c r="K1354" s="4" t="e">
        <f>INDEX(products!$A$1:$G$49,MATCH(orders!$D1354,products!$A$1:$A$49,0),MATCH(orders!K$1,products!$A$1:$G$1,0))</f>
        <v>#N/A</v>
      </c>
      <c r="L1354" s="6" t="e">
        <f>INDEX(products!$A$1:$G$49,MATCH(orders!$D1354,products!$A$1:$A$49,0),MATCH(orders!L$1,products!$A$1:$G$1,0))</f>
        <v>#N/A</v>
      </c>
      <c r="M1354" s="6" t="e">
        <f t="shared" si="63"/>
        <v>#N/A</v>
      </c>
      <c r="N1354" t="e">
        <f t="shared" si="64"/>
        <v>#N/A</v>
      </c>
      <c r="O1354" t="e">
        <f t="shared" si="65"/>
        <v>#N/A</v>
      </c>
    </row>
    <row r="1355" spans="6:15" x14ac:dyDescent="0.3">
      <c r="F1355" s="2">
        <f>_xlfn.XLOOKUP(C1355,customers!$A$1:$A$1001,customers!$B$1:$B$1001,0)</f>
        <v>0</v>
      </c>
      <c r="G1355" s="2" t="str">
        <f>IF(_xlfn.XLOOKUP(C1355,customers!$A$1:$A$1001,customers!$C$1:$C$1001, 0)=0,"",_xlfn.XLOOKUP(C1355,customers!$A$1:$A$1001,customers!$C$1:$C$1001, 0))</f>
        <v/>
      </c>
      <c r="H1355" s="2">
        <f>_xlfn.XLOOKUP(C1355,customers!$A$1:$A$1001,customers!$G$1:$G$1001,0)</f>
        <v>0</v>
      </c>
      <c r="I1355" t="e">
        <f>INDEX(products!$A$1:$G$49,MATCH(orders!$D1355,products!$A$1:$A$49,0),MATCH(orders!I$1,products!$A$1:$G$1,0))</f>
        <v>#N/A</v>
      </c>
      <c r="J1355" t="e">
        <f>INDEX(products!$A$1:$G$49,MATCH(orders!$D1355,products!$A$1:$A$49,0),MATCH(orders!J$1,products!$A$1:$G$1,0))</f>
        <v>#N/A</v>
      </c>
      <c r="K1355" s="4" t="e">
        <f>INDEX(products!$A$1:$G$49,MATCH(orders!$D1355,products!$A$1:$A$49,0),MATCH(orders!K$1,products!$A$1:$G$1,0))</f>
        <v>#N/A</v>
      </c>
      <c r="L1355" s="6" t="e">
        <f>INDEX(products!$A$1:$G$49,MATCH(orders!$D1355,products!$A$1:$A$49,0),MATCH(orders!L$1,products!$A$1:$G$1,0))</f>
        <v>#N/A</v>
      </c>
      <c r="M1355" s="6" t="e">
        <f t="shared" si="63"/>
        <v>#N/A</v>
      </c>
      <c r="N1355" t="e">
        <f t="shared" si="64"/>
        <v>#N/A</v>
      </c>
      <c r="O1355" t="e">
        <f t="shared" si="65"/>
        <v>#N/A</v>
      </c>
    </row>
    <row r="1356" spans="6:15" x14ac:dyDescent="0.3">
      <c r="F1356" s="2">
        <f>_xlfn.XLOOKUP(C1356,customers!$A$1:$A$1001,customers!$B$1:$B$1001,0)</f>
        <v>0</v>
      </c>
      <c r="G1356" s="2" t="str">
        <f>IF(_xlfn.XLOOKUP(C1356,customers!$A$1:$A$1001,customers!$C$1:$C$1001, 0)=0,"",_xlfn.XLOOKUP(C1356,customers!$A$1:$A$1001,customers!$C$1:$C$1001, 0))</f>
        <v/>
      </c>
      <c r="H1356" s="2">
        <f>_xlfn.XLOOKUP(C1356,customers!$A$1:$A$1001,customers!$G$1:$G$1001,0)</f>
        <v>0</v>
      </c>
      <c r="I1356" t="e">
        <f>INDEX(products!$A$1:$G$49,MATCH(orders!$D1356,products!$A$1:$A$49,0),MATCH(orders!I$1,products!$A$1:$G$1,0))</f>
        <v>#N/A</v>
      </c>
      <c r="J1356" t="e">
        <f>INDEX(products!$A$1:$G$49,MATCH(orders!$D1356,products!$A$1:$A$49,0),MATCH(orders!J$1,products!$A$1:$G$1,0))</f>
        <v>#N/A</v>
      </c>
      <c r="K1356" s="4" t="e">
        <f>INDEX(products!$A$1:$G$49,MATCH(orders!$D1356,products!$A$1:$A$49,0),MATCH(orders!K$1,products!$A$1:$G$1,0))</f>
        <v>#N/A</v>
      </c>
      <c r="L1356" s="6" t="e">
        <f>INDEX(products!$A$1:$G$49,MATCH(orders!$D1356,products!$A$1:$A$49,0),MATCH(orders!L$1,products!$A$1:$G$1,0))</f>
        <v>#N/A</v>
      </c>
      <c r="M1356" s="6" t="e">
        <f t="shared" si="63"/>
        <v>#N/A</v>
      </c>
      <c r="N1356" t="e">
        <f t="shared" si="64"/>
        <v>#N/A</v>
      </c>
      <c r="O1356" t="e">
        <f t="shared" si="65"/>
        <v>#N/A</v>
      </c>
    </row>
    <row r="1357" spans="6:15" x14ac:dyDescent="0.3">
      <c r="F1357" s="2">
        <f>_xlfn.XLOOKUP(C1357,customers!$A$1:$A$1001,customers!$B$1:$B$1001,0)</f>
        <v>0</v>
      </c>
      <c r="G1357" s="2" t="str">
        <f>IF(_xlfn.XLOOKUP(C1357,customers!$A$1:$A$1001,customers!$C$1:$C$1001, 0)=0,"",_xlfn.XLOOKUP(C1357,customers!$A$1:$A$1001,customers!$C$1:$C$1001, 0))</f>
        <v/>
      </c>
      <c r="H1357" s="2">
        <f>_xlfn.XLOOKUP(C1357,customers!$A$1:$A$1001,customers!$G$1:$G$1001,0)</f>
        <v>0</v>
      </c>
      <c r="I1357" t="e">
        <f>INDEX(products!$A$1:$G$49,MATCH(orders!$D1357,products!$A$1:$A$49,0),MATCH(orders!I$1,products!$A$1:$G$1,0))</f>
        <v>#N/A</v>
      </c>
      <c r="J1357" t="e">
        <f>INDEX(products!$A$1:$G$49,MATCH(orders!$D1357,products!$A$1:$A$49,0),MATCH(orders!J$1,products!$A$1:$G$1,0))</f>
        <v>#N/A</v>
      </c>
      <c r="K1357" s="4" t="e">
        <f>INDEX(products!$A$1:$G$49,MATCH(orders!$D1357,products!$A$1:$A$49,0),MATCH(orders!K$1,products!$A$1:$G$1,0))</f>
        <v>#N/A</v>
      </c>
      <c r="L1357" s="6" t="e">
        <f>INDEX(products!$A$1:$G$49,MATCH(orders!$D1357,products!$A$1:$A$49,0),MATCH(orders!L$1,products!$A$1:$G$1,0))</f>
        <v>#N/A</v>
      </c>
      <c r="M1357" s="6" t="e">
        <f t="shared" si="63"/>
        <v>#N/A</v>
      </c>
      <c r="N1357" t="e">
        <f t="shared" si="64"/>
        <v>#N/A</v>
      </c>
      <c r="O1357" t="e">
        <f t="shared" si="65"/>
        <v>#N/A</v>
      </c>
    </row>
    <row r="1358" spans="6:15" x14ac:dyDescent="0.3">
      <c r="F1358" s="2">
        <f>_xlfn.XLOOKUP(C1358,customers!$A$1:$A$1001,customers!$B$1:$B$1001,0)</f>
        <v>0</v>
      </c>
      <c r="G1358" s="2" t="str">
        <f>IF(_xlfn.XLOOKUP(C1358,customers!$A$1:$A$1001,customers!$C$1:$C$1001, 0)=0,"",_xlfn.XLOOKUP(C1358,customers!$A$1:$A$1001,customers!$C$1:$C$1001, 0))</f>
        <v/>
      </c>
      <c r="H1358" s="2">
        <f>_xlfn.XLOOKUP(C1358,customers!$A$1:$A$1001,customers!$G$1:$G$1001,0)</f>
        <v>0</v>
      </c>
      <c r="I1358" t="e">
        <f>INDEX(products!$A$1:$G$49,MATCH(orders!$D1358,products!$A$1:$A$49,0),MATCH(orders!I$1,products!$A$1:$G$1,0))</f>
        <v>#N/A</v>
      </c>
      <c r="J1358" t="e">
        <f>INDEX(products!$A$1:$G$49,MATCH(orders!$D1358,products!$A$1:$A$49,0),MATCH(orders!J$1,products!$A$1:$G$1,0))</f>
        <v>#N/A</v>
      </c>
      <c r="K1358" s="4" t="e">
        <f>INDEX(products!$A$1:$G$49,MATCH(orders!$D1358,products!$A$1:$A$49,0),MATCH(orders!K$1,products!$A$1:$G$1,0))</f>
        <v>#N/A</v>
      </c>
      <c r="L1358" s="6" t="e">
        <f>INDEX(products!$A$1:$G$49,MATCH(orders!$D1358,products!$A$1:$A$49,0),MATCH(orders!L$1,products!$A$1:$G$1,0))</f>
        <v>#N/A</v>
      </c>
      <c r="M1358" s="6" t="e">
        <f t="shared" si="63"/>
        <v>#N/A</v>
      </c>
      <c r="N1358" t="e">
        <f t="shared" si="64"/>
        <v>#N/A</v>
      </c>
      <c r="O1358" t="e">
        <f t="shared" si="65"/>
        <v>#N/A</v>
      </c>
    </row>
    <row r="1359" spans="6:15" x14ac:dyDescent="0.3">
      <c r="F1359" s="2">
        <f>_xlfn.XLOOKUP(C1359,customers!$A$1:$A$1001,customers!$B$1:$B$1001,0)</f>
        <v>0</v>
      </c>
      <c r="G1359" s="2" t="str">
        <f>IF(_xlfn.XLOOKUP(C1359,customers!$A$1:$A$1001,customers!$C$1:$C$1001, 0)=0,"",_xlfn.XLOOKUP(C1359,customers!$A$1:$A$1001,customers!$C$1:$C$1001, 0))</f>
        <v/>
      </c>
      <c r="H1359" s="2">
        <f>_xlfn.XLOOKUP(C1359,customers!$A$1:$A$1001,customers!$G$1:$G$1001,0)</f>
        <v>0</v>
      </c>
      <c r="I1359" t="e">
        <f>INDEX(products!$A$1:$G$49,MATCH(orders!$D1359,products!$A$1:$A$49,0),MATCH(orders!I$1,products!$A$1:$G$1,0))</f>
        <v>#N/A</v>
      </c>
      <c r="J1359" t="e">
        <f>INDEX(products!$A$1:$G$49,MATCH(orders!$D1359,products!$A$1:$A$49,0),MATCH(orders!J$1,products!$A$1:$G$1,0))</f>
        <v>#N/A</v>
      </c>
      <c r="K1359" s="4" t="e">
        <f>INDEX(products!$A$1:$G$49,MATCH(orders!$D1359,products!$A$1:$A$49,0),MATCH(orders!K$1,products!$A$1:$G$1,0))</f>
        <v>#N/A</v>
      </c>
      <c r="L1359" s="6" t="e">
        <f>INDEX(products!$A$1:$G$49,MATCH(orders!$D1359,products!$A$1:$A$49,0),MATCH(orders!L$1,products!$A$1:$G$1,0))</f>
        <v>#N/A</v>
      </c>
      <c r="M1359" s="6" t="e">
        <f t="shared" si="63"/>
        <v>#N/A</v>
      </c>
      <c r="N1359" t="e">
        <f t="shared" si="64"/>
        <v>#N/A</v>
      </c>
      <c r="O1359" t="e">
        <f t="shared" si="65"/>
        <v>#N/A</v>
      </c>
    </row>
    <row r="1360" spans="6:15" x14ac:dyDescent="0.3">
      <c r="F1360" s="2">
        <f>_xlfn.XLOOKUP(C1360,customers!$A$1:$A$1001,customers!$B$1:$B$1001,0)</f>
        <v>0</v>
      </c>
      <c r="G1360" s="2" t="str">
        <f>IF(_xlfn.XLOOKUP(C1360,customers!$A$1:$A$1001,customers!$C$1:$C$1001, 0)=0,"",_xlfn.XLOOKUP(C1360,customers!$A$1:$A$1001,customers!$C$1:$C$1001, 0))</f>
        <v/>
      </c>
      <c r="H1360" s="2">
        <f>_xlfn.XLOOKUP(C1360,customers!$A$1:$A$1001,customers!$G$1:$G$1001,0)</f>
        <v>0</v>
      </c>
      <c r="I1360" t="e">
        <f>INDEX(products!$A$1:$G$49,MATCH(orders!$D1360,products!$A$1:$A$49,0),MATCH(orders!I$1,products!$A$1:$G$1,0))</f>
        <v>#N/A</v>
      </c>
      <c r="J1360" t="e">
        <f>INDEX(products!$A$1:$G$49,MATCH(orders!$D1360,products!$A$1:$A$49,0),MATCH(orders!J$1,products!$A$1:$G$1,0))</f>
        <v>#N/A</v>
      </c>
      <c r="K1360" s="4" t="e">
        <f>INDEX(products!$A$1:$G$49,MATCH(orders!$D1360,products!$A$1:$A$49,0),MATCH(orders!K$1,products!$A$1:$G$1,0))</f>
        <v>#N/A</v>
      </c>
      <c r="L1360" s="6" t="e">
        <f>INDEX(products!$A$1:$G$49,MATCH(orders!$D1360,products!$A$1:$A$49,0),MATCH(orders!L$1,products!$A$1:$G$1,0))</f>
        <v>#N/A</v>
      </c>
      <c r="M1360" s="6" t="e">
        <f t="shared" si="63"/>
        <v>#N/A</v>
      </c>
      <c r="N1360" t="e">
        <f t="shared" si="64"/>
        <v>#N/A</v>
      </c>
      <c r="O1360" t="e">
        <f t="shared" si="65"/>
        <v>#N/A</v>
      </c>
    </row>
    <row r="1361" spans="6:15" x14ac:dyDescent="0.3">
      <c r="F1361" s="2">
        <f>_xlfn.XLOOKUP(C1361,customers!$A$1:$A$1001,customers!$B$1:$B$1001,0)</f>
        <v>0</v>
      </c>
      <c r="G1361" s="2" t="str">
        <f>IF(_xlfn.XLOOKUP(C1361,customers!$A$1:$A$1001,customers!$C$1:$C$1001, 0)=0,"",_xlfn.XLOOKUP(C1361,customers!$A$1:$A$1001,customers!$C$1:$C$1001, 0))</f>
        <v/>
      </c>
      <c r="H1361" s="2">
        <f>_xlfn.XLOOKUP(C1361,customers!$A$1:$A$1001,customers!$G$1:$G$1001,0)</f>
        <v>0</v>
      </c>
      <c r="I1361" t="e">
        <f>INDEX(products!$A$1:$G$49,MATCH(orders!$D1361,products!$A$1:$A$49,0),MATCH(orders!I$1,products!$A$1:$G$1,0))</f>
        <v>#N/A</v>
      </c>
      <c r="J1361" t="e">
        <f>INDEX(products!$A$1:$G$49,MATCH(orders!$D1361,products!$A$1:$A$49,0),MATCH(orders!J$1,products!$A$1:$G$1,0))</f>
        <v>#N/A</v>
      </c>
      <c r="K1361" s="4" t="e">
        <f>INDEX(products!$A$1:$G$49,MATCH(orders!$D1361,products!$A$1:$A$49,0),MATCH(orders!K$1,products!$A$1:$G$1,0))</f>
        <v>#N/A</v>
      </c>
      <c r="L1361" s="6" t="e">
        <f>INDEX(products!$A$1:$G$49,MATCH(orders!$D1361,products!$A$1:$A$49,0),MATCH(orders!L$1,products!$A$1:$G$1,0))</f>
        <v>#N/A</v>
      </c>
      <c r="M1361" s="6" t="e">
        <f t="shared" si="63"/>
        <v>#N/A</v>
      </c>
      <c r="N1361" t="e">
        <f t="shared" si="64"/>
        <v>#N/A</v>
      </c>
      <c r="O1361" t="e">
        <f t="shared" si="65"/>
        <v>#N/A</v>
      </c>
    </row>
    <row r="1362" spans="6:15" x14ac:dyDescent="0.3">
      <c r="F1362" s="2">
        <f>_xlfn.XLOOKUP(C1362,customers!$A$1:$A$1001,customers!$B$1:$B$1001,0)</f>
        <v>0</v>
      </c>
      <c r="G1362" s="2" t="str">
        <f>IF(_xlfn.XLOOKUP(C1362,customers!$A$1:$A$1001,customers!$C$1:$C$1001, 0)=0,"",_xlfn.XLOOKUP(C1362,customers!$A$1:$A$1001,customers!$C$1:$C$1001, 0))</f>
        <v/>
      </c>
      <c r="H1362" s="2">
        <f>_xlfn.XLOOKUP(C1362,customers!$A$1:$A$1001,customers!$G$1:$G$1001,0)</f>
        <v>0</v>
      </c>
      <c r="I1362" t="e">
        <f>INDEX(products!$A$1:$G$49,MATCH(orders!$D1362,products!$A$1:$A$49,0),MATCH(orders!I$1,products!$A$1:$G$1,0))</f>
        <v>#N/A</v>
      </c>
      <c r="J1362" t="e">
        <f>INDEX(products!$A$1:$G$49,MATCH(orders!$D1362,products!$A$1:$A$49,0),MATCH(orders!J$1,products!$A$1:$G$1,0))</f>
        <v>#N/A</v>
      </c>
      <c r="K1362" s="4" t="e">
        <f>INDEX(products!$A$1:$G$49,MATCH(orders!$D1362,products!$A$1:$A$49,0),MATCH(orders!K$1,products!$A$1:$G$1,0))</f>
        <v>#N/A</v>
      </c>
      <c r="L1362" s="6" t="e">
        <f>INDEX(products!$A$1:$G$49,MATCH(orders!$D1362,products!$A$1:$A$49,0),MATCH(orders!L$1,products!$A$1:$G$1,0))</f>
        <v>#N/A</v>
      </c>
      <c r="M1362" s="6" t="e">
        <f t="shared" si="63"/>
        <v>#N/A</v>
      </c>
      <c r="N1362" t="e">
        <f t="shared" si="64"/>
        <v>#N/A</v>
      </c>
      <c r="O1362" t="e">
        <f t="shared" si="65"/>
        <v>#N/A</v>
      </c>
    </row>
    <row r="1363" spans="6:15" x14ac:dyDescent="0.3">
      <c r="F1363" s="2">
        <f>_xlfn.XLOOKUP(C1363,customers!$A$1:$A$1001,customers!$B$1:$B$1001,0)</f>
        <v>0</v>
      </c>
      <c r="G1363" s="2" t="str">
        <f>IF(_xlfn.XLOOKUP(C1363,customers!$A$1:$A$1001,customers!$C$1:$C$1001, 0)=0,"",_xlfn.XLOOKUP(C1363,customers!$A$1:$A$1001,customers!$C$1:$C$1001, 0))</f>
        <v/>
      </c>
      <c r="H1363" s="2">
        <f>_xlfn.XLOOKUP(C1363,customers!$A$1:$A$1001,customers!$G$1:$G$1001,0)</f>
        <v>0</v>
      </c>
      <c r="I1363" t="e">
        <f>INDEX(products!$A$1:$G$49,MATCH(orders!$D1363,products!$A$1:$A$49,0),MATCH(orders!I$1,products!$A$1:$G$1,0))</f>
        <v>#N/A</v>
      </c>
      <c r="J1363" t="e">
        <f>INDEX(products!$A$1:$G$49,MATCH(orders!$D1363,products!$A$1:$A$49,0),MATCH(orders!J$1,products!$A$1:$G$1,0))</f>
        <v>#N/A</v>
      </c>
      <c r="K1363" s="4" t="e">
        <f>INDEX(products!$A$1:$G$49,MATCH(orders!$D1363,products!$A$1:$A$49,0),MATCH(orders!K$1,products!$A$1:$G$1,0))</f>
        <v>#N/A</v>
      </c>
      <c r="L1363" s="6" t="e">
        <f>INDEX(products!$A$1:$G$49,MATCH(orders!$D1363,products!$A$1:$A$49,0),MATCH(orders!L$1,products!$A$1:$G$1,0))</f>
        <v>#N/A</v>
      </c>
      <c r="M1363" s="6" t="e">
        <f t="shared" si="63"/>
        <v>#N/A</v>
      </c>
      <c r="N1363" t="e">
        <f t="shared" si="64"/>
        <v>#N/A</v>
      </c>
      <c r="O1363" t="e">
        <f t="shared" si="65"/>
        <v>#N/A</v>
      </c>
    </row>
    <row r="1364" spans="6:15" x14ac:dyDescent="0.3">
      <c r="F1364" s="2">
        <f>_xlfn.XLOOKUP(C1364,customers!$A$1:$A$1001,customers!$B$1:$B$1001,0)</f>
        <v>0</v>
      </c>
      <c r="G1364" s="2" t="str">
        <f>IF(_xlfn.XLOOKUP(C1364,customers!$A$1:$A$1001,customers!$C$1:$C$1001, 0)=0,"",_xlfn.XLOOKUP(C1364,customers!$A$1:$A$1001,customers!$C$1:$C$1001, 0))</f>
        <v/>
      </c>
      <c r="H1364" s="2">
        <f>_xlfn.XLOOKUP(C1364,customers!$A$1:$A$1001,customers!$G$1:$G$1001,0)</f>
        <v>0</v>
      </c>
      <c r="I1364" t="e">
        <f>INDEX(products!$A$1:$G$49,MATCH(orders!$D1364,products!$A$1:$A$49,0),MATCH(orders!I$1,products!$A$1:$G$1,0))</f>
        <v>#N/A</v>
      </c>
      <c r="J1364" t="e">
        <f>INDEX(products!$A$1:$G$49,MATCH(orders!$D1364,products!$A$1:$A$49,0),MATCH(orders!J$1,products!$A$1:$G$1,0))</f>
        <v>#N/A</v>
      </c>
      <c r="K1364" s="4" t="e">
        <f>INDEX(products!$A$1:$G$49,MATCH(orders!$D1364,products!$A$1:$A$49,0),MATCH(orders!K$1,products!$A$1:$G$1,0))</f>
        <v>#N/A</v>
      </c>
      <c r="L1364" s="6" t="e">
        <f>INDEX(products!$A$1:$G$49,MATCH(orders!$D1364,products!$A$1:$A$49,0),MATCH(orders!L$1,products!$A$1:$G$1,0))</f>
        <v>#N/A</v>
      </c>
      <c r="M1364" s="6" t="e">
        <f t="shared" si="63"/>
        <v>#N/A</v>
      </c>
      <c r="N1364" t="e">
        <f t="shared" si="64"/>
        <v>#N/A</v>
      </c>
      <c r="O1364" t="e">
        <f t="shared" si="65"/>
        <v>#N/A</v>
      </c>
    </row>
    <row r="1365" spans="6:15" x14ac:dyDescent="0.3">
      <c r="F1365" s="2">
        <f>_xlfn.XLOOKUP(C1365,customers!$A$1:$A$1001,customers!$B$1:$B$1001,0)</f>
        <v>0</v>
      </c>
      <c r="G1365" s="2" t="str">
        <f>IF(_xlfn.XLOOKUP(C1365,customers!$A$1:$A$1001,customers!$C$1:$C$1001, 0)=0,"",_xlfn.XLOOKUP(C1365,customers!$A$1:$A$1001,customers!$C$1:$C$1001, 0))</f>
        <v/>
      </c>
      <c r="H1365" s="2">
        <f>_xlfn.XLOOKUP(C1365,customers!$A$1:$A$1001,customers!$G$1:$G$1001,0)</f>
        <v>0</v>
      </c>
      <c r="I1365" t="e">
        <f>INDEX(products!$A$1:$G$49,MATCH(orders!$D1365,products!$A$1:$A$49,0),MATCH(orders!I$1,products!$A$1:$G$1,0))</f>
        <v>#N/A</v>
      </c>
      <c r="J1365" t="e">
        <f>INDEX(products!$A$1:$G$49,MATCH(orders!$D1365,products!$A$1:$A$49,0),MATCH(orders!J$1,products!$A$1:$G$1,0))</f>
        <v>#N/A</v>
      </c>
      <c r="K1365" s="4" t="e">
        <f>INDEX(products!$A$1:$G$49,MATCH(orders!$D1365,products!$A$1:$A$49,0),MATCH(orders!K$1,products!$A$1:$G$1,0))</f>
        <v>#N/A</v>
      </c>
      <c r="L1365" s="6" t="e">
        <f>INDEX(products!$A$1:$G$49,MATCH(orders!$D1365,products!$A$1:$A$49,0),MATCH(orders!L$1,products!$A$1:$G$1,0))</f>
        <v>#N/A</v>
      </c>
      <c r="M1365" s="6" t="e">
        <f t="shared" si="63"/>
        <v>#N/A</v>
      </c>
      <c r="N1365" t="e">
        <f t="shared" si="64"/>
        <v>#N/A</v>
      </c>
      <c r="O1365" t="e">
        <f t="shared" si="65"/>
        <v>#N/A</v>
      </c>
    </row>
    <row r="1366" spans="6:15" x14ac:dyDescent="0.3">
      <c r="F1366" s="2">
        <f>_xlfn.XLOOKUP(C1366,customers!$A$1:$A$1001,customers!$B$1:$B$1001,0)</f>
        <v>0</v>
      </c>
      <c r="G1366" s="2" t="str">
        <f>IF(_xlfn.XLOOKUP(C1366,customers!$A$1:$A$1001,customers!$C$1:$C$1001, 0)=0,"",_xlfn.XLOOKUP(C1366,customers!$A$1:$A$1001,customers!$C$1:$C$1001, 0))</f>
        <v/>
      </c>
      <c r="H1366" s="2">
        <f>_xlfn.XLOOKUP(C1366,customers!$A$1:$A$1001,customers!$G$1:$G$1001,0)</f>
        <v>0</v>
      </c>
      <c r="I1366" t="e">
        <f>INDEX(products!$A$1:$G$49,MATCH(orders!$D1366,products!$A$1:$A$49,0),MATCH(orders!I$1,products!$A$1:$G$1,0))</f>
        <v>#N/A</v>
      </c>
      <c r="J1366" t="e">
        <f>INDEX(products!$A$1:$G$49,MATCH(orders!$D1366,products!$A$1:$A$49,0),MATCH(orders!J$1,products!$A$1:$G$1,0))</f>
        <v>#N/A</v>
      </c>
      <c r="K1366" s="4" t="e">
        <f>INDEX(products!$A$1:$G$49,MATCH(orders!$D1366,products!$A$1:$A$49,0),MATCH(orders!K$1,products!$A$1:$G$1,0))</f>
        <v>#N/A</v>
      </c>
      <c r="L1366" s="6" t="e">
        <f>INDEX(products!$A$1:$G$49,MATCH(orders!$D1366,products!$A$1:$A$49,0),MATCH(orders!L$1,products!$A$1:$G$1,0))</f>
        <v>#N/A</v>
      </c>
      <c r="M1366" s="6" t="e">
        <f t="shared" si="63"/>
        <v>#N/A</v>
      </c>
      <c r="N1366" t="e">
        <f t="shared" si="64"/>
        <v>#N/A</v>
      </c>
      <c r="O1366" t="e">
        <f t="shared" si="65"/>
        <v>#N/A</v>
      </c>
    </row>
    <row r="1367" spans="6:15" x14ac:dyDescent="0.3">
      <c r="F1367" s="2">
        <f>_xlfn.XLOOKUP(C1367,customers!$A$1:$A$1001,customers!$B$1:$B$1001,0)</f>
        <v>0</v>
      </c>
      <c r="G1367" s="2" t="str">
        <f>IF(_xlfn.XLOOKUP(C1367,customers!$A$1:$A$1001,customers!$C$1:$C$1001, 0)=0,"",_xlfn.XLOOKUP(C1367,customers!$A$1:$A$1001,customers!$C$1:$C$1001, 0))</f>
        <v/>
      </c>
      <c r="H1367" s="2">
        <f>_xlfn.XLOOKUP(C1367,customers!$A$1:$A$1001,customers!$G$1:$G$1001,0)</f>
        <v>0</v>
      </c>
      <c r="I1367" t="e">
        <f>INDEX(products!$A$1:$G$49,MATCH(orders!$D1367,products!$A$1:$A$49,0),MATCH(orders!I$1,products!$A$1:$G$1,0))</f>
        <v>#N/A</v>
      </c>
      <c r="J1367" t="e">
        <f>INDEX(products!$A$1:$G$49,MATCH(orders!$D1367,products!$A$1:$A$49,0),MATCH(orders!J$1,products!$A$1:$G$1,0))</f>
        <v>#N/A</v>
      </c>
      <c r="K1367" s="4" t="e">
        <f>INDEX(products!$A$1:$G$49,MATCH(orders!$D1367,products!$A$1:$A$49,0),MATCH(orders!K$1,products!$A$1:$G$1,0))</f>
        <v>#N/A</v>
      </c>
      <c r="L1367" s="6" t="e">
        <f>INDEX(products!$A$1:$G$49,MATCH(orders!$D1367,products!$A$1:$A$49,0),MATCH(orders!L$1,products!$A$1:$G$1,0))</f>
        <v>#N/A</v>
      </c>
      <c r="M1367" s="6" t="e">
        <f t="shared" si="63"/>
        <v>#N/A</v>
      </c>
      <c r="N1367" t="e">
        <f t="shared" si="64"/>
        <v>#N/A</v>
      </c>
      <c r="O1367" t="e">
        <f t="shared" si="65"/>
        <v>#N/A</v>
      </c>
    </row>
    <row r="1368" spans="6:15" x14ac:dyDescent="0.3">
      <c r="F1368" s="2">
        <f>_xlfn.XLOOKUP(C1368,customers!$A$1:$A$1001,customers!$B$1:$B$1001,0)</f>
        <v>0</v>
      </c>
      <c r="G1368" s="2" t="str">
        <f>IF(_xlfn.XLOOKUP(C1368,customers!$A$1:$A$1001,customers!$C$1:$C$1001, 0)=0,"",_xlfn.XLOOKUP(C1368,customers!$A$1:$A$1001,customers!$C$1:$C$1001, 0))</f>
        <v/>
      </c>
      <c r="H1368" s="2">
        <f>_xlfn.XLOOKUP(C1368,customers!$A$1:$A$1001,customers!$G$1:$G$1001,0)</f>
        <v>0</v>
      </c>
      <c r="I1368" t="e">
        <f>INDEX(products!$A$1:$G$49,MATCH(orders!$D1368,products!$A$1:$A$49,0),MATCH(orders!I$1,products!$A$1:$G$1,0))</f>
        <v>#N/A</v>
      </c>
      <c r="J1368" t="e">
        <f>INDEX(products!$A$1:$G$49,MATCH(orders!$D1368,products!$A$1:$A$49,0),MATCH(orders!J$1,products!$A$1:$G$1,0))</f>
        <v>#N/A</v>
      </c>
      <c r="K1368" s="4" t="e">
        <f>INDEX(products!$A$1:$G$49,MATCH(orders!$D1368,products!$A$1:$A$49,0),MATCH(orders!K$1,products!$A$1:$G$1,0))</f>
        <v>#N/A</v>
      </c>
      <c r="L1368" s="6" t="e">
        <f>INDEX(products!$A$1:$G$49,MATCH(orders!$D1368,products!$A$1:$A$49,0),MATCH(orders!L$1,products!$A$1:$G$1,0))</f>
        <v>#N/A</v>
      </c>
      <c r="M1368" s="6" t="e">
        <f t="shared" si="63"/>
        <v>#N/A</v>
      </c>
      <c r="N1368" t="e">
        <f t="shared" si="64"/>
        <v>#N/A</v>
      </c>
      <c r="O1368" t="e">
        <f t="shared" si="65"/>
        <v>#N/A</v>
      </c>
    </row>
    <row r="1369" spans="6:15" x14ac:dyDescent="0.3">
      <c r="F1369" s="2">
        <f>_xlfn.XLOOKUP(C1369,customers!$A$1:$A$1001,customers!$B$1:$B$1001,0)</f>
        <v>0</v>
      </c>
      <c r="G1369" s="2" t="str">
        <f>IF(_xlfn.XLOOKUP(C1369,customers!$A$1:$A$1001,customers!$C$1:$C$1001, 0)=0,"",_xlfn.XLOOKUP(C1369,customers!$A$1:$A$1001,customers!$C$1:$C$1001, 0))</f>
        <v/>
      </c>
      <c r="H1369" s="2">
        <f>_xlfn.XLOOKUP(C1369,customers!$A$1:$A$1001,customers!$G$1:$G$1001,0)</f>
        <v>0</v>
      </c>
      <c r="I1369" t="e">
        <f>INDEX(products!$A$1:$G$49,MATCH(orders!$D1369,products!$A$1:$A$49,0),MATCH(orders!I$1,products!$A$1:$G$1,0))</f>
        <v>#N/A</v>
      </c>
      <c r="J1369" t="e">
        <f>INDEX(products!$A$1:$G$49,MATCH(orders!$D1369,products!$A$1:$A$49,0),MATCH(orders!J$1,products!$A$1:$G$1,0))</f>
        <v>#N/A</v>
      </c>
      <c r="K1369" s="4" t="e">
        <f>INDEX(products!$A$1:$G$49,MATCH(orders!$D1369,products!$A$1:$A$49,0),MATCH(orders!K$1,products!$A$1:$G$1,0))</f>
        <v>#N/A</v>
      </c>
      <c r="L1369" s="6" t="e">
        <f>INDEX(products!$A$1:$G$49,MATCH(orders!$D1369,products!$A$1:$A$49,0),MATCH(orders!L$1,products!$A$1:$G$1,0))</f>
        <v>#N/A</v>
      </c>
      <c r="M1369" s="6" t="e">
        <f t="shared" si="63"/>
        <v>#N/A</v>
      </c>
      <c r="N1369" t="e">
        <f t="shared" si="64"/>
        <v>#N/A</v>
      </c>
      <c r="O1369" t="e">
        <f t="shared" si="65"/>
        <v>#N/A</v>
      </c>
    </row>
    <row r="1370" spans="6:15" x14ac:dyDescent="0.3">
      <c r="F1370" s="2">
        <f>_xlfn.XLOOKUP(C1370,customers!$A$1:$A$1001,customers!$B$1:$B$1001,0)</f>
        <v>0</v>
      </c>
      <c r="G1370" s="2" t="str">
        <f>IF(_xlfn.XLOOKUP(C1370,customers!$A$1:$A$1001,customers!$C$1:$C$1001, 0)=0,"",_xlfn.XLOOKUP(C1370,customers!$A$1:$A$1001,customers!$C$1:$C$1001, 0))</f>
        <v/>
      </c>
      <c r="H1370" s="2">
        <f>_xlfn.XLOOKUP(C1370,customers!$A$1:$A$1001,customers!$G$1:$G$1001,0)</f>
        <v>0</v>
      </c>
      <c r="I1370" t="e">
        <f>INDEX(products!$A$1:$G$49,MATCH(orders!$D1370,products!$A$1:$A$49,0),MATCH(orders!I$1,products!$A$1:$G$1,0))</f>
        <v>#N/A</v>
      </c>
      <c r="J1370" t="e">
        <f>INDEX(products!$A$1:$G$49,MATCH(orders!$D1370,products!$A$1:$A$49,0),MATCH(orders!J$1,products!$A$1:$G$1,0))</f>
        <v>#N/A</v>
      </c>
      <c r="K1370" s="4" t="e">
        <f>INDEX(products!$A$1:$G$49,MATCH(orders!$D1370,products!$A$1:$A$49,0),MATCH(orders!K$1,products!$A$1:$G$1,0))</f>
        <v>#N/A</v>
      </c>
      <c r="L1370" s="6" t="e">
        <f>INDEX(products!$A$1:$G$49,MATCH(orders!$D1370,products!$A$1:$A$49,0),MATCH(orders!L$1,products!$A$1:$G$1,0))</f>
        <v>#N/A</v>
      </c>
      <c r="M1370" s="6" t="e">
        <f t="shared" si="63"/>
        <v>#N/A</v>
      </c>
      <c r="N1370" t="e">
        <f t="shared" si="64"/>
        <v>#N/A</v>
      </c>
      <c r="O1370" t="e">
        <f t="shared" si="65"/>
        <v>#N/A</v>
      </c>
    </row>
    <row r="1371" spans="6:15" x14ac:dyDescent="0.3">
      <c r="F1371" s="2">
        <f>_xlfn.XLOOKUP(C1371,customers!$A$1:$A$1001,customers!$B$1:$B$1001,0)</f>
        <v>0</v>
      </c>
      <c r="G1371" s="2" t="str">
        <f>IF(_xlfn.XLOOKUP(C1371,customers!$A$1:$A$1001,customers!$C$1:$C$1001, 0)=0,"",_xlfn.XLOOKUP(C1371,customers!$A$1:$A$1001,customers!$C$1:$C$1001, 0))</f>
        <v/>
      </c>
      <c r="H1371" s="2">
        <f>_xlfn.XLOOKUP(C1371,customers!$A$1:$A$1001,customers!$G$1:$G$1001,0)</f>
        <v>0</v>
      </c>
      <c r="I1371" t="e">
        <f>INDEX(products!$A$1:$G$49,MATCH(orders!$D1371,products!$A$1:$A$49,0),MATCH(orders!I$1,products!$A$1:$G$1,0))</f>
        <v>#N/A</v>
      </c>
      <c r="J1371" t="e">
        <f>INDEX(products!$A$1:$G$49,MATCH(orders!$D1371,products!$A$1:$A$49,0),MATCH(orders!J$1,products!$A$1:$G$1,0))</f>
        <v>#N/A</v>
      </c>
      <c r="K1371" s="4" t="e">
        <f>INDEX(products!$A$1:$G$49,MATCH(orders!$D1371,products!$A$1:$A$49,0),MATCH(orders!K$1,products!$A$1:$G$1,0))</f>
        <v>#N/A</v>
      </c>
      <c r="L1371" s="6" t="e">
        <f>INDEX(products!$A$1:$G$49,MATCH(orders!$D1371,products!$A$1:$A$49,0),MATCH(orders!L$1,products!$A$1:$G$1,0))</f>
        <v>#N/A</v>
      </c>
      <c r="M1371" s="6" t="e">
        <f t="shared" si="63"/>
        <v>#N/A</v>
      </c>
      <c r="N1371" t="e">
        <f t="shared" si="64"/>
        <v>#N/A</v>
      </c>
      <c r="O1371" t="e">
        <f t="shared" si="65"/>
        <v>#N/A</v>
      </c>
    </row>
    <row r="1372" spans="6:15" x14ac:dyDescent="0.3">
      <c r="F1372" s="2">
        <f>_xlfn.XLOOKUP(C1372,customers!$A$1:$A$1001,customers!$B$1:$B$1001,0)</f>
        <v>0</v>
      </c>
      <c r="G1372" s="2" t="str">
        <f>IF(_xlfn.XLOOKUP(C1372,customers!$A$1:$A$1001,customers!$C$1:$C$1001, 0)=0,"",_xlfn.XLOOKUP(C1372,customers!$A$1:$A$1001,customers!$C$1:$C$1001, 0))</f>
        <v/>
      </c>
      <c r="H1372" s="2">
        <f>_xlfn.XLOOKUP(C1372,customers!$A$1:$A$1001,customers!$G$1:$G$1001,0)</f>
        <v>0</v>
      </c>
      <c r="I1372" t="e">
        <f>INDEX(products!$A$1:$G$49,MATCH(orders!$D1372,products!$A$1:$A$49,0),MATCH(orders!I$1,products!$A$1:$G$1,0))</f>
        <v>#N/A</v>
      </c>
      <c r="J1372" t="e">
        <f>INDEX(products!$A$1:$G$49,MATCH(orders!$D1372,products!$A$1:$A$49,0),MATCH(orders!J$1,products!$A$1:$G$1,0))</f>
        <v>#N/A</v>
      </c>
      <c r="K1372" s="4" t="e">
        <f>INDEX(products!$A$1:$G$49,MATCH(orders!$D1372,products!$A$1:$A$49,0),MATCH(orders!K$1,products!$A$1:$G$1,0))</f>
        <v>#N/A</v>
      </c>
      <c r="L1372" s="6" t="e">
        <f>INDEX(products!$A$1:$G$49,MATCH(orders!$D1372,products!$A$1:$A$49,0),MATCH(orders!L$1,products!$A$1:$G$1,0))</f>
        <v>#N/A</v>
      </c>
      <c r="M1372" s="6" t="e">
        <f t="shared" si="63"/>
        <v>#N/A</v>
      </c>
      <c r="N1372" t="e">
        <f t="shared" si="64"/>
        <v>#N/A</v>
      </c>
      <c r="O1372" t="e">
        <f t="shared" si="65"/>
        <v>#N/A</v>
      </c>
    </row>
    <row r="1373" spans="6:15" x14ac:dyDescent="0.3">
      <c r="F1373" s="2">
        <f>_xlfn.XLOOKUP(C1373,customers!$A$1:$A$1001,customers!$B$1:$B$1001,0)</f>
        <v>0</v>
      </c>
      <c r="G1373" s="2" t="str">
        <f>IF(_xlfn.XLOOKUP(C1373,customers!$A$1:$A$1001,customers!$C$1:$C$1001, 0)=0,"",_xlfn.XLOOKUP(C1373,customers!$A$1:$A$1001,customers!$C$1:$C$1001, 0))</f>
        <v/>
      </c>
      <c r="H1373" s="2">
        <f>_xlfn.XLOOKUP(C1373,customers!$A$1:$A$1001,customers!$G$1:$G$1001,0)</f>
        <v>0</v>
      </c>
      <c r="I1373" t="e">
        <f>INDEX(products!$A$1:$G$49,MATCH(orders!$D1373,products!$A$1:$A$49,0),MATCH(orders!I$1,products!$A$1:$G$1,0))</f>
        <v>#N/A</v>
      </c>
      <c r="J1373" t="e">
        <f>INDEX(products!$A$1:$G$49,MATCH(orders!$D1373,products!$A$1:$A$49,0),MATCH(orders!J$1,products!$A$1:$G$1,0))</f>
        <v>#N/A</v>
      </c>
      <c r="K1373" s="4" t="e">
        <f>INDEX(products!$A$1:$G$49,MATCH(orders!$D1373,products!$A$1:$A$49,0),MATCH(orders!K$1,products!$A$1:$G$1,0))</f>
        <v>#N/A</v>
      </c>
      <c r="L1373" s="6" t="e">
        <f>INDEX(products!$A$1:$G$49,MATCH(orders!$D1373,products!$A$1:$A$49,0),MATCH(orders!L$1,products!$A$1:$G$1,0))</f>
        <v>#N/A</v>
      </c>
      <c r="M1373" s="6" t="e">
        <f t="shared" si="63"/>
        <v>#N/A</v>
      </c>
      <c r="N1373" t="e">
        <f t="shared" si="64"/>
        <v>#N/A</v>
      </c>
      <c r="O1373" t="e">
        <f t="shared" si="65"/>
        <v>#N/A</v>
      </c>
    </row>
    <row r="1374" spans="6:15" x14ac:dyDescent="0.3">
      <c r="F1374" s="2">
        <f>_xlfn.XLOOKUP(C1374,customers!$A$1:$A$1001,customers!$B$1:$B$1001,0)</f>
        <v>0</v>
      </c>
      <c r="G1374" s="2" t="str">
        <f>IF(_xlfn.XLOOKUP(C1374,customers!$A$1:$A$1001,customers!$C$1:$C$1001, 0)=0,"",_xlfn.XLOOKUP(C1374,customers!$A$1:$A$1001,customers!$C$1:$C$1001, 0))</f>
        <v/>
      </c>
      <c r="H1374" s="2">
        <f>_xlfn.XLOOKUP(C1374,customers!$A$1:$A$1001,customers!$G$1:$G$1001,0)</f>
        <v>0</v>
      </c>
      <c r="I1374" t="e">
        <f>INDEX(products!$A$1:$G$49,MATCH(orders!$D1374,products!$A$1:$A$49,0),MATCH(orders!I$1,products!$A$1:$G$1,0))</f>
        <v>#N/A</v>
      </c>
      <c r="J1374" t="e">
        <f>INDEX(products!$A$1:$G$49,MATCH(orders!$D1374,products!$A$1:$A$49,0),MATCH(orders!J$1,products!$A$1:$G$1,0))</f>
        <v>#N/A</v>
      </c>
      <c r="K1374" s="4" t="e">
        <f>INDEX(products!$A$1:$G$49,MATCH(orders!$D1374,products!$A$1:$A$49,0),MATCH(orders!K$1,products!$A$1:$G$1,0))</f>
        <v>#N/A</v>
      </c>
      <c r="L1374" s="6" t="e">
        <f>INDEX(products!$A$1:$G$49,MATCH(orders!$D1374,products!$A$1:$A$49,0),MATCH(orders!L$1,products!$A$1:$G$1,0))</f>
        <v>#N/A</v>
      </c>
      <c r="M1374" s="6" t="e">
        <f t="shared" si="63"/>
        <v>#N/A</v>
      </c>
      <c r="N1374" t="e">
        <f t="shared" si="64"/>
        <v>#N/A</v>
      </c>
      <c r="O1374" t="e">
        <f t="shared" si="65"/>
        <v>#N/A</v>
      </c>
    </row>
    <row r="1375" spans="6:15" x14ac:dyDescent="0.3">
      <c r="F1375" s="2">
        <f>_xlfn.XLOOKUP(C1375,customers!$A$1:$A$1001,customers!$B$1:$B$1001,0)</f>
        <v>0</v>
      </c>
      <c r="G1375" s="2" t="str">
        <f>IF(_xlfn.XLOOKUP(C1375,customers!$A$1:$A$1001,customers!$C$1:$C$1001, 0)=0,"",_xlfn.XLOOKUP(C1375,customers!$A$1:$A$1001,customers!$C$1:$C$1001, 0))</f>
        <v/>
      </c>
      <c r="H1375" s="2">
        <f>_xlfn.XLOOKUP(C1375,customers!$A$1:$A$1001,customers!$G$1:$G$1001,0)</f>
        <v>0</v>
      </c>
      <c r="I1375" t="e">
        <f>INDEX(products!$A$1:$G$49,MATCH(orders!$D1375,products!$A$1:$A$49,0),MATCH(orders!I$1,products!$A$1:$G$1,0))</f>
        <v>#N/A</v>
      </c>
      <c r="J1375" t="e">
        <f>INDEX(products!$A$1:$G$49,MATCH(orders!$D1375,products!$A$1:$A$49,0),MATCH(orders!J$1,products!$A$1:$G$1,0))</f>
        <v>#N/A</v>
      </c>
      <c r="K1375" s="4" t="e">
        <f>INDEX(products!$A$1:$G$49,MATCH(orders!$D1375,products!$A$1:$A$49,0),MATCH(orders!K$1,products!$A$1:$G$1,0))</f>
        <v>#N/A</v>
      </c>
      <c r="L1375" s="6" t="e">
        <f>INDEX(products!$A$1:$G$49,MATCH(orders!$D1375,products!$A$1:$A$49,0),MATCH(orders!L$1,products!$A$1:$G$1,0))</f>
        <v>#N/A</v>
      </c>
      <c r="M1375" s="6" t="e">
        <f t="shared" si="63"/>
        <v>#N/A</v>
      </c>
      <c r="N1375" t="e">
        <f t="shared" si="64"/>
        <v>#N/A</v>
      </c>
      <c r="O1375" t="e">
        <f t="shared" si="65"/>
        <v>#N/A</v>
      </c>
    </row>
    <row r="1376" spans="6:15" x14ac:dyDescent="0.3">
      <c r="F1376" s="2">
        <f>_xlfn.XLOOKUP(C1376,customers!$A$1:$A$1001,customers!$B$1:$B$1001,0)</f>
        <v>0</v>
      </c>
      <c r="G1376" s="2" t="str">
        <f>IF(_xlfn.XLOOKUP(C1376,customers!$A$1:$A$1001,customers!$C$1:$C$1001, 0)=0,"",_xlfn.XLOOKUP(C1376,customers!$A$1:$A$1001,customers!$C$1:$C$1001, 0))</f>
        <v/>
      </c>
      <c r="H1376" s="2">
        <f>_xlfn.XLOOKUP(C1376,customers!$A$1:$A$1001,customers!$G$1:$G$1001,0)</f>
        <v>0</v>
      </c>
      <c r="I1376" t="e">
        <f>INDEX(products!$A$1:$G$49,MATCH(orders!$D1376,products!$A$1:$A$49,0),MATCH(orders!I$1,products!$A$1:$G$1,0))</f>
        <v>#N/A</v>
      </c>
      <c r="J1376" t="e">
        <f>INDEX(products!$A$1:$G$49,MATCH(orders!$D1376,products!$A$1:$A$49,0),MATCH(orders!J$1,products!$A$1:$G$1,0))</f>
        <v>#N/A</v>
      </c>
      <c r="K1376" s="4" t="e">
        <f>INDEX(products!$A$1:$G$49,MATCH(orders!$D1376,products!$A$1:$A$49,0),MATCH(orders!K$1,products!$A$1:$G$1,0))</f>
        <v>#N/A</v>
      </c>
      <c r="L1376" s="6" t="e">
        <f>INDEX(products!$A$1:$G$49,MATCH(orders!$D1376,products!$A$1:$A$49,0),MATCH(orders!L$1,products!$A$1:$G$1,0))</f>
        <v>#N/A</v>
      </c>
      <c r="M1376" s="6" t="e">
        <f t="shared" si="63"/>
        <v>#N/A</v>
      </c>
      <c r="N1376" t="e">
        <f t="shared" si="64"/>
        <v>#N/A</v>
      </c>
      <c r="O1376" t="e">
        <f t="shared" si="65"/>
        <v>#N/A</v>
      </c>
    </row>
    <row r="1377" spans="6:15" x14ac:dyDescent="0.3">
      <c r="F1377" s="2">
        <f>_xlfn.XLOOKUP(C1377,customers!$A$1:$A$1001,customers!$B$1:$B$1001,0)</f>
        <v>0</v>
      </c>
      <c r="G1377" s="2" t="str">
        <f>IF(_xlfn.XLOOKUP(C1377,customers!$A$1:$A$1001,customers!$C$1:$C$1001, 0)=0,"",_xlfn.XLOOKUP(C1377,customers!$A$1:$A$1001,customers!$C$1:$C$1001, 0))</f>
        <v/>
      </c>
      <c r="H1377" s="2">
        <f>_xlfn.XLOOKUP(C1377,customers!$A$1:$A$1001,customers!$G$1:$G$1001,0)</f>
        <v>0</v>
      </c>
      <c r="I1377" t="e">
        <f>INDEX(products!$A$1:$G$49,MATCH(orders!$D1377,products!$A$1:$A$49,0),MATCH(orders!I$1,products!$A$1:$G$1,0))</f>
        <v>#N/A</v>
      </c>
      <c r="J1377" t="e">
        <f>INDEX(products!$A$1:$G$49,MATCH(orders!$D1377,products!$A$1:$A$49,0),MATCH(orders!J$1,products!$A$1:$G$1,0))</f>
        <v>#N/A</v>
      </c>
      <c r="K1377" s="4" t="e">
        <f>INDEX(products!$A$1:$G$49,MATCH(orders!$D1377,products!$A$1:$A$49,0),MATCH(orders!K$1,products!$A$1:$G$1,0))</f>
        <v>#N/A</v>
      </c>
      <c r="L1377" s="6" t="e">
        <f>INDEX(products!$A$1:$G$49,MATCH(orders!$D1377,products!$A$1:$A$49,0),MATCH(orders!L$1,products!$A$1:$G$1,0))</f>
        <v>#N/A</v>
      </c>
      <c r="M1377" s="6" t="e">
        <f t="shared" si="63"/>
        <v>#N/A</v>
      </c>
      <c r="N1377" t="e">
        <f t="shared" si="64"/>
        <v>#N/A</v>
      </c>
      <c r="O1377" t="e">
        <f t="shared" si="65"/>
        <v>#N/A</v>
      </c>
    </row>
    <row r="1378" spans="6:15" x14ac:dyDescent="0.3">
      <c r="F1378" s="2">
        <f>_xlfn.XLOOKUP(C1378,customers!$A$1:$A$1001,customers!$B$1:$B$1001,0)</f>
        <v>0</v>
      </c>
      <c r="G1378" s="2" t="str">
        <f>IF(_xlfn.XLOOKUP(C1378,customers!$A$1:$A$1001,customers!$C$1:$C$1001, 0)=0,"",_xlfn.XLOOKUP(C1378,customers!$A$1:$A$1001,customers!$C$1:$C$1001, 0))</f>
        <v/>
      </c>
      <c r="H1378" s="2">
        <f>_xlfn.XLOOKUP(C1378,customers!$A$1:$A$1001,customers!$G$1:$G$1001,0)</f>
        <v>0</v>
      </c>
      <c r="I1378" t="e">
        <f>INDEX(products!$A$1:$G$49,MATCH(orders!$D1378,products!$A$1:$A$49,0),MATCH(orders!I$1,products!$A$1:$G$1,0))</f>
        <v>#N/A</v>
      </c>
      <c r="J1378" t="e">
        <f>INDEX(products!$A$1:$G$49,MATCH(orders!$D1378,products!$A$1:$A$49,0),MATCH(orders!J$1,products!$A$1:$G$1,0))</f>
        <v>#N/A</v>
      </c>
      <c r="K1378" s="4" t="e">
        <f>INDEX(products!$A$1:$G$49,MATCH(orders!$D1378,products!$A$1:$A$49,0),MATCH(orders!K$1,products!$A$1:$G$1,0))</f>
        <v>#N/A</v>
      </c>
      <c r="L1378" s="6" t="e">
        <f>INDEX(products!$A$1:$G$49,MATCH(orders!$D1378,products!$A$1:$A$49,0),MATCH(orders!L$1,products!$A$1:$G$1,0))</f>
        <v>#N/A</v>
      </c>
      <c r="M1378" s="6" t="e">
        <f t="shared" si="63"/>
        <v>#N/A</v>
      </c>
      <c r="N1378" t="e">
        <f t="shared" si="64"/>
        <v>#N/A</v>
      </c>
      <c r="O1378" t="e">
        <f t="shared" si="65"/>
        <v>#N/A</v>
      </c>
    </row>
    <row r="1379" spans="6:15" x14ac:dyDescent="0.3">
      <c r="F1379" s="2">
        <f>_xlfn.XLOOKUP(C1379,customers!$A$1:$A$1001,customers!$B$1:$B$1001,0)</f>
        <v>0</v>
      </c>
      <c r="G1379" s="2" t="str">
        <f>IF(_xlfn.XLOOKUP(C1379,customers!$A$1:$A$1001,customers!$C$1:$C$1001, 0)=0,"",_xlfn.XLOOKUP(C1379,customers!$A$1:$A$1001,customers!$C$1:$C$1001, 0))</f>
        <v/>
      </c>
      <c r="H1379" s="2">
        <f>_xlfn.XLOOKUP(C1379,customers!$A$1:$A$1001,customers!$G$1:$G$1001,0)</f>
        <v>0</v>
      </c>
      <c r="I1379" t="e">
        <f>INDEX(products!$A$1:$G$49,MATCH(orders!$D1379,products!$A$1:$A$49,0),MATCH(orders!I$1,products!$A$1:$G$1,0))</f>
        <v>#N/A</v>
      </c>
      <c r="J1379" t="e">
        <f>INDEX(products!$A$1:$G$49,MATCH(orders!$D1379,products!$A$1:$A$49,0),MATCH(orders!J$1,products!$A$1:$G$1,0))</f>
        <v>#N/A</v>
      </c>
      <c r="K1379" s="4" t="e">
        <f>INDEX(products!$A$1:$G$49,MATCH(orders!$D1379,products!$A$1:$A$49,0),MATCH(orders!K$1,products!$A$1:$G$1,0))</f>
        <v>#N/A</v>
      </c>
      <c r="L1379" s="6" t="e">
        <f>INDEX(products!$A$1:$G$49,MATCH(orders!$D1379,products!$A$1:$A$49,0),MATCH(orders!L$1,products!$A$1:$G$1,0))</f>
        <v>#N/A</v>
      </c>
      <c r="M1379" s="6" t="e">
        <f t="shared" si="63"/>
        <v>#N/A</v>
      </c>
      <c r="N1379" t="e">
        <f t="shared" si="64"/>
        <v>#N/A</v>
      </c>
      <c r="O1379" t="e">
        <f t="shared" si="65"/>
        <v>#N/A</v>
      </c>
    </row>
    <row r="1380" spans="6:15" x14ac:dyDescent="0.3">
      <c r="F1380" s="2">
        <f>_xlfn.XLOOKUP(C1380,customers!$A$1:$A$1001,customers!$B$1:$B$1001,0)</f>
        <v>0</v>
      </c>
      <c r="G1380" s="2" t="str">
        <f>IF(_xlfn.XLOOKUP(C1380,customers!$A$1:$A$1001,customers!$C$1:$C$1001, 0)=0,"",_xlfn.XLOOKUP(C1380,customers!$A$1:$A$1001,customers!$C$1:$C$1001, 0))</f>
        <v/>
      </c>
      <c r="H1380" s="2">
        <f>_xlfn.XLOOKUP(C1380,customers!$A$1:$A$1001,customers!$G$1:$G$1001,0)</f>
        <v>0</v>
      </c>
      <c r="I1380" t="e">
        <f>INDEX(products!$A$1:$G$49,MATCH(orders!$D1380,products!$A$1:$A$49,0),MATCH(orders!I$1,products!$A$1:$G$1,0))</f>
        <v>#N/A</v>
      </c>
      <c r="J1380" t="e">
        <f>INDEX(products!$A$1:$G$49,MATCH(orders!$D1380,products!$A$1:$A$49,0),MATCH(orders!J$1,products!$A$1:$G$1,0))</f>
        <v>#N/A</v>
      </c>
      <c r="K1380" s="4" t="e">
        <f>INDEX(products!$A$1:$G$49,MATCH(orders!$D1380,products!$A$1:$A$49,0),MATCH(orders!K$1,products!$A$1:$G$1,0))</f>
        <v>#N/A</v>
      </c>
      <c r="L1380" s="6" t="e">
        <f>INDEX(products!$A$1:$G$49,MATCH(orders!$D1380,products!$A$1:$A$49,0),MATCH(orders!L$1,products!$A$1:$G$1,0))</f>
        <v>#N/A</v>
      </c>
      <c r="M1380" s="6" t="e">
        <f t="shared" si="63"/>
        <v>#N/A</v>
      </c>
      <c r="N1380" t="e">
        <f t="shared" si="64"/>
        <v>#N/A</v>
      </c>
      <c r="O1380" t="e">
        <f t="shared" si="65"/>
        <v>#N/A</v>
      </c>
    </row>
    <row r="1381" spans="6:15" x14ac:dyDescent="0.3">
      <c r="F1381" s="2">
        <f>_xlfn.XLOOKUP(C1381,customers!$A$1:$A$1001,customers!$B$1:$B$1001,0)</f>
        <v>0</v>
      </c>
      <c r="G1381" s="2" t="str">
        <f>IF(_xlfn.XLOOKUP(C1381,customers!$A$1:$A$1001,customers!$C$1:$C$1001, 0)=0,"",_xlfn.XLOOKUP(C1381,customers!$A$1:$A$1001,customers!$C$1:$C$1001, 0))</f>
        <v/>
      </c>
      <c r="H1381" s="2">
        <f>_xlfn.XLOOKUP(C1381,customers!$A$1:$A$1001,customers!$G$1:$G$1001,0)</f>
        <v>0</v>
      </c>
      <c r="I1381" t="e">
        <f>INDEX(products!$A$1:$G$49,MATCH(orders!$D1381,products!$A$1:$A$49,0),MATCH(orders!I$1,products!$A$1:$G$1,0))</f>
        <v>#N/A</v>
      </c>
      <c r="J1381" t="e">
        <f>INDEX(products!$A$1:$G$49,MATCH(orders!$D1381,products!$A$1:$A$49,0),MATCH(orders!J$1,products!$A$1:$G$1,0))</f>
        <v>#N/A</v>
      </c>
      <c r="K1381" s="4" t="e">
        <f>INDEX(products!$A$1:$G$49,MATCH(orders!$D1381,products!$A$1:$A$49,0),MATCH(orders!K$1,products!$A$1:$G$1,0))</f>
        <v>#N/A</v>
      </c>
      <c r="L1381" s="6" t="e">
        <f>INDEX(products!$A$1:$G$49,MATCH(orders!$D1381,products!$A$1:$A$49,0),MATCH(orders!L$1,products!$A$1:$G$1,0))</f>
        <v>#N/A</v>
      </c>
      <c r="M1381" s="6" t="e">
        <f t="shared" si="63"/>
        <v>#N/A</v>
      </c>
      <c r="N1381" t="e">
        <f t="shared" si="64"/>
        <v>#N/A</v>
      </c>
      <c r="O1381" t="e">
        <f t="shared" si="65"/>
        <v>#N/A</v>
      </c>
    </row>
    <row r="1382" spans="6:15" x14ac:dyDescent="0.3">
      <c r="F1382" s="2">
        <f>_xlfn.XLOOKUP(C1382,customers!$A$1:$A$1001,customers!$B$1:$B$1001,0)</f>
        <v>0</v>
      </c>
      <c r="G1382" s="2" t="str">
        <f>IF(_xlfn.XLOOKUP(C1382,customers!$A$1:$A$1001,customers!$C$1:$C$1001, 0)=0,"",_xlfn.XLOOKUP(C1382,customers!$A$1:$A$1001,customers!$C$1:$C$1001, 0))</f>
        <v/>
      </c>
      <c r="H1382" s="2">
        <f>_xlfn.XLOOKUP(C1382,customers!$A$1:$A$1001,customers!$G$1:$G$1001,0)</f>
        <v>0</v>
      </c>
      <c r="I1382" t="e">
        <f>INDEX(products!$A$1:$G$49,MATCH(orders!$D1382,products!$A$1:$A$49,0),MATCH(orders!I$1,products!$A$1:$G$1,0))</f>
        <v>#N/A</v>
      </c>
      <c r="J1382" t="e">
        <f>INDEX(products!$A$1:$G$49,MATCH(orders!$D1382,products!$A$1:$A$49,0),MATCH(orders!J$1,products!$A$1:$G$1,0))</f>
        <v>#N/A</v>
      </c>
      <c r="K1382" s="4" t="e">
        <f>INDEX(products!$A$1:$G$49,MATCH(orders!$D1382,products!$A$1:$A$49,0),MATCH(orders!K$1,products!$A$1:$G$1,0))</f>
        <v>#N/A</v>
      </c>
      <c r="L1382" s="6" t="e">
        <f>INDEX(products!$A$1:$G$49,MATCH(orders!$D1382,products!$A$1:$A$49,0),MATCH(orders!L$1,products!$A$1:$G$1,0))</f>
        <v>#N/A</v>
      </c>
      <c r="M1382" s="6" t="e">
        <f t="shared" si="63"/>
        <v>#N/A</v>
      </c>
      <c r="N1382" t="e">
        <f t="shared" si="64"/>
        <v>#N/A</v>
      </c>
      <c r="O1382" t="e">
        <f t="shared" si="65"/>
        <v>#N/A</v>
      </c>
    </row>
    <row r="1383" spans="6:15" x14ac:dyDescent="0.3">
      <c r="F1383" s="2">
        <f>_xlfn.XLOOKUP(C1383,customers!$A$1:$A$1001,customers!$B$1:$B$1001,0)</f>
        <v>0</v>
      </c>
      <c r="G1383" s="2" t="str">
        <f>IF(_xlfn.XLOOKUP(C1383,customers!$A$1:$A$1001,customers!$C$1:$C$1001, 0)=0,"",_xlfn.XLOOKUP(C1383,customers!$A$1:$A$1001,customers!$C$1:$C$1001, 0))</f>
        <v/>
      </c>
      <c r="H1383" s="2">
        <f>_xlfn.XLOOKUP(C1383,customers!$A$1:$A$1001,customers!$G$1:$G$1001,0)</f>
        <v>0</v>
      </c>
      <c r="I1383" t="e">
        <f>INDEX(products!$A$1:$G$49,MATCH(orders!$D1383,products!$A$1:$A$49,0),MATCH(orders!I$1,products!$A$1:$G$1,0))</f>
        <v>#N/A</v>
      </c>
      <c r="J1383" t="e">
        <f>INDEX(products!$A$1:$G$49,MATCH(orders!$D1383,products!$A$1:$A$49,0),MATCH(orders!J$1,products!$A$1:$G$1,0))</f>
        <v>#N/A</v>
      </c>
      <c r="K1383" s="4" t="e">
        <f>INDEX(products!$A$1:$G$49,MATCH(orders!$D1383,products!$A$1:$A$49,0),MATCH(orders!K$1,products!$A$1:$G$1,0))</f>
        <v>#N/A</v>
      </c>
      <c r="L1383" s="6" t="e">
        <f>INDEX(products!$A$1:$G$49,MATCH(orders!$D1383,products!$A$1:$A$49,0),MATCH(orders!L$1,products!$A$1:$G$1,0))</f>
        <v>#N/A</v>
      </c>
      <c r="M1383" s="6" t="e">
        <f t="shared" si="63"/>
        <v>#N/A</v>
      </c>
      <c r="N1383" t="e">
        <f t="shared" si="64"/>
        <v>#N/A</v>
      </c>
      <c r="O1383" t="e">
        <f t="shared" si="65"/>
        <v>#N/A</v>
      </c>
    </row>
    <row r="1384" spans="6:15" x14ac:dyDescent="0.3">
      <c r="F1384" s="2">
        <f>_xlfn.XLOOKUP(C1384,customers!$A$1:$A$1001,customers!$B$1:$B$1001,0)</f>
        <v>0</v>
      </c>
      <c r="G1384" s="2" t="str">
        <f>IF(_xlfn.XLOOKUP(C1384,customers!$A$1:$A$1001,customers!$C$1:$C$1001, 0)=0,"",_xlfn.XLOOKUP(C1384,customers!$A$1:$A$1001,customers!$C$1:$C$1001, 0))</f>
        <v/>
      </c>
      <c r="H1384" s="2">
        <f>_xlfn.XLOOKUP(C1384,customers!$A$1:$A$1001,customers!$G$1:$G$1001,0)</f>
        <v>0</v>
      </c>
      <c r="I1384" t="e">
        <f>INDEX(products!$A$1:$G$49,MATCH(orders!$D1384,products!$A$1:$A$49,0),MATCH(orders!I$1,products!$A$1:$G$1,0))</f>
        <v>#N/A</v>
      </c>
      <c r="J1384" t="e">
        <f>INDEX(products!$A$1:$G$49,MATCH(orders!$D1384,products!$A$1:$A$49,0),MATCH(orders!J$1,products!$A$1:$G$1,0))</f>
        <v>#N/A</v>
      </c>
      <c r="K1384" s="4" t="e">
        <f>INDEX(products!$A$1:$G$49,MATCH(orders!$D1384,products!$A$1:$A$49,0),MATCH(orders!K$1,products!$A$1:$G$1,0))</f>
        <v>#N/A</v>
      </c>
      <c r="L1384" s="6" t="e">
        <f>INDEX(products!$A$1:$G$49,MATCH(orders!$D1384,products!$A$1:$A$49,0),MATCH(orders!L$1,products!$A$1:$G$1,0))</f>
        <v>#N/A</v>
      </c>
      <c r="M1384" s="6" t="e">
        <f t="shared" si="63"/>
        <v>#N/A</v>
      </c>
      <c r="N1384" t="e">
        <f t="shared" si="64"/>
        <v>#N/A</v>
      </c>
      <c r="O1384" t="e">
        <f t="shared" si="65"/>
        <v>#N/A</v>
      </c>
    </row>
    <row r="1385" spans="6:15" x14ac:dyDescent="0.3">
      <c r="F1385" s="2">
        <f>_xlfn.XLOOKUP(C1385,customers!$A$1:$A$1001,customers!$B$1:$B$1001,0)</f>
        <v>0</v>
      </c>
      <c r="G1385" s="2" t="str">
        <f>IF(_xlfn.XLOOKUP(C1385,customers!$A$1:$A$1001,customers!$C$1:$C$1001, 0)=0,"",_xlfn.XLOOKUP(C1385,customers!$A$1:$A$1001,customers!$C$1:$C$1001, 0))</f>
        <v/>
      </c>
      <c r="H1385" s="2">
        <f>_xlfn.XLOOKUP(C1385,customers!$A$1:$A$1001,customers!$G$1:$G$1001,0)</f>
        <v>0</v>
      </c>
      <c r="I1385" t="e">
        <f>INDEX(products!$A$1:$G$49,MATCH(orders!$D1385,products!$A$1:$A$49,0),MATCH(orders!I$1,products!$A$1:$G$1,0))</f>
        <v>#N/A</v>
      </c>
      <c r="J1385" t="e">
        <f>INDEX(products!$A$1:$G$49,MATCH(orders!$D1385,products!$A$1:$A$49,0),MATCH(orders!J$1,products!$A$1:$G$1,0))</f>
        <v>#N/A</v>
      </c>
      <c r="K1385" s="4" t="e">
        <f>INDEX(products!$A$1:$G$49,MATCH(orders!$D1385,products!$A$1:$A$49,0),MATCH(orders!K$1,products!$A$1:$G$1,0))</f>
        <v>#N/A</v>
      </c>
      <c r="L1385" s="6" t="e">
        <f>INDEX(products!$A$1:$G$49,MATCH(orders!$D1385,products!$A$1:$A$49,0),MATCH(orders!L$1,products!$A$1:$G$1,0))</f>
        <v>#N/A</v>
      </c>
      <c r="M1385" s="6" t="e">
        <f t="shared" si="63"/>
        <v>#N/A</v>
      </c>
      <c r="N1385" t="e">
        <f t="shared" si="64"/>
        <v>#N/A</v>
      </c>
      <c r="O1385" t="e">
        <f t="shared" si="65"/>
        <v>#N/A</v>
      </c>
    </row>
    <row r="1386" spans="6:15" x14ac:dyDescent="0.3">
      <c r="F1386" s="2">
        <f>_xlfn.XLOOKUP(C1386,customers!$A$1:$A$1001,customers!$B$1:$B$1001,0)</f>
        <v>0</v>
      </c>
      <c r="G1386" s="2" t="str">
        <f>IF(_xlfn.XLOOKUP(C1386,customers!$A$1:$A$1001,customers!$C$1:$C$1001, 0)=0,"",_xlfn.XLOOKUP(C1386,customers!$A$1:$A$1001,customers!$C$1:$C$1001, 0))</f>
        <v/>
      </c>
      <c r="H1386" s="2">
        <f>_xlfn.XLOOKUP(C1386,customers!$A$1:$A$1001,customers!$G$1:$G$1001,0)</f>
        <v>0</v>
      </c>
      <c r="I1386" t="e">
        <f>INDEX(products!$A$1:$G$49,MATCH(orders!$D1386,products!$A$1:$A$49,0),MATCH(orders!I$1,products!$A$1:$G$1,0))</f>
        <v>#N/A</v>
      </c>
      <c r="J1386" t="e">
        <f>INDEX(products!$A$1:$G$49,MATCH(orders!$D1386,products!$A$1:$A$49,0),MATCH(orders!J$1,products!$A$1:$G$1,0))</f>
        <v>#N/A</v>
      </c>
      <c r="K1386" s="4" t="e">
        <f>INDEX(products!$A$1:$G$49,MATCH(orders!$D1386,products!$A$1:$A$49,0),MATCH(orders!K$1,products!$A$1:$G$1,0))</f>
        <v>#N/A</v>
      </c>
      <c r="L1386" s="6" t="e">
        <f>INDEX(products!$A$1:$G$49,MATCH(orders!$D1386,products!$A$1:$A$49,0),MATCH(orders!L$1,products!$A$1:$G$1,0))</f>
        <v>#N/A</v>
      </c>
      <c r="M1386" s="6" t="e">
        <f t="shared" si="63"/>
        <v>#N/A</v>
      </c>
      <c r="N1386" t="e">
        <f t="shared" si="64"/>
        <v>#N/A</v>
      </c>
      <c r="O1386" t="e">
        <f t="shared" si="65"/>
        <v>#N/A</v>
      </c>
    </row>
    <row r="1387" spans="6:15" x14ac:dyDescent="0.3">
      <c r="F1387" s="2">
        <f>_xlfn.XLOOKUP(C1387,customers!$A$1:$A$1001,customers!$B$1:$B$1001,0)</f>
        <v>0</v>
      </c>
      <c r="G1387" s="2" t="str">
        <f>IF(_xlfn.XLOOKUP(C1387,customers!$A$1:$A$1001,customers!$C$1:$C$1001, 0)=0,"",_xlfn.XLOOKUP(C1387,customers!$A$1:$A$1001,customers!$C$1:$C$1001, 0))</f>
        <v/>
      </c>
      <c r="H1387" s="2">
        <f>_xlfn.XLOOKUP(C1387,customers!$A$1:$A$1001,customers!$G$1:$G$1001,0)</f>
        <v>0</v>
      </c>
      <c r="I1387" t="e">
        <f>INDEX(products!$A$1:$G$49,MATCH(orders!$D1387,products!$A$1:$A$49,0),MATCH(orders!I$1,products!$A$1:$G$1,0))</f>
        <v>#N/A</v>
      </c>
      <c r="J1387" t="e">
        <f>INDEX(products!$A$1:$G$49,MATCH(orders!$D1387,products!$A$1:$A$49,0),MATCH(orders!J$1,products!$A$1:$G$1,0))</f>
        <v>#N/A</v>
      </c>
      <c r="K1387" s="4" t="e">
        <f>INDEX(products!$A$1:$G$49,MATCH(orders!$D1387,products!$A$1:$A$49,0),MATCH(orders!K$1,products!$A$1:$G$1,0))</f>
        <v>#N/A</v>
      </c>
      <c r="L1387" s="6" t="e">
        <f>INDEX(products!$A$1:$G$49,MATCH(orders!$D1387,products!$A$1:$A$49,0),MATCH(orders!L$1,products!$A$1:$G$1,0))</f>
        <v>#N/A</v>
      </c>
      <c r="M1387" s="6" t="e">
        <f t="shared" si="63"/>
        <v>#N/A</v>
      </c>
      <c r="N1387" t="e">
        <f t="shared" si="64"/>
        <v>#N/A</v>
      </c>
      <c r="O1387" t="e">
        <f t="shared" si="65"/>
        <v>#N/A</v>
      </c>
    </row>
    <row r="1388" spans="6:15" x14ac:dyDescent="0.3">
      <c r="F1388" s="2">
        <f>_xlfn.XLOOKUP(C1388,customers!$A$1:$A$1001,customers!$B$1:$B$1001,0)</f>
        <v>0</v>
      </c>
      <c r="G1388" s="2" t="str">
        <f>IF(_xlfn.XLOOKUP(C1388,customers!$A$1:$A$1001,customers!$C$1:$C$1001, 0)=0,"",_xlfn.XLOOKUP(C1388,customers!$A$1:$A$1001,customers!$C$1:$C$1001, 0))</f>
        <v/>
      </c>
      <c r="H1388" s="2">
        <f>_xlfn.XLOOKUP(C1388,customers!$A$1:$A$1001,customers!$G$1:$G$1001,0)</f>
        <v>0</v>
      </c>
      <c r="I1388" t="e">
        <f>INDEX(products!$A$1:$G$49,MATCH(orders!$D1388,products!$A$1:$A$49,0),MATCH(orders!I$1,products!$A$1:$G$1,0))</f>
        <v>#N/A</v>
      </c>
      <c r="J1388" t="e">
        <f>INDEX(products!$A$1:$G$49,MATCH(orders!$D1388,products!$A$1:$A$49,0),MATCH(orders!J$1,products!$A$1:$G$1,0))</f>
        <v>#N/A</v>
      </c>
      <c r="K1388" s="4" t="e">
        <f>INDEX(products!$A$1:$G$49,MATCH(orders!$D1388,products!$A$1:$A$49,0),MATCH(orders!K$1,products!$A$1:$G$1,0))</f>
        <v>#N/A</v>
      </c>
      <c r="L1388" s="6" t="e">
        <f>INDEX(products!$A$1:$G$49,MATCH(orders!$D1388,products!$A$1:$A$49,0),MATCH(orders!L$1,products!$A$1:$G$1,0))</f>
        <v>#N/A</v>
      </c>
      <c r="M1388" s="6" t="e">
        <f t="shared" si="63"/>
        <v>#N/A</v>
      </c>
      <c r="N1388" t="e">
        <f t="shared" si="64"/>
        <v>#N/A</v>
      </c>
      <c r="O1388" t="e">
        <f t="shared" si="65"/>
        <v>#N/A</v>
      </c>
    </row>
    <row r="1389" spans="6:15" x14ac:dyDescent="0.3">
      <c r="F1389" s="2">
        <f>_xlfn.XLOOKUP(C1389,customers!$A$1:$A$1001,customers!$B$1:$B$1001,0)</f>
        <v>0</v>
      </c>
      <c r="G1389" s="2" t="str">
        <f>IF(_xlfn.XLOOKUP(C1389,customers!$A$1:$A$1001,customers!$C$1:$C$1001, 0)=0,"",_xlfn.XLOOKUP(C1389,customers!$A$1:$A$1001,customers!$C$1:$C$1001, 0))</f>
        <v/>
      </c>
      <c r="H1389" s="2">
        <f>_xlfn.XLOOKUP(C1389,customers!$A$1:$A$1001,customers!$G$1:$G$1001,0)</f>
        <v>0</v>
      </c>
      <c r="I1389" t="e">
        <f>INDEX(products!$A$1:$G$49,MATCH(orders!$D1389,products!$A$1:$A$49,0),MATCH(orders!I$1,products!$A$1:$G$1,0))</f>
        <v>#N/A</v>
      </c>
      <c r="J1389" t="e">
        <f>INDEX(products!$A$1:$G$49,MATCH(orders!$D1389,products!$A$1:$A$49,0),MATCH(orders!J$1,products!$A$1:$G$1,0))</f>
        <v>#N/A</v>
      </c>
      <c r="K1389" s="4" t="e">
        <f>INDEX(products!$A$1:$G$49,MATCH(orders!$D1389,products!$A$1:$A$49,0),MATCH(orders!K$1,products!$A$1:$G$1,0))</f>
        <v>#N/A</v>
      </c>
      <c r="L1389" s="6" t="e">
        <f>INDEX(products!$A$1:$G$49,MATCH(orders!$D1389,products!$A$1:$A$49,0),MATCH(orders!L$1,products!$A$1:$G$1,0))</f>
        <v>#N/A</v>
      </c>
      <c r="M1389" s="6" t="e">
        <f t="shared" si="63"/>
        <v>#N/A</v>
      </c>
      <c r="N1389" t="e">
        <f t="shared" si="64"/>
        <v>#N/A</v>
      </c>
      <c r="O1389" t="e">
        <f t="shared" si="65"/>
        <v>#N/A</v>
      </c>
    </row>
    <row r="1390" spans="6:15" x14ac:dyDescent="0.3">
      <c r="F1390" s="2">
        <f>_xlfn.XLOOKUP(C1390,customers!$A$1:$A$1001,customers!$B$1:$B$1001,0)</f>
        <v>0</v>
      </c>
      <c r="G1390" s="2" t="str">
        <f>IF(_xlfn.XLOOKUP(C1390,customers!$A$1:$A$1001,customers!$C$1:$C$1001, 0)=0,"",_xlfn.XLOOKUP(C1390,customers!$A$1:$A$1001,customers!$C$1:$C$1001, 0))</f>
        <v/>
      </c>
      <c r="H1390" s="2">
        <f>_xlfn.XLOOKUP(C1390,customers!$A$1:$A$1001,customers!$G$1:$G$1001,0)</f>
        <v>0</v>
      </c>
      <c r="I1390" t="e">
        <f>INDEX(products!$A$1:$G$49,MATCH(orders!$D1390,products!$A$1:$A$49,0),MATCH(orders!I$1,products!$A$1:$G$1,0))</f>
        <v>#N/A</v>
      </c>
      <c r="J1390" t="e">
        <f>INDEX(products!$A$1:$G$49,MATCH(orders!$D1390,products!$A$1:$A$49,0),MATCH(orders!J$1,products!$A$1:$G$1,0))</f>
        <v>#N/A</v>
      </c>
      <c r="K1390" s="4" t="e">
        <f>INDEX(products!$A$1:$G$49,MATCH(orders!$D1390,products!$A$1:$A$49,0),MATCH(orders!K$1,products!$A$1:$G$1,0))</f>
        <v>#N/A</v>
      </c>
      <c r="L1390" s="6" t="e">
        <f>INDEX(products!$A$1:$G$49,MATCH(orders!$D1390,products!$A$1:$A$49,0),MATCH(orders!L$1,products!$A$1:$G$1,0))</f>
        <v>#N/A</v>
      </c>
      <c r="M1390" s="6" t="e">
        <f t="shared" si="63"/>
        <v>#N/A</v>
      </c>
      <c r="N1390" t="e">
        <f t="shared" si="64"/>
        <v>#N/A</v>
      </c>
      <c r="O1390" t="e">
        <f t="shared" si="65"/>
        <v>#N/A</v>
      </c>
    </row>
    <row r="1391" spans="6:15" x14ac:dyDescent="0.3">
      <c r="F1391" s="2">
        <f>_xlfn.XLOOKUP(C1391,customers!$A$1:$A$1001,customers!$B$1:$B$1001,0)</f>
        <v>0</v>
      </c>
      <c r="G1391" s="2" t="str">
        <f>IF(_xlfn.XLOOKUP(C1391,customers!$A$1:$A$1001,customers!$C$1:$C$1001, 0)=0,"",_xlfn.XLOOKUP(C1391,customers!$A$1:$A$1001,customers!$C$1:$C$1001, 0))</f>
        <v/>
      </c>
      <c r="H1391" s="2">
        <f>_xlfn.XLOOKUP(C1391,customers!$A$1:$A$1001,customers!$G$1:$G$1001,0)</f>
        <v>0</v>
      </c>
      <c r="I1391" t="e">
        <f>INDEX(products!$A$1:$G$49,MATCH(orders!$D1391,products!$A$1:$A$49,0),MATCH(orders!I$1,products!$A$1:$G$1,0))</f>
        <v>#N/A</v>
      </c>
      <c r="J1391" t="e">
        <f>INDEX(products!$A$1:$G$49,MATCH(orders!$D1391,products!$A$1:$A$49,0),MATCH(orders!J$1,products!$A$1:$G$1,0))</f>
        <v>#N/A</v>
      </c>
      <c r="K1391" s="4" t="e">
        <f>INDEX(products!$A$1:$G$49,MATCH(orders!$D1391,products!$A$1:$A$49,0),MATCH(orders!K$1,products!$A$1:$G$1,0))</f>
        <v>#N/A</v>
      </c>
      <c r="L1391" s="6" t="e">
        <f>INDEX(products!$A$1:$G$49,MATCH(orders!$D1391,products!$A$1:$A$49,0),MATCH(orders!L$1,products!$A$1:$G$1,0))</f>
        <v>#N/A</v>
      </c>
      <c r="M1391" s="6" t="e">
        <f t="shared" si="63"/>
        <v>#N/A</v>
      </c>
      <c r="N1391" t="e">
        <f t="shared" si="64"/>
        <v>#N/A</v>
      </c>
      <c r="O1391" t="e">
        <f t="shared" si="65"/>
        <v>#N/A</v>
      </c>
    </row>
    <row r="1392" spans="6:15" x14ac:dyDescent="0.3">
      <c r="F1392" s="2">
        <f>_xlfn.XLOOKUP(C1392,customers!$A$1:$A$1001,customers!$B$1:$B$1001,0)</f>
        <v>0</v>
      </c>
      <c r="G1392" s="2" t="str">
        <f>IF(_xlfn.XLOOKUP(C1392,customers!$A$1:$A$1001,customers!$C$1:$C$1001, 0)=0,"",_xlfn.XLOOKUP(C1392,customers!$A$1:$A$1001,customers!$C$1:$C$1001, 0))</f>
        <v/>
      </c>
      <c r="H1392" s="2">
        <f>_xlfn.XLOOKUP(C1392,customers!$A$1:$A$1001,customers!$G$1:$G$1001,0)</f>
        <v>0</v>
      </c>
      <c r="I1392" t="e">
        <f>INDEX(products!$A$1:$G$49,MATCH(orders!$D1392,products!$A$1:$A$49,0),MATCH(orders!I$1,products!$A$1:$G$1,0))</f>
        <v>#N/A</v>
      </c>
      <c r="J1392" t="e">
        <f>INDEX(products!$A$1:$G$49,MATCH(orders!$D1392,products!$A$1:$A$49,0),MATCH(orders!J$1,products!$A$1:$G$1,0))</f>
        <v>#N/A</v>
      </c>
      <c r="K1392" s="4" t="e">
        <f>INDEX(products!$A$1:$G$49,MATCH(orders!$D1392,products!$A$1:$A$49,0),MATCH(orders!K$1,products!$A$1:$G$1,0))</f>
        <v>#N/A</v>
      </c>
      <c r="L1392" s="6" t="e">
        <f>INDEX(products!$A$1:$G$49,MATCH(orders!$D1392,products!$A$1:$A$49,0),MATCH(orders!L$1,products!$A$1:$G$1,0))</f>
        <v>#N/A</v>
      </c>
      <c r="M1392" s="6" t="e">
        <f t="shared" si="63"/>
        <v>#N/A</v>
      </c>
      <c r="N1392" t="e">
        <f t="shared" si="64"/>
        <v>#N/A</v>
      </c>
      <c r="O1392" t="e">
        <f t="shared" si="65"/>
        <v>#N/A</v>
      </c>
    </row>
    <row r="1393" spans="6:15" x14ac:dyDescent="0.3">
      <c r="F1393" s="2">
        <f>_xlfn.XLOOKUP(C1393,customers!$A$1:$A$1001,customers!$B$1:$B$1001,0)</f>
        <v>0</v>
      </c>
      <c r="G1393" s="2" t="str">
        <f>IF(_xlfn.XLOOKUP(C1393,customers!$A$1:$A$1001,customers!$C$1:$C$1001, 0)=0,"",_xlfn.XLOOKUP(C1393,customers!$A$1:$A$1001,customers!$C$1:$C$1001, 0))</f>
        <v/>
      </c>
      <c r="H1393" s="2">
        <f>_xlfn.XLOOKUP(C1393,customers!$A$1:$A$1001,customers!$G$1:$G$1001,0)</f>
        <v>0</v>
      </c>
      <c r="I1393" t="e">
        <f>INDEX(products!$A$1:$G$49,MATCH(orders!$D1393,products!$A$1:$A$49,0),MATCH(orders!I$1,products!$A$1:$G$1,0))</f>
        <v>#N/A</v>
      </c>
      <c r="J1393" t="e">
        <f>INDEX(products!$A$1:$G$49,MATCH(orders!$D1393,products!$A$1:$A$49,0),MATCH(orders!J$1,products!$A$1:$G$1,0))</f>
        <v>#N/A</v>
      </c>
      <c r="K1393" s="4" t="e">
        <f>INDEX(products!$A$1:$G$49,MATCH(orders!$D1393,products!$A$1:$A$49,0),MATCH(orders!K$1,products!$A$1:$G$1,0))</f>
        <v>#N/A</v>
      </c>
      <c r="L1393" s="6" t="e">
        <f>INDEX(products!$A$1:$G$49,MATCH(orders!$D1393,products!$A$1:$A$49,0),MATCH(orders!L$1,products!$A$1:$G$1,0))</f>
        <v>#N/A</v>
      </c>
      <c r="M1393" s="6" t="e">
        <f t="shared" si="63"/>
        <v>#N/A</v>
      </c>
      <c r="N1393" t="e">
        <f t="shared" si="64"/>
        <v>#N/A</v>
      </c>
      <c r="O1393" t="e">
        <f t="shared" si="65"/>
        <v>#N/A</v>
      </c>
    </row>
    <row r="1394" spans="6:15" x14ac:dyDescent="0.3">
      <c r="F1394" s="2">
        <f>_xlfn.XLOOKUP(C1394,customers!$A$1:$A$1001,customers!$B$1:$B$1001,0)</f>
        <v>0</v>
      </c>
      <c r="G1394" s="2" t="str">
        <f>IF(_xlfn.XLOOKUP(C1394,customers!$A$1:$A$1001,customers!$C$1:$C$1001, 0)=0,"",_xlfn.XLOOKUP(C1394,customers!$A$1:$A$1001,customers!$C$1:$C$1001, 0))</f>
        <v/>
      </c>
      <c r="H1394" s="2">
        <f>_xlfn.XLOOKUP(C1394,customers!$A$1:$A$1001,customers!$G$1:$G$1001,0)</f>
        <v>0</v>
      </c>
      <c r="I1394" t="e">
        <f>INDEX(products!$A$1:$G$49,MATCH(orders!$D1394,products!$A$1:$A$49,0),MATCH(orders!I$1,products!$A$1:$G$1,0))</f>
        <v>#N/A</v>
      </c>
      <c r="J1394" t="e">
        <f>INDEX(products!$A$1:$G$49,MATCH(orders!$D1394,products!$A$1:$A$49,0),MATCH(orders!J$1,products!$A$1:$G$1,0))</f>
        <v>#N/A</v>
      </c>
      <c r="K1394" s="4" t="e">
        <f>INDEX(products!$A$1:$G$49,MATCH(orders!$D1394,products!$A$1:$A$49,0),MATCH(orders!K$1,products!$A$1:$G$1,0))</f>
        <v>#N/A</v>
      </c>
      <c r="L1394" s="6" t="e">
        <f>INDEX(products!$A$1:$G$49,MATCH(orders!$D1394,products!$A$1:$A$49,0),MATCH(orders!L$1,products!$A$1:$G$1,0))</f>
        <v>#N/A</v>
      </c>
      <c r="M1394" s="6" t="e">
        <f t="shared" si="63"/>
        <v>#N/A</v>
      </c>
      <c r="N1394" t="e">
        <f t="shared" si="64"/>
        <v>#N/A</v>
      </c>
      <c r="O1394" t="e">
        <f t="shared" si="65"/>
        <v>#N/A</v>
      </c>
    </row>
    <row r="1395" spans="6:15" x14ac:dyDescent="0.3">
      <c r="F1395" s="2">
        <f>_xlfn.XLOOKUP(C1395,customers!$A$1:$A$1001,customers!$B$1:$B$1001,0)</f>
        <v>0</v>
      </c>
      <c r="G1395" s="2" t="str">
        <f>IF(_xlfn.XLOOKUP(C1395,customers!$A$1:$A$1001,customers!$C$1:$C$1001, 0)=0,"",_xlfn.XLOOKUP(C1395,customers!$A$1:$A$1001,customers!$C$1:$C$1001, 0))</f>
        <v/>
      </c>
      <c r="H1395" s="2">
        <f>_xlfn.XLOOKUP(C1395,customers!$A$1:$A$1001,customers!$G$1:$G$1001,0)</f>
        <v>0</v>
      </c>
      <c r="I1395" t="e">
        <f>INDEX(products!$A$1:$G$49,MATCH(orders!$D1395,products!$A$1:$A$49,0),MATCH(orders!I$1,products!$A$1:$G$1,0))</f>
        <v>#N/A</v>
      </c>
      <c r="J1395" t="e">
        <f>INDEX(products!$A$1:$G$49,MATCH(orders!$D1395,products!$A$1:$A$49,0),MATCH(orders!J$1,products!$A$1:$G$1,0))</f>
        <v>#N/A</v>
      </c>
      <c r="K1395" s="4" t="e">
        <f>INDEX(products!$A$1:$G$49,MATCH(orders!$D1395,products!$A$1:$A$49,0),MATCH(orders!K$1,products!$A$1:$G$1,0))</f>
        <v>#N/A</v>
      </c>
      <c r="L1395" s="6" t="e">
        <f>INDEX(products!$A$1:$G$49,MATCH(orders!$D1395,products!$A$1:$A$49,0),MATCH(orders!L$1,products!$A$1:$G$1,0))</f>
        <v>#N/A</v>
      </c>
      <c r="M1395" s="6" t="e">
        <f t="shared" si="63"/>
        <v>#N/A</v>
      </c>
      <c r="N1395" t="e">
        <f t="shared" si="64"/>
        <v>#N/A</v>
      </c>
      <c r="O1395" t="e">
        <f t="shared" si="65"/>
        <v>#N/A</v>
      </c>
    </row>
    <row r="1396" spans="6:15" x14ac:dyDescent="0.3">
      <c r="F1396" s="2">
        <f>_xlfn.XLOOKUP(C1396,customers!$A$1:$A$1001,customers!$B$1:$B$1001,0)</f>
        <v>0</v>
      </c>
      <c r="G1396" s="2" t="str">
        <f>IF(_xlfn.XLOOKUP(C1396,customers!$A$1:$A$1001,customers!$C$1:$C$1001, 0)=0,"",_xlfn.XLOOKUP(C1396,customers!$A$1:$A$1001,customers!$C$1:$C$1001, 0))</f>
        <v/>
      </c>
      <c r="H1396" s="2">
        <f>_xlfn.XLOOKUP(C1396,customers!$A$1:$A$1001,customers!$G$1:$G$1001,0)</f>
        <v>0</v>
      </c>
      <c r="I1396" t="e">
        <f>INDEX(products!$A$1:$G$49,MATCH(orders!$D1396,products!$A$1:$A$49,0),MATCH(orders!I$1,products!$A$1:$G$1,0))</f>
        <v>#N/A</v>
      </c>
      <c r="J1396" t="e">
        <f>INDEX(products!$A$1:$G$49,MATCH(orders!$D1396,products!$A$1:$A$49,0),MATCH(orders!J$1,products!$A$1:$G$1,0))</f>
        <v>#N/A</v>
      </c>
      <c r="K1396" s="4" t="e">
        <f>INDEX(products!$A$1:$G$49,MATCH(orders!$D1396,products!$A$1:$A$49,0),MATCH(orders!K$1,products!$A$1:$G$1,0))</f>
        <v>#N/A</v>
      </c>
      <c r="L1396" s="6" t="e">
        <f>INDEX(products!$A$1:$G$49,MATCH(orders!$D1396,products!$A$1:$A$49,0),MATCH(orders!L$1,products!$A$1:$G$1,0))</f>
        <v>#N/A</v>
      </c>
      <c r="M1396" s="6" t="e">
        <f t="shared" si="63"/>
        <v>#N/A</v>
      </c>
      <c r="N1396" t="e">
        <f t="shared" si="64"/>
        <v>#N/A</v>
      </c>
      <c r="O1396" t="e">
        <f t="shared" si="65"/>
        <v>#N/A</v>
      </c>
    </row>
    <row r="1397" spans="6:15" x14ac:dyDescent="0.3">
      <c r="F1397" s="2">
        <f>_xlfn.XLOOKUP(C1397,customers!$A$1:$A$1001,customers!$B$1:$B$1001,0)</f>
        <v>0</v>
      </c>
      <c r="G1397" s="2" t="str">
        <f>IF(_xlfn.XLOOKUP(C1397,customers!$A$1:$A$1001,customers!$C$1:$C$1001, 0)=0,"",_xlfn.XLOOKUP(C1397,customers!$A$1:$A$1001,customers!$C$1:$C$1001, 0))</f>
        <v/>
      </c>
      <c r="H1397" s="2">
        <f>_xlfn.XLOOKUP(C1397,customers!$A$1:$A$1001,customers!$G$1:$G$1001,0)</f>
        <v>0</v>
      </c>
      <c r="I1397" t="e">
        <f>INDEX(products!$A$1:$G$49,MATCH(orders!$D1397,products!$A$1:$A$49,0),MATCH(orders!I$1,products!$A$1:$G$1,0))</f>
        <v>#N/A</v>
      </c>
      <c r="J1397" t="e">
        <f>INDEX(products!$A$1:$G$49,MATCH(orders!$D1397,products!$A$1:$A$49,0),MATCH(orders!J$1,products!$A$1:$G$1,0))</f>
        <v>#N/A</v>
      </c>
      <c r="K1397" s="4" t="e">
        <f>INDEX(products!$A$1:$G$49,MATCH(orders!$D1397,products!$A$1:$A$49,0),MATCH(orders!K$1,products!$A$1:$G$1,0))</f>
        <v>#N/A</v>
      </c>
      <c r="L1397" s="6" t="e">
        <f>INDEX(products!$A$1:$G$49,MATCH(orders!$D1397,products!$A$1:$A$49,0),MATCH(orders!L$1,products!$A$1:$G$1,0))</f>
        <v>#N/A</v>
      </c>
      <c r="M1397" s="6" t="e">
        <f t="shared" si="63"/>
        <v>#N/A</v>
      </c>
      <c r="N1397" t="e">
        <f t="shared" si="64"/>
        <v>#N/A</v>
      </c>
      <c r="O1397" t="e">
        <f t="shared" si="65"/>
        <v>#N/A</v>
      </c>
    </row>
    <row r="1398" spans="6:15" x14ac:dyDescent="0.3">
      <c r="F1398" s="2">
        <f>_xlfn.XLOOKUP(C1398,customers!$A$1:$A$1001,customers!$B$1:$B$1001,0)</f>
        <v>0</v>
      </c>
      <c r="G1398" s="2" t="str">
        <f>IF(_xlfn.XLOOKUP(C1398,customers!$A$1:$A$1001,customers!$C$1:$C$1001, 0)=0,"",_xlfn.XLOOKUP(C1398,customers!$A$1:$A$1001,customers!$C$1:$C$1001, 0))</f>
        <v/>
      </c>
      <c r="H1398" s="2">
        <f>_xlfn.XLOOKUP(C1398,customers!$A$1:$A$1001,customers!$G$1:$G$1001,0)</f>
        <v>0</v>
      </c>
      <c r="I1398" t="e">
        <f>INDEX(products!$A$1:$G$49,MATCH(orders!$D1398,products!$A$1:$A$49,0),MATCH(orders!I$1,products!$A$1:$G$1,0))</f>
        <v>#N/A</v>
      </c>
      <c r="J1398" t="e">
        <f>INDEX(products!$A$1:$G$49,MATCH(orders!$D1398,products!$A$1:$A$49,0),MATCH(orders!J$1,products!$A$1:$G$1,0))</f>
        <v>#N/A</v>
      </c>
      <c r="K1398" s="4" t="e">
        <f>INDEX(products!$A$1:$G$49,MATCH(orders!$D1398,products!$A$1:$A$49,0),MATCH(orders!K$1,products!$A$1:$G$1,0))</f>
        <v>#N/A</v>
      </c>
      <c r="L1398" s="6" t="e">
        <f>INDEX(products!$A$1:$G$49,MATCH(orders!$D1398,products!$A$1:$A$49,0),MATCH(orders!L$1,products!$A$1:$G$1,0))</f>
        <v>#N/A</v>
      </c>
      <c r="M1398" s="6" t="e">
        <f t="shared" si="63"/>
        <v>#N/A</v>
      </c>
      <c r="N1398" t="e">
        <f t="shared" si="64"/>
        <v>#N/A</v>
      </c>
      <c r="O1398" t="e">
        <f t="shared" si="65"/>
        <v>#N/A</v>
      </c>
    </row>
    <row r="1399" spans="6:15" x14ac:dyDescent="0.3">
      <c r="F1399" s="2">
        <f>_xlfn.XLOOKUP(C1399,customers!$A$1:$A$1001,customers!$B$1:$B$1001,0)</f>
        <v>0</v>
      </c>
      <c r="G1399" s="2" t="str">
        <f>IF(_xlfn.XLOOKUP(C1399,customers!$A$1:$A$1001,customers!$C$1:$C$1001, 0)=0,"",_xlfn.XLOOKUP(C1399,customers!$A$1:$A$1001,customers!$C$1:$C$1001, 0))</f>
        <v/>
      </c>
      <c r="H1399" s="2">
        <f>_xlfn.XLOOKUP(C1399,customers!$A$1:$A$1001,customers!$G$1:$G$1001,0)</f>
        <v>0</v>
      </c>
      <c r="I1399" t="e">
        <f>INDEX(products!$A$1:$G$49,MATCH(orders!$D1399,products!$A$1:$A$49,0),MATCH(orders!I$1,products!$A$1:$G$1,0))</f>
        <v>#N/A</v>
      </c>
      <c r="J1399" t="e">
        <f>INDEX(products!$A$1:$G$49,MATCH(orders!$D1399,products!$A$1:$A$49,0),MATCH(orders!J$1,products!$A$1:$G$1,0))</f>
        <v>#N/A</v>
      </c>
      <c r="K1399" s="4" t="e">
        <f>INDEX(products!$A$1:$G$49,MATCH(orders!$D1399,products!$A$1:$A$49,0),MATCH(orders!K$1,products!$A$1:$G$1,0))</f>
        <v>#N/A</v>
      </c>
      <c r="L1399" s="6" t="e">
        <f>INDEX(products!$A$1:$G$49,MATCH(orders!$D1399,products!$A$1:$A$49,0),MATCH(orders!L$1,products!$A$1:$G$1,0))</f>
        <v>#N/A</v>
      </c>
      <c r="M1399" s="6" t="e">
        <f t="shared" si="63"/>
        <v>#N/A</v>
      </c>
      <c r="N1399" t="e">
        <f t="shared" si="64"/>
        <v>#N/A</v>
      </c>
      <c r="O1399" t="e">
        <f t="shared" si="65"/>
        <v>#N/A</v>
      </c>
    </row>
    <row r="1400" spans="6:15" x14ac:dyDescent="0.3">
      <c r="F1400" s="2">
        <f>_xlfn.XLOOKUP(C1400,customers!$A$1:$A$1001,customers!$B$1:$B$1001,0)</f>
        <v>0</v>
      </c>
      <c r="G1400" s="2" t="str">
        <f>IF(_xlfn.XLOOKUP(C1400,customers!$A$1:$A$1001,customers!$C$1:$C$1001, 0)=0,"",_xlfn.XLOOKUP(C1400,customers!$A$1:$A$1001,customers!$C$1:$C$1001, 0))</f>
        <v/>
      </c>
      <c r="H1400" s="2">
        <f>_xlfn.XLOOKUP(C1400,customers!$A$1:$A$1001,customers!$G$1:$G$1001,0)</f>
        <v>0</v>
      </c>
      <c r="I1400" t="e">
        <f>INDEX(products!$A$1:$G$49,MATCH(orders!$D1400,products!$A$1:$A$49,0),MATCH(orders!I$1,products!$A$1:$G$1,0))</f>
        <v>#N/A</v>
      </c>
      <c r="J1400" t="e">
        <f>INDEX(products!$A$1:$G$49,MATCH(orders!$D1400,products!$A$1:$A$49,0),MATCH(orders!J$1,products!$A$1:$G$1,0))</f>
        <v>#N/A</v>
      </c>
      <c r="K1400" s="4" t="e">
        <f>INDEX(products!$A$1:$G$49,MATCH(orders!$D1400,products!$A$1:$A$49,0),MATCH(orders!K$1,products!$A$1:$G$1,0))</f>
        <v>#N/A</v>
      </c>
      <c r="L1400" s="6" t="e">
        <f>INDEX(products!$A$1:$G$49,MATCH(orders!$D1400,products!$A$1:$A$49,0),MATCH(orders!L$1,products!$A$1:$G$1,0))</f>
        <v>#N/A</v>
      </c>
      <c r="M1400" s="6" t="e">
        <f t="shared" si="63"/>
        <v>#N/A</v>
      </c>
      <c r="N1400" t="e">
        <f t="shared" si="64"/>
        <v>#N/A</v>
      </c>
      <c r="O1400" t="e">
        <f t="shared" si="65"/>
        <v>#N/A</v>
      </c>
    </row>
    <row r="1401" spans="6:15" x14ac:dyDescent="0.3">
      <c r="F1401" s="2">
        <f>_xlfn.XLOOKUP(C1401,customers!$A$1:$A$1001,customers!$B$1:$B$1001,0)</f>
        <v>0</v>
      </c>
      <c r="G1401" s="2" t="str">
        <f>IF(_xlfn.XLOOKUP(C1401,customers!$A$1:$A$1001,customers!$C$1:$C$1001, 0)=0,"",_xlfn.XLOOKUP(C1401,customers!$A$1:$A$1001,customers!$C$1:$C$1001, 0))</f>
        <v/>
      </c>
      <c r="H1401" s="2">
        <f>_xlfn.XLOOKUP(C1401,customers!$A$1:$A$1001,customers!$G$1:$G$1001,0)</f>
        <v>0</v>
      </c>
      <c r="I1401" t="e">
        <f>INDEX(products!$A$1:$G$49,MATCH(orders!$D1401,products!$A$1:$A$49,0),MATCH(orders!I$1,products!$A$1:$G$1,0))</f>
        <v>#N/A</v>
      </c>
      <c r="J1401" t="e">
        <f>INDEX(products!$A$1:$G$49,MATCH(orders!$D1401,products!$A$1:$A$49,0),MATCH(orders!J$1,products!$A$1:$G$1,0))</f>
        <v>#N/A</v>
      </c>
      <c r="K1401" s="4" t="e">
        <f>INDEX(products!$A$1:$G$49,MATCH(orders!$D1401,products!$A$1:$A$49,0),MATCH(orders!K$1,products!$A$1:$G$1,0))</f>
        <v>#N/A</v>
      </c>
      <c r="L1401" s="6" t="e">
        <f>INDEX(products!$A$1:$G$49,MATCH(orders!$D1401,products!$A$1:$A$49,0),MATCH(orders!L$1,products!$A$1:$G$1,0))</f>
        <v>#N/A</v>
      </c>
      <c r="M1401" s="6" t="e">
        <f t="shared" si="63"/>
        <v>#N/A</v>
      </c>
      <c r="N1401" t="e">
        <f t="shared" si="64"/>
        <v>#N/A</v>
      </c>
      <c r="O1401" t="e">
        <f t="shared" si="65"/>
        <v>#N/A</v>
      </c>
    </row>
    <row r="1402" spans="6:15" x14ac:dyDescent="0.3">
      <c r="F1402" s="2">
        <f>_xlfn.XLOOKUP(C1402,customers!$A$1:$A$1001,customers!$B$1:$B$1001,0)</f>
        <v>0</v>
      </c>
      <c r="G1402" s="2" t="str">
        <f>IF(_xlfn.XLOOKUP(C1402,customers!$A$1:$A$1001,customers!$C$1:$C$1001, 0)=0,"",_xlfn.XLOOKUP(C1402,customers!$A$1:$A$1001,customers!$C$1:$C$1001, 0))</f>
        <v/>
      </c>
      <c r="H1402" s="2">
        <f>_xlfn.XLOOKUP(C1402,customers!$A$1:$A$1001,customers!$G$1:$G$1001,0)</f>
        <v>0</v>
      </c>
      <c r="I1402" t="e">
        <f>INDEX(products!$A$1:$G$49,MATCH(orders!$D1402,products!$A$1:$A$49,0),MATCH(orders!I$1,products!$A$1:$G$1,0))</f>
        <v>#N/A</v>
      </c>
      <c r="J1402" t="e">
        <f>INDEX(products!$A$1:$G$49,MATCH(orders!$D1402,products!$A$1:$A$49,0),MATCH(orders!J$1,products!$A$1:$G$1,0))</f>
        <v>#N/A</v>
      </c>
      <c r="K1402" s="4" t="e">
        <f>INDEX(products!$A$1:$G$49,MATCH(orders!$D1402,products!$A$1:$A$49,0),MATCH(orders!K$1,products!$A$1:$G$1,0))</f>
        <v>#N/A</v>
      </c>
      <c r="L1402" s="6" t="e">
        <f>INDEX(products!$A$1:$G$49,MATCH(orders!$D1402,products!$A$1:$A$49,0),MATCH(orders!L$1,products!$A$1:$G$1,0))</f>
        <v>#N/A</v>
      </c>
      <c r="M1402" s="6" t="e">
        <f t="shared" si="63"/>
        <v>#N/A</v>
      </c>
      <c r="N1402" t="e">
        <f t="shared" si="64"/>
        <v>#N/A</v>
      </c>
      <c r="O1402" t="e">
        <f t="shared" si="65"/>
        <v>#N/A</v>
      </c>
    </row>
    <row r="1403" spans="6:15" x14ac:dyDescent="0.3">
      <c r="F1403" s="2">
        <f>_xlfn.XLOOKUP(C1403,customers!$A$1:$A$1001,customers!$B$1:$B$1001,0)</f>
        <v>0</v>
      </c>
      <c r="G1403" s="2" t="str">
        <f>IF(_xlfn.XLOOKUP(C1403,customers!$A$1:$A$1001,customers!$C$1:$C$1001, 0)=0,"",_xlfn.XLOOKUP(C1403,customers!$A$1:$A$1001,customers!$C$1:$C$1001, 0))</f>
        <v/>
      </c>
      <c r="H1403" s="2">
        <f>_xlfn.XLOOKUP(C1403,customers!$A$1:$A$1001,customers!$G$1:$G$1001,0)</f>
        <v>0</v>
      </c>
      <c r="I1403" t="e">
        <f>INDEX(products!$A$1:$G$49,MATCH(orders!$D1403,products!$A$1:$A$49,0),MATCH(orders!I$1,products!$A$1:$G$1,0))</f>
        <v>#N/A</v>
      </c>
      <c r="J1403" t="e">
        <f>INDEX(products!$A$1:$G$49,MATCH(orders!$D1403,products!$A$1:$A$49,0),MATCH(orders!J$1,products!$A$1:$G$1,0))</f>
        <v>#N/A</v>
      </c>
      <c r="K1403" s="4" t="e">
        <f>INDEX(products!$A$1:$G$49,MATCH(orders!$D1403,products!$A$1:$A$49,0),MATCH(orders!K$1,products!$A$1:$G$1,0))</f>
        <v>#N/A</v>
      </c>
      <c r="L1403" s="6" t="e">
        <f>INDEX(products!$A$1:$G$49,MATCH(orders!$D1403,products!$A$1:$A$49,0),MATCH(orders!L$1,products!$A$1:$G$1,0))</f>
        <v>#N/A</v>
      </c>
      <c r="M1403" s="6" t="e">
        <f t="shared" si="63"/>
        <v>#N/A</v>
      </c>
      <c r="N1403" t="e">
        <f t="shared" si="64"/>
        <v>#N/A</v>
      </c>
      <c r="O1403" t="e">
        <f t="shared" si="65"/>
        <v>#N/A</v>
      </c>
    </row>
    <row r="1404" spans="6:15" x14ac:dyDescent="0.3">
      <c r="F1404" s="2">
        <f>_xlfn.XLOOKUP(C1404,customers!$A$1:$A$1001,customers!$B$1:$B$1001,0)</f>
        <v>0</v>
      </c>
      <c r="G1404" s="2" t="str">
        <f>IF(_xlfn.XLOOKUP(C1404,customers!$A$1:$A$1001,customers!$C$1:$C$1001, 0)=0,"",_xlfn.XLOOKUP(C1404,customers!$A$1:$A$1001,customers!$C$1:$C$1001, 0))</f>
        <v/>
      </c>
      <c r="H1404" s="2">
        <f>_xlfn.XLOOKUP(C1404,customers!$A$1:$A$1001,customers!$G$1:$G$1001,0)</f>
        <v>0</v>
      </c>
      <c r="I1404" t="e">
        <f>INDEX(products!$A$1:$G$49,MATCH(orders!$D1404,products!$A$1:$A$49,0),MATCH(orders!I$1,products!$A$1:$G$1,0))</f>
        <v>#N/A</v>
      </c>
      <c r="J1404" t="e">
        <f>INDEX(products!$A$1:$G$49,MATCH(orders!$D1404,products!$A$1:$A$49,0),MATCH(orders!J$1,products!$A$1:$G$1,0))</f>
        <v>#N/A</v>
      </c>
      <c r="K1404" s="4" t="e">
        <f>INDEX(products!$A$1:$G$49,MATCH(orders!$D1404,products!$A$1:$A$49,0),MATCH(orders!K$1,products!$A$1:$G$1,0))</f>
        <v>#N/A</v>
      </c>
      <c r="L1404" s="6" t="e">
        <f>INDEX(products!$A$1:$G$49,MATCH(orders!$D1404,products!$A$1:$A$49,0),MATCH(orders!L$1,products!$A$1:$G$1,0))</f>
        <v>#N/A</v>
      </c>
      <c r="M1404" s="6" t="e">
        <f t="shared" si="63"/>
        <v>#N/A</v>
      </c>
      <c r="N1404" t="e">
        <f t="shared" si="64"/>
        <v>#N/A</v>
      </c>
      <c r="O1404" t="e">
        <f t="shared" si="65"/>
        <v>#N/A</v>
      </c>
    </row>
    <row r="1405" spans="6:15" x14ac:dyDescent="0.3">
      <c r="F1405" s="2">
        <f>_xlfn.XLOOKUP(C1405,customers!$A$1:$A$1001,customers!$B$1:$B$1001,0)</f>
        <v>0</v>
      </c>
      <c r="G1405" s="2" t="str">
        <f>IF(_xlfn.XLOOKUP(C1405,customers!$A$1:$A$1001,customers!$C$1:$C$1001, 0)=0,"",_xlfn.XLOOKUP(C1405,customers!$A$1:$A$1001,customers!$C$1:$C$1001, 0))</f>
        <v/>
      </c>
      <c r="H1405" s="2">
        <f>_xlfn.XLOOKUP(C1405,customers!$A$1:$A$1001,customers!$G$1:$G$1001,0)</f>
        <v>0</v>
      </c>
      <c r="I1405" t="e">
        <f>INDEX(products!$A$1:$G$49,MATCH(orders!$D1405,products!$A$1:$A$49,0),MATCH(orders!I$1,products!$A$1:$G$1,0))</f>
        <v>#N/A</v>
      </c>
      <c r="J1405" t="e">
        <f>INDEX(products!$A$1:$G$49,MATCH(orders!$D1405,products!$A$1:$A$49,0),MATCH(orders!J$1,products!$A$1:$G$1,0))</f>
        <v>#N/A</v>
      </c>
      <c r="K1405" s="4" t="e">
        <f>INDEX(products!$A$1:$G$49,MATCH(orders!$D1405,products!$A$1:$A$49,0),MATCH(orders!K$1,products!$A$1:$G$1,0))</f>
        <v>#N/A</v>
      </c>
      <c r="L1405" s="6" t="e">
        <f>INDEX(products!$A$1:$G$49,MATCH(orders!$D1405,products!$A$1:$A$49,0),MATCH(orders!L$1,products!$A$1:$G$1,0))</f>
        <v>#N/A</v>
      </c>
      <c r="M1405" s="6" t="e">
        <f t="shared" si="63"/>
        <v>#N/A</v>
      </c>
      <c r="N1405" t="e">
        <f t="shared" si="64"/>
        <v>#N/A</v>
      </c>
      <c r="O1405" t="e">
        <f t="shared" si="65"/>
        <v>#N/A</v>
      </c>
    </row>
    <row r="1406" spans="6:15" x14ac:dyDescent="0.3">
      <c r="F1406" s="2">
        <f>_xlfn.XLOOKUP(C1406,customers!$A$1:$A$1001,customers!$B$1:$B$1001,0)</f>
        <v>0</v>
      </c>
      <c r="G1406" s="2" t="str">
        <f>IF(_xlfn.XLOOKUP(C1406,customers!$A$1:$A$1001,customers!$C$1:$C$1001, 0)=0,"",_xlfn.XLOOKUP(C1406,customers!$A$1:$A$1001,customers!$C$1:$C$1001, 0))</f>
        <v/>
      </c>
      <c r="H1406" s="2">
        <f>_xlfn.XLOOKUP(C1406,customers!$A$1:$A$1001,customers!$G$1:$G$1001,0)</f>
        <v>0</v>
      </c>
      <c r="I1406" t="e">
        <f>INDEX(products!$A$1:$G$49,MATCH(orders!$D1406,products!$A$1:$A$49,0),MATCH(orders!I$1,products!$A$1:$G$1,0))</f>
        <v>#N/A</v>
      </c>
      <c r="J1406" t="e">
        <f>INDEX(products!$A$1:$G$49,MATCH(orders!$D1406,products!$A$1:$A$49,0),MATCH(orders!J$1,products!$A$1:$G$1,0))</f>
        <v>#N/A</v>
      </c>
      <c r="K1406" s="4" t="e">
        <f>INDEX(products!$A$1:$G$49,MATCH(orders!$D1406,products!$A$1:$A$49,0),MATCH(orders!K$1,products!$A$1:$G$1,0))</f>
        <v>#N/A</v>
      </c>
      <c r="L1406" s="6" t="e">
        <f>INDEX(products!$A$1:$G$49,MATCH(orders!$D1406,products!$A$1:$A$49,0),MATCH(orders!L$1,products!$A$1:$G$1,0))</f>
        <v>#N/A</v>
      </c>
      <c r="M1406" s="6" t="e">
        <f t="shared" si="63"/>
        <v>#N/A</v>
      </c>
      <c r="N1406" t="e">
        <f t="shared" si="64"/>
        <v>#N/A</v>
      </c>
      <c r="O1406" t="e">
        <f t="shared" si="65"/>
        <v>#N/A</v>
      </c>
    </row>
    <row r="1407" spans="6:15" x14ac:dyDescent="0.3">
      <c r="F1407" s="2">
        <f>_xlfn.XLOOKUP(C1407,customers!$A$1:$A$1001,customers!$B$1:$B$1001,0)</f>
        <v>0</v>
      </c>
      <c r="G1407" s="2" t="str">
        <f>IF(_xlfn.XLOOKUP(C1407,customers!$A$1:$A$1001,customers!$C$1:$C$1001, 0)=0,"",_xlfn.XLOOKUP(C1407,customers!$A$1:$A$1001,customers!$C$1:$C$1001, 0))</f>
        <v/>
      </c>
      <c r="H1407" s="2">
        <f>_xlfn.XLOOKUP(C1407,customers!$A$1:$A$1001,customers!$G$1:$G$1001,0)</f>
        <v>0</v>
      </c>
      <c r="I1407" t="e">
        <f>INDEX(products!$A$1:$G$49,MATCH(orders!$D1407,products!$A$1:$A$49,0),MATCH(orders!I$1,products!$A$1:$G$1,0))</f>
        <v>#N/A</v>
      </c>
      <c r="J1407" t="e">
        <f>INDEX(products!$A$1:$G$49,MATCH(orders!$D1407,products!$A$1:$A$49,0),MATCH(orders!J$1,products!$A$1:$G$1,0))</f>
        <v>#N/A</v>
      </c>
      <c r="K1407" s="4" t="e">
        <f>INDEX(products!$A$1:$G$49,MATCH(orders!$D1407,products!$A$1:$A$49,0),MATCH(orders!K$1,products!$A$1:$G$1,0))</f>
        <v>#N/A</v>
      </c>
      <c r="L1407" s="6" t="e">
        <f>INDEX(products!$A$1:$G$49,MATCH(orders!$D1407,products!$A$1:$A$49,0),MATCH(orders!L$1,products!$A$1:$G$1,0))</f>
        <v>#N/A</v>
      </c>
      <c r="M1407" s="6" t="e">
        <f t="shared" si="63"/>
        <v>#N/A</v>
      </c>
      <c r="N1407" t="e">
        <f t="shared" si="64"/>
        <v>#N/A</v>
      </c>
      <c r="O1407" t="e">
        <f t="shared" si="65"/>
        <v>#N/A</v>
      </c>
    </row>
    <row r="1408" spans="6:15" x14ac:dyDescent="0.3">
      <c r="F1408" s="2">
        <f>_xlfn.XLOOKUP(C1408,customers!$A$1:$A$1001,customers!$B$1:$B$1001,0)</f>
        <v>0</v>
      </c>
      <c r="G1408" s="2" t="str">
        <f>IF(_xlfn.XLOOKUP(C1408,customers!$A$1:$A$1001,customers!$C$1:$C$1001, 0)=0,"",_xlfn.XLOOKUP(C1408,customers!$A$1:$A$1001,customers!$C$1:$C$1001, 0))</f>
        <v/>
      </c>
      <c r="H1408" s="2">
        <f>_xlfn.XLOOKUP(C1408,customers!$A$1:$A$1001,customers!$G$1:$G$1001,0)</f>
        <v>0</v>
      </c>
      <c r="I1408" t="e">
        <f>INDEX(products!$A$1:$G$49,MATCH(orders!$D1408,products!$A$1:$A$49,0),MATCH(orders!I$1,products!$A$1:$G$1,0))</f>
        <v>#N/A</v>
      </c>
      <c r="J1408" t="e">
        <f>INDEX(products!$A$1:$G$49,MATCH(orders!$D1408,products!$A$1:$A$49,0),MATCH(orders!J$1,products!$A$1:$G$1,0))</f>
        <v>#N/A</v>
      </c>
      <c r="K1408" s="4" t="e">
        <f>INDEX(products!$A$1:$G$49,MATCH(orders!$D1408,products!$A$1:$A$49,0),MATCH(orders!K$1,products!$A$1:$G$1,0))</f>
        <v>#N/A</v>
      </c>
      <c r="L1408" s="6" t="e">
        <f>INDEX(products!$A$1:$G$49,MATCH(orders!$D1408,products!$A$1:$A$49,0),MATCH(orders!L$1,products!$A$1:$G$1,0))</f>
        <v>#N/A</v>
      </c>
      <c r="M1408" s="6" t="e">
        <f t="shared" si="63"/>
        <v>#N/A</v>
      </c>
      <c r="N1408" t="e">
        <f t="shared" si="64"/>
        <v>#N/A</v>
      </c>
      <c r="O1408" t="e">
        <f t="shared" si="65"/>
        <v>#N/A</v>
      </c>
    </row>
    <row r="1409" spans="6:15" x14ac:dyDescent="0.3">
      <c r="F1409" s="2">
        <f>_xlfn.XLOOKUP(C1409,customers!$A$1:$A$1001,customers!$B$1:$B$1001,0)</f>
        <v>0</v>
      </c>
      <c r="G1409" s="2" t="str">
        <f>IF(_xlfn.XLOOKUP(C1409,customers!$A$1:$A$1001,customers!$C$1:$C$1001, 0)=0,"",_xlfn.XLOOKUP(C1409,customers!$A$1:$A$1001,customers!$C$1:$C$1001, 0))</f>
        <v/>
      </c>
      <c r="H1409" s="2">
        <f>_xlfn.XLOOKUP(C1409,customers!$A$1:$A$1001,customers!$G$1:$G$1001,0)</f>
        <v>0</v>
      </c>
      <c r="I1409" t="e">
        <f>INDEX(products!$A$1:$G$49,MATCH(orders!$D1409,products!$A$1:$A$49,0),MATCH(orders!I$1,products!$A$1:$G$1,0))</f>
        <v>#N/A</v>
      </c>
      <c r="J1409" t="e">
        <f>INDEX(products!$A$1:$G$49,MATCH(orders!$D1409,products!$A$1:$A$49,0),MATCH(orders!J$1,products!$A$1:$G$1,0))</f>
        <v>#N/A</v>
      </c>
      <c r="K1409" s="4" t="e">
        <f>INDEX(products!$A$1:$G$49,MATCH(orders!$D1409,products!$A$1:$A$49,0),MATCH(orders!K$1,products!$A$1:$G$1,0))</f>
        <v>#N/A</v>
      </c>
      <c r="L1409" s="6" t="e">
        <f>INDEX(products!$A$1:$G$49,MATCH(orders!$D1409,products!$A$1:$A$49,0),MATCH(orders!L$1,products!$A$1:$G$1,0))</f>
        <v>#N/A</v>
      </c>
      <c r="M1409" s="6" t="e">
        <f t="shared" si="63"/>
        <v>#N/A</v>
      </c>
      <c r="N1409" t="e">
        <f t="shared" si="64"/>
        <v>#N/A</v>
      </c>
      <c r="O1409" t="e">
        <f t="shared" si="65"/>
        <v>#N/A</v>
      </c>
    </row>
    <row r="1410" spans="6:15" x14ac:dyDescent="0.3">
      <c r="F1410" s="2">
        <f>_xlfn.XLOOKUP(C1410,customers!$A$1:$A$1001,customers!$B$1:$B$1001,0)</f>
        <v>0</v>
      </c>
      <c r="G1410" s="2" t="str">
        <f>IF(_xlfn.XLOOKUP(C1410,customers!$A$1:$A$1001,customers!$C$1:$C$1001, 0)=0,"",_xlfn.XLOOKUP(C1410,customers!$A$1:$A$1001,customers!$C$1:$C$1001, 0))</f>
        <v/>
      </c>
      <c r="H1410" s="2">
        <f>_xlfn.XLOOKUP(C1410,customers!$A$1:$A$1001,customers!$G$1:$G$1001,0)</f>
        <v>0</v>
      </c>
      <c r="I1410" t="e">
        <f>INDEX(products!$A$1:$G$49,MATCH(orders!$D1410,products!$A$1:$A$49,0),MATCH(orders!I$1,products!$A$1:$G$1,0))</f>
        <v>#N/A</v>
      </c>
      <c r="J1410" t="e">
        <f>INDEX(products!$A$1:$G$49,MATCH(orders!$D1410,products!$A$1:$A$49,0),MATCH(orders!J$1,products!$A$1:$G$1,0))</f>
        <v>#N/A</v>
      </c>
      <c r="K1410" s="4" t="e">
        <f>INDEX(products!$A$1:$G$49,MATCH(orders!$D1410,products!$A$1:$A$49,0),MATCH(orders!K$1,products!$A$1:$G$1,0))</f>
        <v>#N/A</v>
      </c>
      <c r="L1410" s="6" t="e">
        <f>INDEX(products!$A$1:$G$49,MATCH(orders!$D1410,products!$A$1:$A$49,0),MATCH(orders!L$1,products!$A$1:$G$1,0))</f>
        <v>#N/A</v>
      </c>
      <c r="M1410" s="6" t="e">
        <f t="shared" ref="M1410:M1473" si="66">L1410*E1410</f>
        <v>#N/A</v>
      </c>
      <c r="N1410" t="e">
        <f t="shared" ref="N1410:N1473" si="67">IF(I1410="Rob","Robusta",IF(I1410="Exc","Excelsa",IF(I1410="Ara","Arabica",IF(I1410="Lib","Liberica",""))))</f>
        <v>#N/A</v>
      </c>
      <c r="O1410" t="e">
        <f t="shared" ref="O1410:O1473" si="68">IF(J1410="M","Medium",IF(J1410="L","Light",IF(J1410="D","Dark"," ")))</f>
        <v>#N/A</v>
      </c>
    </row>
    <row r="1411" spans="6:15" x14ac:dyDescent="0.3">
      <c r="F1411" s="2">
        <f>_xlfn.XLOOKUP(C1411,customers!$A$1:$A$1001,customers!$B$1:$B$1001,0)</f>
        <v>0</v>
      </c>
      <c r="G1411" s="2" t="str">
        <f>IF(_xlfn.XLOOKUP(C1411,customers!$A$1:$A$1001,customers!$C$1:$C$1001, 0)=0,"",_xlfn.XLOOKUP(C1411,customers!$A$1:$A$1001,customers!$C$1:$C$1001, 0))</f>
        <v/>
      </c>
      <c r="H1411" s="2">
        <f>_xlfn.XLOOKUP(C1411,customers!$A$1:$A$1001,customers!$G$1:$G$1001,0)</f>
        <v>0</v>
      </c>
      <c r="I1411" t="e">
        <f>INDEX(products!$A$1:$G$49,MATCH(orders!$D1411,products!$A$1:$A$49,0),MATCH(orders!I$1,products!$A$1:$G$1,0))</f>
        <v>#N/A</v>
      </c>
      <c r="J1411" t="e">
        <f>INDEX(products!$A$1:$G$49,MATCH(orders!$D1411,products!$A$1:$A$49,0),MATCH(orders!J$1,products!$A$1:$G$1,0))</f>
        <v>#N/A</v>
      </c>
      <c r="K1411" s="4" t="e">
        <f>INDEX(products!$A$1:$G$49,MATCH(orders!$D1411,products!$A$1:$A$49,0),MATCH(orders!K$1,products!$A$1:$G$1,0))</f>
        <v>#N/A</v>
      </c>
      <c r="L1411" s="6" t="e">
        <f>INDEX(products!$A$1:$G$49,MATCH(orders!$D1411,products!$A$1:$A$49,0),MATCH(orders!L$1,products!$A$1:$G$1,0))</f>
        <v>#N/A</v>
      </c>
      <c r="M1411" s="6" t="e">
        <f t="shared" si="66"/>
        <v>#N/A</v>
      </c>
      <c r="N1411" t="e">
        <f t="shared" si="67"/>
        <v>#N/A</v>
      </c>
      <c r="O1411" t="e">
        <f t="shared" si="68"/>
        <v>#N/A</v>
      </c>
    </row>
    <row r="1412" spans="6:15" x14ac:dyDescent="0.3">
      <c r="F1412" s="2">
        <f>_xlfn.XLOOKUP(C1412,customers!$A$1:$A$1001,customers!$B$1:$B$1001,0)</f>
        <v>0</v>
      </c>
      <c r="G1412" s="2" t="str">
        <f>IF(_xlfn.XLOOKUP(C1412,customers!$A$1:$A$1001,customers!$C$1:$C$1001, 0)=0,"",_xlfn.XLOOKUP(C1412,customers!$A$1:$A$1001,customers!$C$1:$C$1001, 0))</f>
        <v/>
      </c>
      <c r="H1412" s="2">
        <f>_xlfn.XLOOKUP(C1412,customers!$A$1:$A$1001,customers!$G$1:$G$1001,0)</f>
        <v>0</v>
      </c>
      <c r="I1412" t="e">
        <f>INDEX(products!$A$1:$G$49,MATCH(orders!$D1412,products!$A$1:$A$49,0),MATCH(orders!I$1,products!$A$1:$G$1,0))</f>
        <v>#N/A</v>
      </c>
      <c r="J1412" t="e">
        <f>INDEX(products!$A$1:$G$49,MATCH(orders!$D1412,products!$A$1:$A$49,0),MATCH(orders!J$1,products!$A$1:$G$1,0))</f>
        <v>#N/A</v>
      </c>
      <c r="K1412" s="4" t="e">
        <f>INDEX(products!$A$1:$G$49,MATCH(orders!$D1412,products!$A$1:$A$49,0),MATCH(orders!K$1,products!$A$1:$G$1,0))</f>
        <v>#N/A</v>
      </c>
      <c r="L1412" s="6" t="e">
        <f>INDEX(products!$A$1:$G$49,MATCH(orders!$D1412,products!$A$1:$A$49,0),MATCH(orders!L$1,products!$A$1:$G$1,0))</f>
        <v>#N/A</v>
      </c>
      <c r="M1412" s="6" t="e">
        <f t="shared" si="66"/>
        <v>#N/A</v>
      </c>
      <c r="N1412" t="e">
        <f t="shared" si="67"/>
        <v>#N/A</v>
      </c>
      <c r="O1412" t="e">
        <f t="shared" si="68"/>
        <v>#N/A</v>
      </c>
    </row>
    <row r="1413" spans="6:15" x14ac:dyDescent="0.3">
      <c r="F1413" s="2">
        <f>_xlfn.XLOOKUP(C1413,customers!$A$1:$A$1001,customers!$B$1:$B$1001,0)</f>
        <v>0</v>
      </c>
      <c r="G1413" s="2" t="str">
        <f>IF(_xlfn.XLOOKUP(C1413,customers!$A$1:$A$1001,customers!$C$1:$C$1001, 0)=0,"",_xlfn.XLOOKUP(C1413,customers!$A$1:$A$1001,customers!$C$1:$C$1001, 0))</f>
        <v/>
      </c>
      <c r="H1413" s="2">
        <f>_xlfn.XLOOKUP(C1413,customers!$A$1:$A$1001,customers!$G$1:$G$1001,0)</f>
        <v>0</v>
      </c>
      <c r="I1413" t="e">
        <f>INDEX(products!$A$1:$G$49,MATCH(orders!$D1413,products!$A$1:$A$49,0),MATCH(orders!I$1,products!$A$1:$G$1,0))</f>
        <v>#N/A</v>
      </c>
      <c r="J1413" t="e">
        <f>INDEX(products!$A$1:$G$49,MATCH(orders!$D1413,products!$A$1:$A$49,0),MATCH(orders!J$1,products!$A$1:$G$1,0))</f>
        <v>#N/A</v>
      </c>
      <c r="K1413" s="4" t="e">
        <f>INDEX(products!$A$1:$G$49,MATCH(orders!$D1413,products!$A$1:$A$49,0),MATCH(orders!K$1,products!$A$1:$G$1,0))</f>
        <v>#N/A</v>
      </c>
      <c r="L1413" s="6" t="e">
        <f>INDEX(products!$A$1:$G$49,MATCH(orders!$D1413,products!$A$1:$A$49,0),MATCH(orders!L$1,products!$A$1:$G$1,0))</f>
        <v>#N/A</v>
      </c>
      <c r="M1413" s="6" t="e">
        <f t="shared" si="66"/>
        <v>#N/A</v>
      </c>
      <c r="N1413" t="e">
        <f t="shared" si="67"/>
        <v>#N/A</v>
      </c>
      <c r="O1413" t="e">
        <f t="shared" si="68"/>
        <v>#N/A</v>
      </c>
    </row>
    <row r="1414" spans="6:15" x14ac:dyDescent="0.3">
      <c r="F1414" s="2">
        <f>_xlfn.XLOOKUP(C1414,customers!$A$1:$A$1001,customers!$B$1:$B$1001,0)</f>
        <v>0</v>
      </c>
      <c r="G1414" s="2" t="str">
        <f>IF(_xlfn.XLOOKUP(C1414,customers!$A$1:$A$1001,customers!$C$1:$C$1001, 0)=0,"",_xlfn.XLOOKUP(C1414,customers!$A$1:$A$1001,customers!$C$1:$C$1001, 0))</f>
        <v/>
      </c>
      <c r="H1414" s="2">
        <f>_xlfn.XLOOKUP(C1414,customers!$A$1:$A$1001,customers!$G$1:$G$1001,0)</f>
        <v>0</v>
      </c>
      <c r="I1414" t="e">
        <f>INDEX(products!$A$1:$G$49,MATCH(orders!$D1414,products!$A$1:$A$49,0),MATCH(orders!I$1,products!$A$1:$G$1,0))</f>
        <v>#N/A</v>
      </c>
      <c r="J1414" t="e">
        <f>INDEX(products!$A$1:$G$49,MATCH(orders!$D1414,products!$A$1:$A$49,0),MATCH(orders!J$1,products!$A$1:$G$1,0))</f>
        <v>#N/A</v>
      </c>
      <c r="K1414" s="4" t="e">
        <f>INDEX(products!$A$1:$G$49,MATCH(orders!$D1414,products!$A$1:$A$49,0),MATCH(orders!K$1,products!$A$1:$G$1,0))</f>
        <v>#N/A</v>
      </c>
      <c r="L1414" s="6" t="e">
        <f>INDEX(products!$A$1:$G$49,MATCH(orders!$D1414,products!$A$1:$A$49,0),MATCH(orders!L$1,products!$A$1:$G$1,0))</f>
        <v>#N/A</v>
      </c>
      <c r="M1414" s="6" t="e">
        <f t="shared" si="66"/>
        <v>#N/A</v>
      </c>
      <c r="N1414" t="e">
        <f t="shared" si="67"/>
        <v>#N/A</v>
      </c>
      <c r="O1414" t="e">
        <f t="shared" si="68"/>
        <v>#N/A</v>
      </c>
    </row>
    <row r="1415" spans="6:15" x14ac:dyDescent="0.3">
      <c r="F1415" s="2">
        <f>_xlfn.XLOOKUP(C1415,customers!$A$1:$A$1001,customers!$B$1:$B$1001,0)</f>
        <v>0</v>
      </c>
      <c r="G1415" s="2" t="str">
        <f>IF(_xlfn.XLOOKUP(C1415,customers!$A$1:$A$1001,customers!$C$1:$C$1001, 0)=0,"",_xlfn.XLOOKUP(C1415,customers!$A$1:$A$1001,customers!$C$1:$C$1001, 0))</f>
        <v/>
      </c>
      <c r="H1415" s="2">
        <f>_xlfn.XLOOKUP(C1415,customers!$A$1:$A$1001,customers!$G$1:$G$1001,0)</f>
        <v>0</v>
      </c>
      <c r="I1415" t="e">
        <f>INDEX(products!$A$1:$G$49,MATCH(orders!$D1415,products!$A$1:$A$49,0),MATCH(orders!I$1,products!$A$1:$G$1,0))</f>
        <v>#N/A</v>
      </c>
      <c r="J1415" t="e">
        <f>INDEX(products!$A$1:$G$49,MATCH(orders!$D1415,products!$A$1:$A$49,0),MATCH(orders!J$1,products!$A$1:$G$1,0))</f>
        <v>#N/A</v>
      </c>
      <c r="K1415" s="4" t="e">
        <f>INDEX(products!$A$1:$G$49,MATCH(orders!$D1415,products!$A$1:$A$49,0),MATCH(orders!K$1,products!$A$1:$G$1,0))</f>
        <v>#N/A</v>
      </c>
      <c r="L1415" s="6" t="e">
        <f>INDEX(products!$A$1:$G$49,MATCH(orders!$D1415,products!$A$1:$A$49,0),MATCH(orders!L$1,products!$A$1:$G$1,0))</f>
        <v>#N/A</v>
      </c>
      <c r="M1415" s="6" t="e">
        <f t="shared" si="66"/>
        <v>#N/A</v>
      </c>
      <c r="N1415" t="e">
        <f t="shared" si="67"/>
        <v>#N/A</v>
      </c>
      <c r="O1415" t="e">
        <f t="shared" si="68"/>
        <v>#N/A</v>
      </c>
    </row>
    <row r="1416" spans="6:15" x14ac:dyDescent="0.3">
      <c r="F1416" s="2">
        <f>_xlfn.XLOOKUP(C1416,customers!$A$1:$A$1001,customers!$B$1:$B$1001,0)</f>
        <v>0</v>
      </c>
      <c r="G1416" s="2" t="str">
        <f>IF(_xlfn.XLOOKUP(C1416,customers!$A$1:$A$1001,customers!$C$1:$C$1001, 0)=0,"",_xlfn.XLOOKUP(C1416,customers!$A$1:$A$1001,customers!$C$1:$C$1001, 0))</f>
        <v/>
      </c>
      <c r="H1416" s="2">
        <f>_xlfn.XLOOKUP(C1416,customers!$A$1:$A$1001,customers!$G$1:$G$1001,0)</f>
        <v>0</v>
      </c>
      <c r="I1416" t="e">
        <f>INDEX(products!$A$1:$G$49,MATCH(orders!$D1416,products!$A$1:$A$49,0),MATCH(orders!I$1,products!$A$1:$G$1,0))</f>
        <v>#N/A</v>
      </c>
      <c r="J1416" t="e">
        <f>INDEX(products!$A$1:$G$49,MATCH(orders!$D1416,products!$A$1:$A$49,0),MATCH(orders!J$1,products!$A$1:$G$1,0))</f>
        <v>#N/A</v>
      </c>
      <c r="K1416" s="4" t="e">
        <f>INDEX(products!$A$1:$G$49,MATCH(orders!$D1416,products!$A$1:$A$49,0),MATCH(orders!K$1,products!$A$1:$G$1,0))</f>
        <v>#N/A</v>
      </c>
      <c r="L1416" s="6" t="e">
        <f>INDEX(products!$A$1:$G$49,MATCH(orders!$D1416,products!$A$1:$A$49,0),MATCH(orders!L$1,products!$A$1:$G$1,0))</f>
        <v>#N/A</v>
      </c>
      <c r="M1416" s="6" t="e">
        <f t="shared" si="66"/>
        <v>#N/A</v>
      </c>
      <c r="N1416" t="e">
        <f t="shared" si="67"/>
        <v>#N/A</v>
      </c>
      <c r="O1416" t="e">
        <f t="shared" si="68"/>
        <v>#N/A</v>
      </c>
    </row>
    <row r="1417" spans="6:15" x14ac:dyDescent="0.3">
      <c r="F1417" s="2">
        <f>_xlfn.XLOOKUP(C1417,customers!$A$1:$A$1001,customers!$B$1:$B$1001,0)</f>
        <v>0</v>
      </c>
      <c r="G1417" s="2" t="str">
        <f>IF(_xlfn.XLOOKUP(C1417,customers!$A$1:$A$1001,customers!$C$1:$C$1001, 0)=0,"",_xlfn.XLOOKUP(C1417,customers!$A$1:$A$1001,customers!$C$1:$C$1001, 0))</f>
        <v/>
      </c>
      <c r="H1417" s="2">
        <f>_xlfn.XLOOKUP(C1417,customers!$A$1:$A$1001,customers!$G$1:$G$1001,0)</f>
        <v>0</v>
      </c>
      <c r="I1417" t="e">
        <f>INDEX(products!$A$1:$G$49,MATCH(orders!$D1417,products!$A$1:$A$49,0),MATCH(orders!I$1,products!$A$1:$G$1,0))</f>
        <v>#N/A</v>
      </c>
      <c r="J1417" t="e">
        <f>INDEX(products!$A$1:$G$49,MATCH(orders!$D1417,products!$A$1:$A$49,0),MATCH(orders!J$1,products!$A$1:$G$1,0))</f>
        <v>#N/A</v>
      </c>
      <c r="K1417" s="4" t="e">
        <f>INDEX(products!$A$1:$G$49,MATCH(orders!$D1417,products!$A$1:$A$49,0),MATCH(orders!K$1,products!$A$1:$G$1,0))</f>
        <v>#N/A</v>
      </c>
      <c r="L1417" s="6" t="e">
        <f>INDEX(products!$A$1:$G$49,MATCH(orders!$D1417,products!$A$1:$A$49,0),MATCH(orders!L$1,products!$A$1:$G$1,0))</f>
        <v>#N/A</v>
      </c>
      <c r="M1417" s="6" t="e">
        <f t="shared" si="66"/>
        <v>#N/A</v>
      </c>
      <c r="N1417" t="e">
        <f t="shared" si="67"/>
        <v>#N/A</v>
      </c>
      <c r="O1417" t="e">
        <f t="shared" si="68"/>
        <v>#N/A</v>
      </c>
    </row>
    <row r="1418" spans="6:15" x14ac:dyDescent="0.3">
      <c r="F1418" s="2">
        <f>_xlfn.XLOOKUP(C1418,customers!$A$1:$A$1001,customers!$B$1:$B$1001,0)</f>
        <v>0</v>
      </c>
      <c r="G1418" s="2" t="str">
        <f>IF(_xlfn.XLOOKUP(C1418,customers!$A$1:$A$1001,customers!$C$1:$C$1001, 0)=0,"",_xlfn.XLOOKUP(C1418,customers!$A$1:$A$1001,customers!$C$1:$C$1001, 0))</f>
        <v/>
      </c>
      <c r="H1418" s="2">
        <f>_xlfn.XLOOKUP(C1418,customers!$A$1:$A$1001,customers!$G$1:$G$1001,0)</f>
        <v>0</v>
      </c>
      <c r="I1418" t="e">
        <f>INDEX(products!$A$1:$G$49,MATCH(orders!$D1418,products!$A$1:$A$49,0),MATCH(orders!I$1,products!$A$1:$G$1,0))</f>
        <v>#N/A</v>
      </c>
      <c r="J1418" t="e">
        <f>INDEX(products!$A$1:$G$49,MATCH(orders!$D1418,products!$A$1:$A$49,0),MATCH(orders!J$1,products!$A$1:$G$1,0))</f>
        <v>#N/A</v>
      </c>
      <c r="K1418" s="4" t="e">
        <f>INDEX(products!$A$1:$G$49,MATCH(orders!$D1418,products!$A$1:$A$49,0),MATCH(orders!K$1,products!$A$1:$G$1,0))</f>
        <v>#N/A</v>
      </c>
      <c r="L1418" s="6" t="e">
        <f>INDEX(products!$A$1:$G$49,MATCH(orders!$D1418,products!$A$1:$A$49,0),MATCH(orders!L$1,products!$A$1:$G$1,0))</f>
        <v>#N/A</v>
      </c>
      <c r="M1418" s="6" t="e">
        <f t="shared" si="66"/>
        <v>#N/A</v>
      </c>
      <c r="N1418" t="e">
        <f t="shared" si="67"/>
        <v>#N/A</v>
      </c>
      <c r="O1418" t="e">
        <f t="shared" si="68"/>
        <v>#N/A</v>
      </c>
    </row>
    <row r="1419" spans="6:15" x14ac:dyDescent="0.3">
      <c r="F1419" s="2">
        <f>_xlfn.XLOOKUP(C1419,customers!$A$1:$A$1001,customers!$B$1:$B$1001,0)</f>
        <v>0</v>
      </c>
      <c r="G1419" s="2" t="str">
        <f>IF(_xlfn.XLOOKUP(C1419,customers!$A$1:$A$1001,customers!$C$1:$C$1001, 0)=0,"",_xlfn.XLOOKUP(C1419,customers!$A$1:$A$1001,customers!$C$1:$C$1001, 0))</f>
        <v/>
      </c>
      <c r="H1419" s="2">
        <f>_xlfn.XLOOKUP(C1419,customers!$A$1:$A$1001,customers!$G$1:$G$1001,0)</f>
        <v>0</v>
      </c>
      <c r="I1419" t="e">
        <f>INDEX(products!$A$1:$G$49,MATCH(orders!$D1419,products!$A$1:$A$49,0),MATCH(orders!I$1,products!$A$1:$G$1,0))</f>
        <v>#N/A</v>
      </c>
      <c r="J1419" t="e">
        <f>INDEX(products!$A$1:$G$49,MATCH(orders!$D1419,products!$A$1:$A$49,0),MATCH(orders!J$1,products!$A$1:$G$1,0))</f>
        <v>#N/A</v>
      </c>
      <c r="K1419" s="4" t="e">
        <f>INDEX(products!$A$1:$G$49,MATCH(orders!$D1419,products!$A$1:$A$49,0),MATCH(orders!K$1,products!$A$1:$G$1,0))</f>
        <v>#N/A</v>
      </c>
      <c r="L1419" s="6" t="e">
        <f>INDEX(products!$A$1:$G$49,MATCH(orders!$D1419,products!$A$1:$A$49,0),MATCH(orders!L$1,products!$A$1:$G$1,0))</f>
        <v>#N/A</v>
      </c>
      <c r="M1419" s="6" t="e">
        <f t="shared" si="66"/>
        <v>#N/A</v>
      </c>
      <c r="N1419" t="e">
        <f t="shared" si="67"/>
        <v>#N/A</v>
      </c>
      <c r="O1419" t="e">
        <f t="shared" si="68"/>
        <v>#N/A</v>
      </c>
    </row>
    <row r="1420" spans="6:15" x14ac:dyDescent="0.3">
      <c r="F1420" s="2">
        <f>_xlfn.XLOOKUP(C1420,customers!$A$1:$A$1001,customers!$B$1:$B$1001,0)</f>
        <v>0</v>
      </c>
      <c r="G1420" s="2" t="str">
        <f>IF(_xlfn.XLOOKUP(C1420,customers!$A$1:$A$1001,customers!$C$1:$C$1001, 0)=0,"",_xlfn.XLOOKUP(C1420,customers!$A$1:$A$1001,customers!$C$1:$C$1001, 0))</f>
        <v/>
      </c>
      <c r="H1420" s="2">
        <f>_xlfn.XLOOKUP(C1420,customers!$A$1:$A$1001,customers!$G$1:$G$1001,0)</f>
        <v>0</v>
      </c>
      <c r="I1420" t="e">
        <f>INDEX(products!$A$1:$G$49,MATCH(orders!$D1420,products!$A$1:$A$49,0),MATCH(orders!I$1,products!$A$1:$G$1,0))</f>
        <v>#N/A</v>
      </c>
      <c r="J1420" t="e">
        <f>INDEX(products!$A$1:$G$49,MATCH(orders!$D1420,products!$A$1:$A$49,0),MATCH(orders!J$1,products!$A$1:$G$1,0))</f>
        <v>#N/A</v>
      </c>
      <c r="K1420" s="4" t="e">
        <f>INDEX(products!$A$1:$G$49,MATCH(orders!$D1420,products!$A$1:$A$49,0),MATCH(orders!K$1,products!$A$1:$G$1,0))</f>
        <v>#N/A</v>
      </c>
      <c r="L1420" s="6" t="e">
        <f>INDEX(products!$A$1:$G$49,MATCH(orders!$D1420,products!$A$1:$A$49,0),MATCH(orders!L$1,products!$A$1:$G$1,0))</f>
        <v>#N/A</v>
      </c>
      <c r="M1420" s="6" t="e">
        <f t="shared" si="66"/>
        <v>#N/A</v>
      </c>
      <c r="N1420" t="e">
        <f t="shared" si="67"/>
        <v>#N/A</v>
      </c>
      <c r="O1420" t="e">
        <f t="shared" si="68"/>
        <v>#N/A</v>
      </c>
    </row>
    <row r="1421" spans="6:15" x14ac:dyDescent="0.3">
      <c r="F1421" s="2">
        <f>_xlfn.XLOOKUP(C1421,customers!$A$1:$A$1001,customers!$B$1:$B$1001,0)</f>
        <v>0</v>
      </c>
      <c r="G1421" s="2" t="str">
        <f>IF(_xlfn.XLOOKUP(C1421,customers!$A$1:$A$1001,customers!$C$1:$C$1001, 0)=0,"",_xlfn.XLOOKUP(C1421,customers!$A$1:$A$1001,customers!$C$1:$C$1001, 0))</f>
        <v/>
      </c>
      <c r="H1421" s="2">
        <f>_xlfn.XLOOKUP(C1421,customers!$A$1:$A$1001,customers!$G$1:$G$1001,0)</f>
        <v>0</v>
      </c>
      <c r="I1421" t="e">
        <f>INDEX(products!$A$1:$G$49,MATCH(orders!$D1421,products!$A$1:$A$49,0),MATCH(orders!I$1,products!$A$1:$G$1,0))</f>
        <v>#N/A</v>
      </c>
      <c r="J1421" t="e">
        <f>INDEX(products!$A$1:$G$49,MATCH(orders!$D1421,products!$A$1:$A$49,0),MATCH(orders!J$1,products!$A$1:$G$1,0))</f>
        <v>#N/A</v>
      </c>
      <c r="K1421" s="4" t="e">
        <f>INDEX(products!$A$1:$G$49,MATCH(orders!$D1421,products!$A$1:$A$49,0),MATCH(orders!K$1,products!$A$1:$G$1,0))</f>
        <v>#N/A</v>
      </c>
      <c r="L1421" s="6" t="e">
        <f>INDEX(products!$A$1:$G$49,MATCH(orders!$D1421,products!$A$1:$A$49,0),MATCH(orders!L$1,products!$A$1:$G$1,0))</f>
        <v>#N/A</v>
      </c>
      <c r="M1421" s="6" t="e">
        <f t="shared" si="66"/>
        <v>#N/A</v>
      </c>
      <c r="N1421" t="e">
        <f t="shared" si="67"/>
        <v>#N/A</v>
      </c>
      <c r="O1421" t="e">
        <f t="shared" si="68"/>
        <v>#N/A</v>
      </c>
    </row>
    <row r="1422" spans="6:15" x14ac:dyDescent="0.3">
      <c r="F1422" s="2">
        <f>_xlfn.XLOOKUP(C1422,customers!$A$1:$A$1001,customers!$B$1:$B$1001,0)</f>
        <v>0</v>
      </c>
      <c r="G1422" s="2" t="str">
        <f>IF(_xlfn.XLOOKUP(C1422,customers!$A$1:$A$1001,customers!$C$1:$C$1001, 0)=0,"",_xlfn.XLOOKUP(C1422,customers!$A$1:$A$1001,customers!$C$1:$C$1001, 0))</f>
        <v/>
      </c>
      <c r="H1422" s="2">
        <f>_xlfn.XLOOKUP(C1422,customers!$A$1:$A$1001,customers!$G$1:$G$1001,0)</f>
        <v>0</v>
      </c>
      <c r="I1422" t="e">
        <f>INDEX(products!$A$1:$G$49,MATCH(orders!$D1422,products!$A$1:$A$49,0),MATCH(orders!I$1,products!$A$1:$G$1,0))</f>
        <v>#N/A</v>
      </c>
      <c r="J1422" t="e">
        <f>INDEX(products!$A$1:$G$49,MATCH(orders!$D1422,products!$A$1:$A$49,0),MATCH(orders!J$1,products!$A$1:$G$1,0))</f>
        <v>#N/A</v>
      </c>
      <c r="K1422" s="4" t="e">
        <f>INDEX(products!$A$1:$G$49,MATCH(orders!$D1422,products!$A$1:$A$49,0),MATCH(orders!K$1,products!$A$1:$G$1,0))</f>
        <v>#N/A</v>
      </c>
      <c r="L1422" s="6" t="e">
        <f>INDEX(products!$A$1:$G$49,MATCH(orders!$D1422,products!$A$1:$A$49,0),MATCH(orders!L$1,products!$A$1:$G$1,0))</f>
        <v>#N/A</v>
      </c>
      <c r="M1422" s="6" t="e">
        <f t="shared" si="66"/>
        <v>#N/A</v>
      </c>
      <c r="N1422" t="e">
        <f t="shared" si="67"/>
        <v>#N/A</v>
      </c>
      <c r="O1422" t="e">
        <f t="shared" si="68"/>
        <v>#N/A</v>
      </c>
    </row>
    <row r="1423" spans="6:15" x14ac:dyDescent="0.3">
      <c r="F1423" s="2">
        <f>_xlfn.XLOOKUP(C1423,customers!$A$1:$A$1001,customers!$B$1:$B$1001,0)</f>
        <v>0</v>
      </c>
      <c r="G1423" s="2" t="str">
        <f>IF(_xlfn.XLOOKUP(C1423,customers!$A$1:$A$1001,customers!$C$1:$C$1001, 0)=0,"",_xlfn.XLOOKUP(C1423,customers!$A$1:$A$1001,customers!$C$1:$C$1001, 0))</f>
        <v/>
      </c>
      <c r="H1423" s="2">
        <f>_xlfn.XLOOKUP(C1423,customers!$A$1:$A$1001,customers!$G$1:$G$1001,0)</f>
        <v>0</v>
      </c>
      <c r="I1423" t="e">
        <f>INDEX(products!$A$1:$G$49,MATCH(orders!$D1423,products!$A$1:$A$49,0),MATCH(orders!I$1,products!$A$1:$G$1,0))</f>
        <v>#N/A</v>
      </c>
      <c r="J1423" t="e">
        <f>INDEX(products!$A$1:$G$49,MATCH(orders!$D1423,products!$A$1:$A$49,0),MATCH(orders!J$1,products!$A$1:$G$1,0))</f>
        <v>#N/A</v>
      </c>
      <c r="K1423" s="4" t="e">
        <f>INDEX(products!$A$1:$G$49,MATCH(orders!$D1423,products!$A$1:$A$49,0),MATCH(orders!K$1,products!$A$1:$G$1,0))</f>
        <v>#N/A</v>
      </c>
      <c r="L1423" s="6" t="e">
        <f>INDEX(products!$A$1:$G$49,MATCH(orders!$D1423,products!$A$1:$A$49,0),MATCH(orders!L$1,products!$A$1:$G$1,0))</f>
        <v>#N/A</v>
      </c>
      <c r="M1423" s="6" t="e">
        <f t="shared" si="66"/>
        <v>#N/A</v>
      </c>
      <c r="N1423" t="e">
        <f t="shared" si="67"/>
        <v>#N/A</v>
      </c>
      <c r="O1423" t="e">
        <f t="shared" si="68"/>
        <v>#N/A</v>
      </c>
    </row>
    <row r="1424" spans="6:15" x14ac:dyDescent="0.3">
      <c r="F1424" s="2">
        <f>_xlfn.XLOOKUP(C1424,customers!$A$1:$A$1001,customers!$B$1:$B$1001,0)</f>
        <v>0</v>
      </c>
      <c r="G1424" s="2" t="str">
        <f>IF(_xlfn.XLOOKUP(C1424,customers!$A$1:$A$1001,customers!$C$1:$C$1001, 0)=0,"",_xlfn.XLOOKUP(C1424,customers!$A$1:$A$1001,customers!$C$1:$C$1001, 0))</f>
        <v/>
      </c>
      <c r="H1424" s="2">
        <f>_xlfn.XLOOKUP(C1424,customers!$A$1:$A$1001,customers!$G$1:$G$1001,0)</f>
        <v>0</v>
      </c>
      <c r="I1424" t="e">
        <f>INDEX(products!$A$1:$G$49,MATCH(orders!$D1424,products!$A$1:$A$49,0),MATCH(orders!I$1,products!$A$1:$G$1,0))</f>
        <v>#N/A</v>
      </c>
      <c r="J1424" t="e">
        <f>INDEX(products!$A$1:$G$49,MATCH(orders!$D1424,products!$A$1:$A$49,0),MATCH(orders!J$1,products!$A$1:$G$1,0))</f>
        <v>#N/A</v>
      </c>
      <c r="K1424" s="4" t="e">
        <f>INDEX(products!$A$1:$G$49,MATCH(orders!$D1424,products!$A$1:$A$49,0),MATCH(orders!K$1,products!$A$1:$G$1,0))</f>
        <v>#N/A</v>
      </c>
      <c r="L1424" s="6" t="e">
        <f>INDEX(products!$A$1:$G$49,MATCH(orders!$D1424,products!$A$1:$A$49,0),MATCH(orders!L$1,products!$A$1:$G$1,0))</f>
        <v>#N/A</v>
      </c>
      <c r="M1424" s="6" t="e">
        <f t="shared" si="66"/>
        <v>#N/A</v>
      </c>
      <c r="N1424" t="e">
        <f t="shared" si="67"/>
        <v>#N/A</v>
      </c>
      <c r="O1424" t="e">
        <f t="shared" si="68"/>
        <v>#N/A</v>
      </c>
    </row>
    <row r="1425" spans="6:15" x14ac:dyDescent="0.3">
      <c r="F1425" s="2">
        <f>_xlfn.XLOOKUP(C1425,customers!$A$1:$A$1001,customers!$B$1:$B$1001,0)</f>
        <v>0</v>
      </c>
      <c r="G1425" s="2" t="str">
        <f>IF(_xlfn.XLOOKUP(C1425,customers!$A$1:$A$1001,customers!$C$1:$C$1001, 0)=0,"",_xlfn.XLOOKUP(C1425,customers!$A$1:$A$1001,customers!$C$1:$C$1001, 0))</f>
        <v/>
      </c>
      <c r="H1425" s="2">
        <f>_xlfn.XLOOKUP(C1425,customers!$A$1:$A$1001,customers!$G$1:$G$1001,0)</f>
        <v>0</v>
      </c>
      <c r="I1425" t="e">
        <f>INDEX(products!$A$1:$G$49,MATCH(orders!$D1425,products!$A$1:$A$49,0),MATCH(orders!I$1,products!$A$1:$G$1,0))</f>
        <v>#N/A</v>
      </c>
      <c r="J1425" t="e">
        <f>INDEX(products!$A$1:$G$49,MATCH(orders!$D1425,products!$A$1:$A$49,0),MATCH(orders!J$1,products!$A$1:$G$1,0))</f>
        <v>#N/A</v>
      </c>
      <c r="K1425" s="4" t="e">
        <f>INDEX(products!$A$1:$G$49,MATCH(orders!$D1425,products!$A$1:$A$49,0),MATCH(orders!K$1,products!$A$1:$G$1,0))</f>
        <v>#N/A</v>
      </c>
      <c r="L1425" s="6" t="e">
        <f>INDEX(products!$A$1:$G$49,MATCH(orders!$D1425,products!$A$1:$A$49,0),MATCH(orders!L$1,products!$A$1:$G$1,0))</f>
        <v>#N/A</v>
      </c>
      <c r="M1425" s="6" t="e">
        <f t="shared" si="66"/>
        <v>#N/A</v>
      </c>
      <c r="N1425" t="e">
        <f t="shared" si="67"/>
        <v>#N/A</v>
      </c>
      <c r="O1425" t="e">
        <f t="shared" si="68"/>
        <v>#N/A</v>
      </c>
    </row>
    <row r="1426" spans="6:15" x14ac:dyDescent="0.3">
      <c r="F1426" s="2">
        <f>_xlfn.XLOOKUP(C1426,customers!$A$1:$A$1001,customers!$B$1:$B$1001,0)</f>
        <v>0</v>
      </c>
      <c r="G1426" s="2" t="str">
        <f>IF(_xlfn.XLOOKUP(C1426,customers!$A$1:$A$1001,customers!$C$1:$C$1001, 0)=0,"",_xlfn.XLOOKUP(C1426,customers!$A$1:$A$1001,customers!$C$1:$C$1001, 0))</f>
        <v/>
      </c>
      <c r="H1426" s="2">
        <f>_xlfn.XLOOKUP(C1426,customers!$A$1:$A$1001,customers!$G$1:$G$1001,0)</f>
        <v>0</v>
      </c>
      <c r="I1426" t="e">
        <f>INDEX(products!$A$1:$G$49,MATCH(orders!$D1426,products!$A$1:$A$49,0),MATCH(orders!I$1,products!$A$1:$G$1,0))</f>
        <v>#N/A</v>
      </c>
      <c r="J1426" t="e">
        <f>INDEX(products!$A$1:$G$49,MATCH(orders!$D1426,products!$A$1:$A$49,0),MATCH(orders!J$1,products!$A$1:$G$1,0))</f>
        <v>#N/A</v>
      </c>
      <c r="K1426" s="4" t="e">
        <f>INDEX(products!$A$1:$G$49,MATCH(orders!$D1426,products!$A$1:$A$49,0),MATCH(orders!K$1,products!$A$1:$G$1,0))</f>
        <v>#N/A</v>
      </c>
      <c r="L1426" s="6" t="e">
        <f>INDEX(products!$A$1:$G$49,MATCH(orders!$D1426,products!$A$1:$A$49,0),MATCH(orders!L$1,products!$A$1:$G$1,0))</f>
        <v>#N/A</v>
      </c>
      <c r="M1426" s="6" t="e">
        <f t="shared" si="66"/>
        <v>#N/A</v>
      </c>
      <c r="N1426" t="e">
        <f t="shared" si="67"/>
        <v>#N/A</v>
      </c>
      <c r="O1426" t="e">
        <f t="shared" si="68"/>
        <v>#N/A</v>
      </c>
    </row>
    <row r="1427" spans="6:15" x14ac:dyDescent="0.3">
      <c r="F1427" s="2">
        <f>_xlfn.XLOOKUP(C1427,customers!$A$1:$A$1001,customers!$B$1:$B$1001,0)</f>
        <v>0</v>
      </c>
      <c r="G1427" s="2" t="str">
        <f>IF(_xlfn.XLOOKUP(C1427,customers!$A$1:$A$1001,customers!$C$1:$C$1001, 0)=0,"",_xlfn.XLOOKUP(C1427,customers!$A$1:$A$1001,customers!$C$1:$C$1001, 0))</f>
        <v/>
      </c>
      <c r="H1427" s="2">
        <f>_xlfn.XLOOKUP(C1427,customers!$A$1:$A$1001,customers!$G$1:$G$1001,0)</f>
        <v>0</v>
      </c>
      <c r="I1427" t="e">
        <f>INDEX(products!$A$1:$G$49,MATCH(orders!$D1427,products!$A$1:$A$49,0),MATCH(orders!I$1,products!$A$1:$G$1,0))</f>
        <v>#N/A</v>
      </c>
      <c r="J1427" t="e">
        <f>INDEX(products!$A$1:$G$49,MATCH(orders!$D1427,products!$A$1:$A$49,0),MATCH(orders!J$1,products!$A$1:$G$1,0))</f>
        <v>#N/A</v>
      </c>
      <c r="K1427" s="4" t="e">
        <f>INDEX(products!$A$1:$G$49,MATCH(orders!$D1427,products!$A$1:$A$49,0),MATCH(orders!K$1,products!$A$1:$G$1,0))</f>
        <v>#N/A</v>
      </c>
      <c r="L1427" s="6" t="e">
        <f>INDEX(products!$A$1:$G$49,MATCH(orders!$D1427,products!$A$1:$A$49,0),MATCH(orders!L$1,products!$A$1:$G$1,0))</f>
        <v>#N/A</v>
      </c>
      <c r="M1427" s="6" t="e">
        <f t="shared" si="66"/>
        <v>#N/A</v>
      </c>
      <c r="N1427" t="e">
        <f t="shared" si="67"/>
        <v>#N/A</v>
      </c>
      <c r="O1427" t="e">
        <f t="shared" si="68"/>
        <v>#N/A</v>
      </c>
    </row>
    <row r="1428" spans="6:15" x14ac:dyDescent="0.3">
      <c r="F1428" s="2">
        <f>_xlfn.XLOOKUP(C1428,customers!$A$1:$A$1001,customers!$B$1:$B$1001,0)</f>
        <v>0</v>
      </c>
      <c r="G1428" s="2" t="str">
        <f>IF(_xlfn.XLOOKUP(C1428,customers!$A$1:$A$1001,customers!$C$1:$C$1001, 0)=0,"",_xlfn.XLOOKUP(C1428,customers!$A$1:$A$1001,customers!$C$1:$C$1001, 0))</f>
        <v/>
      </c>
      <c r="H1428" s="2">
        <f>_xlfn.XLOOKUP(C1428,customers!$A$1:$A$1001,customers!$G$1:$G$1001,0)</f>
        <v>0</v>
      </c>
      <c r="I1428" t="e">
        <f>INDEX(products!$A$1:$G$49,MATCH(orders!$D1428,products!$A$1:$A$49,0),MATCH(orders!I$1,products!$A$1:$G$1,0))</f>
        <v>#N/A</v>
      </c>
      <c r="J1428" t="e">
        <f>INDEX(products!$A$1:$G$49,MATCH(orders!$D1428,products!$A$1:$A$49,0),MATCH(orders!J$1,products!$A$1:$G$1,0))</f>
        <v>#N/A</v>
      </c>
      <c r="K1428" s="4" t="e">
        <f>INDEX(products!$A$1:$G$49,MATCH(orders!$D1428,products!$A$1:$A$49,0),MATCH(orders!K$1,products!$A$1:$G$1,0))</f>
        <v>#N/A</v>
      </c>
      <c r="L1428" s="6" t="e">
        <f>INDEX(products!$A$1:$G$49,MATCH(orders!$D1428,products!$A$1:$A$49,0),MATCH(orders!L$1,products!$A$1:$G$1,0))</f>
        <v>#N/A</v>
      </c>
      <c r="M1428" s="6" t="e">
        <f t="shared" si="66"/>
        <v>#N/A</v>
      </c>
      <c r="N1428" t="e">
        <f t="shared" si="67"/>
        <v>#N/A</v>
      </c>
      <c r="O1428" t="e">
        <f t="shared" si="68"/>
        <v>#N/A</v>
      </c>
    </row>
    <row r="1429" spans="6:15" x14ac:dyDescent="0.3">
      <c r="F1429" s="2">
        <f>_xlfn.XLOOKUP(C1429,customers!$A$1:$A$1001,customers!$B$1:$B$1001,0)</f>
        <v>0</v>
      </c>
      <c r="G1429" s="2" t="str">
        <f>IF(_xlfn.XLOOKUP(C1429,customers!$A$1:$A$1001,customers!$C$1:$C$1001, 0)=0,"",_xlfn.XLOOKUP(C1429,customers!$A$1:$A$1001,customers!$C$1:$C$1001, 0))</f>
        <v/>
      </c>
      <c r="H1429" s="2">
        <f>_xlfn.XLOOKUP(C1429,customers!$A$1:$A$1001,customers!$G$1:$G$1001,0)</f>
        <v>0</v>
      </c>
      <c r="I1429" t="e">
        <f>INDEX(products!$A$1:$G$49,MATCH(orders!$D1429,products!$A$1:$A$49,0),MATCH(orders!I$1,products!$A$1:$G$1,0))</f>
        <v>#N/A</v>
      </c>
      <c r="J1429" t="e">
        <f>INDEX(products!$A$1:$G$49,MATCH(orders!$D1429,products!$A$1:$A$49,0),MATCH(orders!J$1,products!$A$1:$G$1,0))</f>
        <v>#N/A</v>
      </c>
      <c r="K1429" s="4" t="e">
        <f>INDEX(products!$A$1:$G$49,MATCH(orders!$D1429,products!$A$1:$A$49,0),MATCH(orders!K$1,products!$A$1:$G$1,0))</f>
        <v>#N/A</v>
      </c>
      <c r="L1429" s="6" t="e">
        <f>INDEX(products!$A$1:$G$49,MATCH(orders!$D1429,products!$A$1:$A$49,0),MATCH(orders!L$1,products!$A$1:$G$1,0))</f>
        <v>#N/A</v>
      </c>
      <c r="M1429" s="6" t="e">
        <f t="shared" si="66"/>
        <v>#N/A</v>
      </c>
      <c r="N1429" t="e">
        <f t="shared" si="67"/>
        <v>#N/A</v>
      </c>
      <c r="O1429" t="e">
        <f t="shared" si="68"/>
        <v>#N/A</v>
      </c>
    </row>
    <row r="1430" spans="6:15" x14ac:dyDescent="0.3">
      <c r="F1430" s="2">
        <f>_xlfn.XLOOKUP(C1430,customers!$A$1:$A$1001,customers!$B$1:$B$1001,0)</f>
        <v>0</v>
      </c>
      <c r="G1430" s="2" t="str">
        <f>IF(_xlfn.XLOOKUP(C1430,customers!$A$1:$A$1001,customers!$C$1:$C$1001, 0)=0,"",_xlfn.XLOOKUP(C1430,customers!$A$1:$A$1001,customers!$C$1:$C$1001, 0))</f>
        <v/>
      </c>
      <c r="H1430" s="2">
        <f>_xlfn.XLOOKUP(C1430,customers!$A$1:$A$1001,customers!$G$1:$G$1001,0)</f>
        <v>0</v>
      </c>
      <c r="I1430" t="e">
        <f>INDEX(products!$A$1:$G$49,MATCH(orders!$D1430,products!$A$1:$A$49,0),MATCH(orders!I$1,products!$A$1:$G$1,0))</f>
        <v>#N/A</v>
      </c>
      <c r="J1430" t="e">
        <f>INDEX(products!$A$1:$G$49,MATCH(orders!$D1430,products!$A$1:$A$49,0),MATCH(orders!J$1,products!$A$1:$G$1,0))</f>
        <v>#N/A</v>
      </c>
      <c r="K1430" s="4" t="e">
        <f>INDEX(products!$A$1:$G$49,MATCH(orders!$D1430,products!$A$1:$A$49,0),MATCH(orders!K$1,products!$A$1:$G$1,0))</f>
        <v>#N/A</v>
      </c>
      <c r="L1430" s="6" t="e">
        <f>INDEX(products!$A$1:$G$49,MATCH(orders!$D1430,products!$A$1:$A$49,0),MATCH(orders!L$1,products!$A$1:$G$1,0))</f>
        <v>#N/A</v>
      </c>
      <c r="M1430" s="6" t="e">
        <f t="shared" si="66"/>
        <v>#N/A</v>
      </c>
      <c r="N1430" t="e">
        <f t="shared" si="67"/>
        <v>#N/A</v>
      </c>
      <c r="O1430" t="e">
        <f t="shared" si="68"/>
        <v>#N/A</v>
      </c>
    </row>
    <row r="1431" spans="6:15" x14ac:dyDescent="0.3">
      <c r="F1431" s="2">
        <f>_xlfn.XLOOKUP(C1431,customers!$A$1:$A$1001,customers!$B$1:$B$1001,0)</f>
        <v>0</v>
      </c>
      <c r="G1431" s="2" t="str">
        <f>IF(_xlfn.XLOOKUP(C1431,customers!$A$1:$A$1001,customers!$C$1:$C$1001, 0)=0,"",_xlfn.XLOOKUP(C1431,customers!$A$1:$A$1001,customers!$C$1:$C$1001, 0))</f>
        <v/>
      </c>
      <c r="H1431" s="2">
        <f>_xlfn.XLOOKUP(C1431,customers!$A$1:$A$1001,customers!$G$1:$G$1001,0)</f>
        <v>0</v>
      </c>
      <c r="I1431" t="e">
        <f>INDEX(products!$A$1:$G$49,MATCH(orders!$D1431,products!$A$1:$A$49,0),MATCH(orders!I$1,products!$A$1:$G$1,0))</f>
        <v>#N/A</v>
      </c>
      <c r="J1431" t="e">
        <f>INDEX(products!$A$1:$G$49,MATCH(orders!$D1431,products!$A$1:$A$49,0),MATCH(orders!J$1,products!$A$1:$G$1,0))</f>
        <v>#N/A</v>
      </c>
      <c r="K1431" s="4" t="e">
        <f>INDEX(products!$A$1:$G$49,MATCH(orders!$D1431,products!$A$1:$A$49,0),MATCH(orders!K$1,products!$A$1:$G$1,0))</f>
        <v>#N/A</v>
      </c>
      <c r="L1431" s="6" t="e">
        <f>INDEX(products!$A$1:$G$49,MATCH(orders!$D1431,products!$A$1:$A$49,0),MATCH(orders!L$1,products!$A$1:$G$1,0))</f>
        <v>#N/A</v>
      </c>
      <c r="M1431" s="6" t="e">
        <f t="shared" si="66"/>
        <v>#N/A</v>
      </c>
      <c r="N1431" t="e">
        <f t="shared" si="67"/>
        <v>#N/A</v>
      </c>
      <c r="O1431" t="e">
        <f t="shared" si="68"/>
        <v>#N/A</v>
      </c>
    </row>
    <row r="1432" spans="6:15" x14ac:dyDescent="0.3">
      <c r="F1432" s="2">
        <f>_xlfn.XLOOKUP(C1432,customers!$A$1:$A$1001,customers!$B$1:$B$1001,0)</f>
        <v>0</v>
      </c>
      <c r="G1432" s="2" t="str">
        <f>IF(_xlfn.XLOOKUP(C1432,customers!$A$1:$A$1001,customers!$C$1:$C$1001, 0)=0,"",_xlfn.XLOOKUP(C1432,customers!$A$1:$A$1001,customers!$C$1:$C$1001, 0))</f>
        <v/>
      </c>
      <c r="H1432" s="2">
        <f>_xlfn.XLOOKUP(C1432,customers!$A$1:$A$1001,customers!$G$1:$G$1001,0)</f>
        <v>0</v>
      </c>
      <c r="I1432" t="e">
        <f>INDEX(products!$A$1:$G$49,MATCH(orders!$D1432,products!$A$1:$A$49,0),MATCH(orders!I$1,products!$A$1:$G$1,0))</f>
        <v>#N/A</v>
      </c>
      <c r="J1432" t="e">
        <f>INDEX(products!$A$1:$G$49,MATCH(orders!$D1432,products!$A$1:$A$49,0),MATCH(orders!J$1,products!$A$1:$G$1,0))</f>
        <v>#N/A</v>
      </c>
      <c r="K1432" s="4" t="e">
        <f>INDEX(products!$A$1:$G$49,MATCH(orders!$D1432,products!$A$1:$A$49,0),MATCH(orders!K$1,products!$A$1:$G$1,0))</f>
        <v>#N/A</v>
      </c>
      <c r="L1432" s="6" t="e">
        <f>INDEX(products!$A$1:$G$49,MATCH(orders!$D1432,products!$A$1:$A$49,0),MATCH(orders!L$1,products!$A$1:$G$1,0))</f>
        <v>#N/A</v>
      </c>
      <c r="M1432" s="6" t="e">
        <f t="shared" si="66"/>
        <v>#N/A</v>
      </c>
      <c r="N1432" t="e">
        <f t="shared" si="67"/>
        <v>#N/A</v>
      </c>
      <c r="O1432" t="e">
        <f t="shared" si="68"/>
        <v>#N/A</v>
      </c>
    </row>
    <row r="1433" spans="6:15" x14ac:dyDescent="0.3">
      <c r="F1433" s="2">
        <f>_xlfn.XLOOKUP(C1433,customers!$A$1:$A$1001,customers!$B$1:$B$1001,0)</f>
        <v>0</v>
      </c>
      <c r="G1433" s="2" t="str">
        <f>IF(_xlfn.XLOOKUP(C1433,customers!$A$1:$A$1001,customers!$C$1:$C$1001, 0)=0,"",_xlfn.XLOOKUP(C1433,customers!$A$1:$A$1001,customers!$C$1:$C$1001, 0))</f>
        <v/>
      </c>
      <c r="H1433" s="2">
        <f>_xlfn.XLOOKUP(C1433,customers!$A$1:$A$1001,customers!$G$1:$G$1001,0)</f>
        <v>0</v>
      </c>
      <c r="I1433" t="e">
        <f>INDEX(products!$A$1:$G$49,MATCH(orders!$D1433,products!$A$1:$A$49,0),MATCH(orders!I$1,products!$A$1:$G$1,0))</f>
        <v>#N/A</v>
      </c>
      <c r="J1433" t="e">
        <f>INDEX(products!$A$1:$G$49,MATCH(orders!$D1433,products!$A$1:$A$49,0),MATCH(orders!J$1,products!$A$1:$G$1,0))</f>
        <v>#N/A</v>
      </c>
      <c r="K1433" s="4" t="e">
        <f>INDEX(products!$A$1:$G$49,MATCH(orders!$D1433,products!$A$1:$A$49,0),MATCH(orders!K$1,products!$A$1:$G$1,0))</f>
        <v>#N/A</v>
      </c>
      <c r="L1433" s="6" t="e">
        <f>INDEX(products!$A$1:$G$49,MATCH(orders!$D1433,products!$A$1:$A$49,0),MATCH(orders!L$1,products!$A$1:$G$1,0))</f>
        <v>#N/A</v>
      </c>
      <c r="M1433" s="6" t="e">
        <f t="shared" si="66"/>
        <v>#N/A</v>
      </c>
      <c r="N1433" t="e">
        <f t="shared" si="67"/>
        <v>#N/A</v>
      </c>
      <c r="O1433" t="e">
        <f t="shared" si="68"/>
        <v>#N/A</v>
      </c>
    </row>
    <row r="1434" spans="6:15" x14ac:dyDescent="0.3">
      <c r="F1434" s="2">
        <f>_xlfn.XLOOKUP(C1434,customers!$A$1:$A$1001,customers!$B$1:$B$1001,0)</f>
        <v>0</v>
      </c>
      <c r="G1434" s="2" t="str">
        <f>IF(_xlfn.XLOOKUP(C1434,customers!$A$1:$A$1001,customers!$C$1:$C$1001, 0)=0,"",_xlfn.XLOOKUP(C1434,customers!$A$1:$A$1001,customers!$C$1:$C$1001, 0))</f>
        <v/>
      </c>
      <c r="H1434" s="2">
        <f>_xlfn.XLOOKUP(C1434,customers!$A$1:$A$1001,customers!$G$1:$G$1001,0)</f>
        <v>0</v>
      </c>
      <c r="I1434" t="e">
        <f>INDEX(products!$A$1:$G$49,MATCH(orders!$D1434,products!$A$1:$A$49,0),MATCH(orders!I$1,products!$A$1:$G$1,0))</f>
        <v>#N/A</v>
      </c>
      <c r="J1434" t="e">
        <f>INDEX(products!$A$1:$G$49,MATCH(orders!$D1434,products!$A$1:$A$49,0),MATCH(orders!J$1,products!$A$1:$G$1,0))</f>
        <v>#N/A</v>
      </c>
      <c r="K1434" s="4" t="e">
        <f>INDEX(products!$A$1:$G$49,MATCH(orders!$D1434,products!$A$1:$A$49,0),MATCH(orders!K$1,products!$A$1:$G$1,0))</f>
        <v>#N/A</v>
      </c>
      <c r="L1434" s="6" t="e">
        <f>INDEX(products!$A$1:$G$49,MATCH(orders!$D1434,products!$A$1:$A$49,0),MATCH(orders!L$1,products!$A$1:$G$1,0))</f>
        <v>#N/A</v>
      </c>
      <c r="M1434" s="6" t="e">
        <f t="shared" si="66"/>
        <v>#N/A</v>
      </c>
      <c r="N1434" t="e">
        <f t="shared" si="67"/>
        <v>#N/A</v>
      </c>
      <c r="O1434" t="e">
        <f t="shared" si="68"/>
        <v>#N/A</v>
      </c>
    </row>
    <row r="1435" spans="6:15" x14ac:dyDescent="0.3">
      <c r="F1435" s="2">
        <f>_xlfn.XLOOKUP(C1435,customers!$A$1:$A$1001,customers!$B$1:$B$1001,0)</f>
        <v>0</v>
      </c>
      <c r="G1435" s="2" t="str">
        <f>IF(_xlfn.XLOOKUP(C1435,customers!$A$1:$A$1001,customers!$C$1:$C$1001, 0)=0,"",_xlfn.XLOOKUP(C1435,customers!$A$1:$A$1001,customers!$C$1:$C$1001, 0))</f>
        <v/>
      </c>
      <c r="H1435" s="2">
        <f>_xlfn.XLOOKUP(C1435,customers!$A$1:$A$1001,customers!$G$1:$G$1001,0)</f>
        <v>0</v>
      </c>
      <c r="I1435" t="e">
        <f>INDEX(products!$A$1:$G$49,MATCH(orders!$D1435,products!$A$1:$A$49,0),MATCH(orders!I$1,products!$A$1:$G$1,0))</f>
        <v>#N/A</v>
      </c>
      <c r="J1435" t="e">
        <f>INDEX(products!$A$1:$G$49,MATCH(orders!$D1435,products!$A$1:$A$49,0),MATCH(orders!J$1,products!$A$1:$G$1,0))</f>
        <v>#N/A</v>
      </c>
      <c r="K1435" s="4" t="e">
        <f>INDEX(products!$A$1:$G$49,MATCH(orders!$D1435,products!$A$1:$A$49,0),MATCH(orders!K$1,products!$A$1:$G$1,0))</f>
        <v>#N/A</v>
      </c>
      <c r="L1435" s="6" t="e">
        <f>INDEX(products!$A$1:$G$49,MATCH(orders!$D1435,products!$A$1:$A$49,0),MATCH(orders!L$1,products!$A$1:$G$1,0))</f>
        <v>#N/A</v>
      </c>
      <c r="M1435" s="6" t="e">
        <f t="shared" si="66"/>
        <v>#N/A</v>
      </c>
      <c r="N1435" t="e">
        <f t="shared" si="67"/>
        <v>#N/A</v>
      </c>
      <c r="O1435" t="e">
        <f t="shared" si="68"/>
        <v>#N/A</v>
      </c>
    </row>
    <row r="1436" spans="6:15" x14ac:dyDescent="0.3">
      <c r="F1436" s="2">
        <f>_xlfn.XLOOKUP(C1436,customers!$A$1:$A$1001,customers!$B$1:$B$1001,0)</f>
        <v>0</v>
      </c>
      <c r="G1436" s="2" t="str">
        <f>IF(_xlfn.XLOOKUP(C1436,customers!$A$1:$A$1001,customers!$C$1:$C$1001, 0)=0,"",_xlfn.XLOOKUP(C1436,customers!$A$1:$A$1001,customers!$C$1:$C$1001, 0))</f>
        <v/>
      </c>
      <c r="H1436" s="2">
        <f>_xlfn.XLOOKUP(C1436,customers!$A$1:$A$1001,customers!$G$1:$G$1001,0)</f>
        <v>0</v>
      </c>
      <c r="I1436" t="e">
        <f>INDEX(products!$A$1:$G$49,MATCH(orders!$D1436,products!$A$1:$A$49,0),MATCH(orders!I$1,products!$A$1:$G$1,0))</f>
        <v>#N/A</v>
      </c>
      <c r="J1436" t="e">
        <f>INDEX(products!$A$1:$G$49,MATCH(orders!$D1436,products!$A$1:$A$49,0),MATCH(orders!J$1,products!$A$1:$G$1,0))</f>
        <v>#N/A</v>
      </c>
      <c r="K1436" s="4" t="e">
        <f>INDEX(products!$A$1:$G$49,MATCH(orders!$D1436,products!$A$1:$A$49,0),MATCH(orders!K$1,products!$A$1:$G$1,0))</f>
        <v>#N/A</v>
      </c>
      <c r="L1436" s="6" t="e">
        <f>INDEX(products!$A$1:$G$49,MATCH(orders!$D1436,products!$A$1:$A$49,0),MATCH(orders!L$1,products!$A$1:$G$1,0))</f>
        <v>#N/A</v>
      </c>
      <c r="M1436" s="6" t="e">
        <f t="shared" si="66"/>
        <v>#N/A</v>
      </c>
      <c r="N1436" t="e">
        <f t="shared" si="67"/>
        <v>#N/A</v>
      </c>
      <c r="O1436" t="e">
        <f t="shared" si="68"/>
        <v>#N/A</v>
      </c>
    </row>
    <row r="1437" spans="6:15" x14ac:dyDescent="0.3">
      <c r="F1437" s="2">
        <f>_xlfn.XLOOKUP(C1437,customers!$A$1:$A$1001,customers!$B$1:$B$1001,0)</f>
        <v>0</v>
      </c>
      <c r="G1437" s="2" t="str">
        <f>IF(_xlfn.XLOOKUP(C1437,customers!$A$1:$A$1001,customers!$C$1:$C$1001, 0)=0,"",_xlfn.XLOOKUP(C1437,customers!$A$1:$A$1001,customers!$C$1:$C$1001, 0))</f>
        <v/>
      </c>
      <c r="H1437" s="2">
        <f>_xlfn.XLOOKUP(C1437,customers!$A$1:$A$1001,customers!$G$1:$G$1001,0)</f>
        <v>0</v>
      </c>
      <c r="I1437" t="e">
        <f>INDEX(products!$A$1:$G$49,MATCH(orders!$D1437,products!$A$1:$A$49,0),MATCH(orders!I$1,products!$A$1:$G$1,0))</f>
        <v>#N/A</v>
      </c>
      <c r="J1437" t="e">
        <f>INDEX(products!$A$1:$G$49,MATCH(orders!$D1437,products!$A$1:$A$49,0),MATCH(orders!J$1,products!$A$1:$G$1,0))</f>
        <v>#N/A</v>
      </c>
      <c r="K1437" s="4" t="e">
        <f>INDEX(products!$A$1:$G$49,MATCH(orders!$D1437,products!$A$1:$A$49,0),MATCH(orders!K$1,products!$A$1:$G$1,0))</f>
        <v>#N/A</v>
      </c>
      <c r="L1437" s="6" t="e">
        <f>INDEX(products!$A$1:$G$49,MATCH(orders!$D1437,products!$A$1:$A$49,0),MATCH(orders!L$1,products!$A$1:$G$1,0))</f>
        <v>#N/A</v>
      </c>
      <c r="M1437" s="6" t="e">
        <f t="shared" si="66"/>
        <v>#N/A</v>
      </c>
      <c r="N1437" t="e">
        <f t="shared" si="67"/>
        <v>#N/A</v>
      </c>
      <c r="O1437" t="e">
        <f t="shared" si="68"/>
        <v>#N/A</v>
      </c>
    </row>
    <row r="1438" spans="6:15" x14ac:dyDescent="0.3">
      <c r="F1438" s="2">
        <f>_xlfn.XLOOKUP(C1438,customers!$A$1:$A$1001,customers!$B$1:$B$1001,0)</f>
        <v>0</v>
      </c>
      <c r="G1438" s="2" t="str">
        <f>IF(_xlfn.XLOOKUP(C1438,customers!$A$1:$A$1001,customers!$C$1:$C$1001, 0)=0,"",_xlfn.XLOOKUP(C1438,customers!$A$1:$A$1001,customers!$C$1:$C$1001, 0))</f>
        <v/>
      </c>
      <c r="H1438" s="2">
        <f>_xlfn.XLOOKUP(C1438,customers!$A$1:$A$1001,customers!$G$1:$G$1001,0)</f>
        <v>0</v>
      </c>
      <c r="I1438" t="e">
        <f>INDEX(products!$A$1:$G$49,MATCH(orders!$D1438,products!$A$1:$A$49,0),MATCH(orders!I$1,products!$A$1:$G$1,0))</f>
        <v>#N/A</v>
      </c>
      <c r="J1438" t="e">
        <f>INDEX(products!$A$1:$G$49,MATCH(orders!$D1438,products!$A$1:$A$49,0),MATCH(orders!J$1,products!$A$1:$G$1,0))</f>
        <v>#N/A</v>
      </c>
      <c r="K1438" s="4" t="e">
        <f>INDEX(products!$A$1:$G$49,MATCH(orders!$D1438,products!$A$1:$A$49,0),MATCH(orders!K$1,products!$A$1:$G$1,0))</f>
        <v>#N/A</v>
      </c>
      <c r="L1438" s="6" t="e">
        <f>INDEX(products!$A$1:$G$49,MATCH(orders!$D1438,products!$A$1:$A$49,0),MATCH(orders!L$1,products!$A$1:$G$1,0))</f>
        <v>#N/A</v>
      </c>
      <c r="M1438" s="6" t="e">
        <f t="shared" si="66"/>
        <v>#N/A</v>
      </c>
      <c r="N1438" t="e">
        <f t="shared" si="67"/>
        <v>#N/A</v>
      </c>
      <c r="O1438" t="e">
        <f t="shared" si="68"/>
        <v>#N/A</v>
      </c>
    </row>
    <row r="1439" spans="6:15" x14ac:dyDescent="0.3">
      <c r="F1439" s="2">
        <f>_xlfn.XLOOKUP(C1439,customers!$A$1:$A$1001,customers!$B$1:$B$1001,0)</f>
        <v>0</v>
      </c>
      <c r="G1439" s="2" t="str">
        <f>IF(_xlfn.XLOOKUP(C1439,customers!$A$1:$A$1001,customers!$C$1:$C$1001, 0)=0,"",_xlfn.XLOOKUP(C1439,customers!$A$1:$A$1001,customers!$C$1:$C$1001, 0))</f>
        <v/>
      </c>
      <c r="H1439" s="2">
        <f>_xlfn.XLOOKUP(C1439,customers!$A$1:$A$1001,customers!$G$1:$G$1001,0)</f>
        <v>0</v>
      </c>
      <c r="I1439" t="e">
        <f>INDEX(products!$A$1:$G$49,MATCH(orders!$D1439,products!$A$1:$A$49,0),MATCH(orders!I$1,products!$A$1:$G$1,0))</f>
        <v>#N/A</v>
      </c>
      <c r="J1439" t="e">
        <f>INDEX(products!$A$1:$G$49,MATCH(orders!$D1439,products!$A$1:$A$49,0),MATCH(orders!J$1,products!$A$1:$G$1,0))</f>
        <v>#N/A</v>
      </c>
      <c r="K1439" s="4" t="e">
        <f>INDEX(products!$A$1:$G$49,MATCH(orders!$D1439,products!$A$1:$A$49,0),MATCH(orders!K$1,products!$A$1:$G$1,0))</f>
        <v>#N/A</v>
      </c>
      <c r="L1439" s="6" t="e">
        <f>INDEX(products!$A$1:$G$49,MATCH(orders!$D1439,products!$A$1:$A$49,0),MATCH(orders!L$1,products!$A$1:$G$1,0))</f>
        <v>#N/A</v>
      </c>
      <c r="M1439" s="6" t="e">
        <f t="shared" si="66"/>
        <v>#N/A</v>
      </c>
      <c r="N1439" t="e">
        <f t="shared" si="67"/>
        <v>#N/A</v>
      </c>
      <c r="O1439" t="e">
        <f t="shared" si="68"/>
        <v>#N/A</v>
      </c>
    </row>
    <row r="1440" spans="6:15" x14ac:dyDescent="0.3">
      <c r="F1440" s="2">
        <f>_xlfn.XLOOKUP(C1440,customers!$A$1:$A$1001,customers!$B$1:$B$1001,0)</f>
        <v>0</v>
      </c>
      <c r="G1440" s="2" t="str">
        <f>IF(_xlfn.XLOOKUP(C1440,customers!$A$1:$A$1001,customers!$C$1:$C$1001, 0)=0,"",_xlfn.XLOOKUP(C1440,customers!$A$1:$A$1001,customers!$C$1:$C$1001, 0))</f>
        <v/>
      </c>
      <c r="H1440" s="2">
        <f>_xlfn.XLOOKUP(C1440,customers!$A$1:$A$1001,customers!$G$1:$G$1001,0)</f>
        <v>0</v>
      </c>
      <c r="I1440" t="e">
        <f>INDEX(products!$A$1:$G$49,MATCH(orders!$D1440,products!$A$1:$A$49,0),MATCH(orders!I$1,products!$A$1:$G$1,0))</f>
        <v>#N/A</v>
      </c>
      <c r="J1440" t="e">
        <f>INDEX(products!$A$1:$G$49,MATCH(orders!$D1440,products!$A$1:$A$49,0),MATCH(orders!J$1,products!$A$1:$G$1,0))</f>
        <v>#N/A</v>
      </c>
      <c r="K1440" s="4" t="e">
        <f>INDEX(products!$A$1:$G$49,MATCH(orders!$D1440,products!$A$1:$A$49,0),MATCH(orders!K$1,products!$A$1:$G$1,0))</f>
        <v>#N/A</v>
      </c>
      <c r="L1440" s="6" t="e">
        <f>INDEX(products!$A$1:$G$49,MATCH(orders!$D1440,products!$A$1:$A$49,0),MATCH(orders!L$1,products!$A$1:$G$1,0))</f>
        <v>#N/A</v>
      </c>
      <c r="M1440" s="6" t="e">
        <f t="shared" si="66"/>
        <v>#N/A</v>
      </c>
      <c r="N1440" t="e">
        <f t="shared" si="67"/>
        <v>#N/A</v>
      </c>
      <c r="O1440" t="e">
        <f t="shared" si="68"/>
        <v>#N/A</v>
      </c>
    </row>
    <row r="1441" spans="6:15" x14ac:dyDescent="0.3">
      <c r="F1441" s="2">
        <f>_xlfn.XLOOKUP(C1441,customers!$A$1:$A$1001,customers!$B$1:$B$1001,0)</f>
        <v>0</v>
      </c>
      <c r="G1441" s="2" t="str">
        <f>IF(_xlfn.XLOOKUP(C1441,customers!$A$1:$A$1001,customers!$C$1:$C$1001, 0)=0,"",_xlfn.XLOOKUP(C1441,customers!$A$1:$A$1001,customers!$C$1:$C$1001, 0))</f>
        <v/>
      </c>
      <c r="H1441" s="2">
        <f>_xlfn.XLOOKUP(C1441,customers!$A$1:$A$1001,customers!$G$1:$G$1001,0)</f>
        <v>0</v>
      </c>
      <c r="I1441" t="e">
        <f>INDEX(products!$A$1:$G$49,MATCH(orders!$D1441,products!$A$1:$A$49,0),MATCH(orders!I$1,products!$A$1:$G$1,0))</f>
        <v>#N/A</v>
      </c>
      <c r="J1441" t="e">
        <f>INDEX(products!$A$1:$G$49,MATCH(orders!$D1441,products!$A$1:$A$49,0),MATCH(orders!J$1,products!$A$1:$G$1,0))</f>
        <v>#N/A</v>
      </c>
      <c r="K1441" s="4" t="e">
        <f>INDEX(products!$A$1:$G$49,MATCH(orders!$D1441,products!$A$1:$A$49,0),MATCH(orders!K$1,products!$A$1:$G$1,0))</f>
        <v>#N/A</v>
      </c>
      <c r="L1441" s="6" t="e">
        <f>INDEX(products!$A$1:$G$49,MATCH(orders!$D1441,products!$A$1:$A$49,0),MATCH(orders!L$1,products!$A$1:$G$1,0))</f>
        <v>#N/A</v>
      </c>
      <c r="M1441" s="6" t="e">
        <f t="shared" si="66"/>
        <v>#N/A</v>
      </c>
      <c r="N1441" t="e">
        <f t="shared" si="67"/>
        <v>#N/A</v>
      </c>
      <c r="O1441" t="e">
        <f t="shared" si="68"/>
        <v>#N/A</v>
      </c>
    </row>
    <row r="1442" spans="6:15" x14ac:dyDescent="0.3">
      <c r="F1442" s="2">
        <f>_xlfn.XLOOKUP(C1442,customers!$A$1:$A$1001,customers!$B$1:$B$1001,0)</f>
        <v>0</v>
      </c>
      <c r="G1442" s="2" t="str">
        <f>IF(_xlfn.XLOOKUP(C1442,customers!$A$1:$A$1001,customers!$C$1:$C$1001, 0)=0,"",_xlfn.XLOOKUP(C1442,customers!$A$1:$A$1001,customers!$C$1:$C$1001, 0))</f>
        <v/>
      </c>
      <c r="H1442" s="2">
        <f>_xlfn.XLOOKUP(C1442,customers!$A$1:$A$1001,customers!$G$1:$G$1001,0)</f>
        <v>0</v>
      </c>
      <c r="I1442" t="e">
        <f>INDEX(products!$A$1:$G$49,MATCH(orders!$D1442,products!$A$1:$A$49,0),MATCH(orders!I$1,products!$A$1:$G$1,0))</f>
        <v>#N/A</v>
      </c>
      <c r="J1442" t="e">
        <f>INDEX(products!$A$1:$G$49,MATCH(orders!$D1442,products!$A$1:$A$49,0),MATCH(orders!J$1,products!$A$1:$G$1,0))</f>
        <v>#N/A</v>
      </c>
      <c r="K1442" s="4" t="e">
        <f>INDEX(products!$A$1:$G$49,MATCH(orders!$D1442,products!$A$1:$A$49,0),MATCH(orders!K$1,products!$A$1:$G$1,0))</f>
        <v>#N/A</v>
      </c>
      <c r="L1442" s="6" t="e">
        <f>INDEX(products!$A$1:$G$49,MATCH(orders!$D1442,products!$A$1:$A$49,0),MATCH(orders!L$1,products!$A$1:$G$1,0))</f>
        <v>#N/A</v>
      </c>
      <c r="M1442" s="6" t="e">
        <f t="shared" si="66"/>
        <v>#N/A</v>
      </c>
      <c r="N1442" t="e">
        <f t="shared" si="67"/>
        <v>#N/A</v>
      </c>
      <c r="O1442" t="e">
        <f t="shared" si="68"/>
        <v>#N/A</v>
      </c>
    </row>
    <row r="1443" spans="6:15" x14ac:dyDescent="0.3">
      <c r="F1443" s="2">
        <f>_xlfn.XLOOKUP(C1443,customers!$A$1:$A$1001,customers!$B$1:$B$1001,0)</f>
        <v>0</v>
      </c>
      <c r="G1443" s="2" t="str">
        <f>IF(_xlfn.XLOOKUP(C1443,customers!$A$1:$A$1001,customers!$C$1:$C$1001, 0)=0,"",_xlfn.XLOOKUP(C1443,customers!$A$1:$A$1001,customers!$C$1:$C$1001, 0))</f>
        <v/>
      </c>
      <c r="H1443" s="2">
        <f>_xlfn.XLOOKUP(C1443,customers!$A$1:$A$1001,customers!$G$1:$G$1001,0)</f>
        <v>0</v>
      </c>
      <c r="I1443" t="e">
        <f>INDEX(products!$A$1:$G$49,MATCH(orders!$D1443,products!$A$1:$A$49,0),MATCH(orders!I$1,products!$A$1:$G$1,0))</f>
        <v>#N/A</v>
      </c>
      <c r="J1443" t="e">
        <f>INDEX(products!$A$1:$G$49,MATCH(orders!$D1443,products!$A$1:$A$49,0),MATCH(orders!J$1,products!$A$1:$G$1,0))</f>
        <v>#N/A</v>
      </c>
      <c r="K1443" s="4" t="e">
        <f>INDEX(products!$A$1:$G$49,MATCH(orders!$D1443,products!$A$1:$A$49,0),MATCH(orders!K$1,products!$A$1:$G$1,0))</f>
        <v>#N/A</v>
      </c>
      <c r="L1443" s="6" t="e">
        <f>INDEX(products!$A$1:$G$49,MATCH(orders!$D1443,products!$A$1:$A$49,0),MATCH(orders!L$1,products!$A$1:$G$1,0))</f>
        <v>#N/A</v>
      </c>
      <c r="M1443" s="6" t="e">
        <f t="shared" si="66"/>
        <v>#N/A</v>
      </c>
      <c r="N1443" t="e">
        <f t="shared" si="67"/>
        <v>#N/A</v>
      </c>
      <c r="O1443" t="e">
        <f t="shared" si="68"/>
        <v>#N/A</v>
      </c>
    </row>
    <row r="1444" spans="6:15" x14ac:dyDescent="0.3">
      <c r="F1444" s="2">
        <f>_xlfn.XLOOKUP(C1444,customers!$A$1:$A$1001,customers!$B$1:$B$1001,0)</f>
        <v>0</v>
      </c>
      <c r="G1444" s="2" t="str">
        <f>IF(_xlfn.XLOOKUP(C1444,customers!$A$1:$A$1001,customers!$C$1:$C$1001, 0)=0,"",_xlfn.XLOOKUP(C1444,customers!$A$1:$A$1001,customers!$C$1:$C$1001, 0))</f>
        <v/>
      </c>
      <c r="H1444" s="2">
        <f>_xlfn.XLOOKUP(C1444,customers!$A$1:$A$1001,customers!$G$1:$G$1001,0)</f>
        <v>0</v>
      </c>
      <c r="I1444" t="e">
        <f>INDEX(products!$A$1:$G$49,MATCH(orders!$D1444,products!$A$1:$A$49,0),MATCH(orders!I$1,products!$A$1:$G$1,0))</f>
        <v>#N/A</v>
      </c>
      <c r="J1444" t="e">
        <f>INDEX(products!$A$1:$G$49,MATCH(orders!$D1444,products!$A$1:$A$49,0),MATCH(orders!J$1,products!$A$1:$G$1,0))</f>
        <v>#N/A</v>
      </c>
      <c r="K1444" s="4" t="e">
        <f>INDEX(products!$A$1:$G$49,MATCH(orders!$D1444,products!$A$1:$A$49,0),MATCH(orders!K$1,products!$A$1:$G$1,0))</f>
        <v>#N/A</v>
      </c>
      <c r="L1444" s="6" t="e">
        <f>INDEX(products!$A$1:$G$49,MATCH(orders!$D1444,products!$A$1:$A$49,0),MATCH(orders!L$1,products!$A$1:$G$1,0))</f>
        <v>#N/A</v>
      </c>
      <c r="M1444" s="6" t="e">
        <f t="shared" si="66"/>
        <v>#N/A</v>
      </c>
      <c r="N1444" t="e">
        <f t="shared" si="67"/>
        <v>#N/A</v>
      </c>
      <c r="O1444" t="e">
        <f t="shared" si="68"/>
        <v>#N/A</v>
      </c>
    </row>
    <row r="1445" spans="6:15" x14ac:dyDescent="0.3">
      <c r="F1445" s="2">
        <f>_xlfn.XLOOKUP(C1445,customers!$A$1:$A$1001,customers!$B$1:$B$1001,0)</f>
        <v>0</v>
      </c>
      <c r="G1445" s="2" t="str">
        <f>IF(_xlfn.XLOOKUP(C1445,customers!$A$1:$A$1001,customers!$C$1:$C$1001, 0)=0,"",_xlfn.XLOOKUP(C1445,customers!$A$1:$A$1001,customers!$C$1:$C$1001, 0))</f>
        <v/>
      </c>
      <c r="H1445" s="2">
        <f>_xlfn.XLOOKUP(C1445,customers!$A$1:$A$1001,customers!$G$1:$G$1001,0)</f>
        <v>0</v>
      </c>
      <c r="I1445" t="e">
        <f>INDEX(products!$A$1:$G$49,MATCH(orders!$D1445,products!$A$1:$A$49,0),MATCH(orders!I$1,products!$A$1:$G$1,0))</f>
        <v>#N/A</v>
      </c>
      <c r="J1445" t="e">
        <f>INDEX(products!$A$1:$G$49,MATCH(orders!$D1445,products!$A$1:$A$49,0),MATCH(orders!J$1,products!$A$1:$G$1,0))</f>
        <v>#N/A</v>
      </c>
      <c r="K1445" s="4" t="e">
        <f>INDEX(products!$A$1:$G$49,MATCH(orders!$D1445,products!$A$1:$A$49,0),MATCH(orders!K$1,products!$A$1:$G$1,0))</f>
        <v>#N/A</v>
      </c>
      <c r="L1445" s="6" t="e">
        <f>INDEX(products!$A$1:$G$49,MATCH(orders!$D1445,products!$A$1:$A$49,0),MATCH(orders!L$1,products!$A$1:$G$1,0))</f>
        <v>#N/A</v>
      </c>
      <c r="M1445" s="6" t="e">
        <f t="shared" si="66"/>
        <v>#N/A</v>
      </c>
      <c r="N1445" t="e">
        <f t="shared" si="67"/>
        <v>#N/A</v>
      </c>
      <c r="O1445" t="e">
        <f t="shared" si="68"/>
        <v>#N/A</v>
      </c>
    </row>
    <row r="1446" spans="6:15" x14ac:dyDescent="0.3">
      <c r="F1446" s="2">
        <f>_xlfn.XLOOKUP(C1446,customers!$A$1:$A$1001,customers!$B$1:$B$1001,0)</f>
        <v>0</v>
      </c>
      <c r="G1446" s="2" t="str">
        <f>IF(_xlfn.XLOOKUP(C1446,customers!$A$1:$A$1001,customers!$C$1:$C$1001, 0)=0,"",_xlfn.XLOOKUP(C1446,customers!$A$1:$A$1001,customers!$C$1:$C$1001, 0))</f>
        <v/>
      </c>
      <c r="H1446" s="2">
        <f>_xlfn.XLOOKUP(C1446,customers!$A$1:$A$1001,customers!$G$1:$G$1001,0)</f>
        <v>0</v>
      </c>
      <c r="I1446" t="e">
        <f>INDEX(products!$A$1:$G$49,MATCH(orders!$D1446,products!$A$1:$A$49,0),MATCH(orders!I$1,products!$A$1:$G$1,0))</f>
        <v>#N/A</v>
      </c>
      <c r="J1446" t="e">
        <f>INDEX(products!$A$1:$G$49,MATCH(orders!$D1446,products!$A$1:$A$49,0),MATCH(orders!J$1,products!$A$1:$G$1,0))</f>
        <v>#N/A</v>
      </c>
      <c r="K1446" s="4" t="e">
        <f>INDEX(products!$A$1:$G$49,MATCH(orders!$D1446,products!$A$1:$A$49,0),MATCH(orders!K$1,products!$A$1:$G$1,0))</f>
        <v>#N/A</v>
      </c>
      <c r="L1446" s="6" t="e">
        <f>INDEX(products!$A$1:$G$49,MATCH(orders!$D1446,products!$A$1:$A$49,0),MATCH(orders!L$1,products!$A$1:$G$1,0))</f>
        <v>#N/A</v>
      </c>
      <c r="M1446" s="6" t="e">
        <f t="shared" si="66"/>
        <v>#N/A</v>
      </c>
      <c r="N1446" t="e">
        <f t="shared" si="67"/>
        <v>#N/A</v>
      </c>
      <c r="O1446" t="e">
        <f t="shared" si="68"/>
        <v>#N/A</v>
      </c>
    </row>
    <row r="1447" spans="6:15" x14ac:dyDescent="0.3">
      <c r="F1447" s="2">
        <f>_xlfn.XLOOKUP(C1447,customers!$A$1:$A$1001,customers!$B$1:$B$1001,0)</f>
        <v>0</v>
      </c>
      <c r="G1447" s="2" t="str">
        <f>IF(_xlfn.XLOOKUP(C1447,customers!$A$1:$A$1001,customers!$C$1:$C$1001, 0)=0,"",_xlfn.XLOOKUP(C1447,customers!$A$1:$A$1001,customers!$C$1:$C$1001, 0))</f>
        <v/>
      </c>
      <c r="H1447" s="2">
        <f>_xlfn.XLOOKUP(C1447,customers!$A$1:$A$1001,customers!$G$1:$G$1001,0)</f>
        <v>0</v>
      </c>
      <c r="I1447" t="e">
        <f>INDEX(products!$A$1:$G$49,MATCH(orders!$D1447,products!$A$1:$A$49,0),MATCH(orders!I$1,products!$A$1:$G$1,0))</f>
        <v>#N/A</v>
      </c>
      <c r="J1447" t="e">
        <f>INDEX(products!$A$1:$G$49,MATCH(orders!$D1447,products!$A$1:$A$49,0),MATCH(orders!J$1,products!$A$1:$G$1,0))</f>
        <v>#N/A</v>
      </c>
      <c r="K1447" s="4" t="e">
        <f>INDEX(products!$A$1:$G$49,MATCH(orders!$D1447,products!$A$1:$A$49,0),MATCH(orders!K$1,products!$A$1:$G$1,0))</f>
        <v>#N/A</v>
      </c>
      <c r="L1447" s="6" t="e">
        <f>INDEX(products!$A$1:$G$49,MATCH(orders!$D1447,products!$A$1:$A$49,0),MATCH(orders!L$1,products!$A$1:$G$1,0))</f>
        <v>#N/A</v>
      </c>
      <c r="M1447" s="6" t="e">
        <f t="shared" si="66"/>
        <v>#N/A</v>
      </c>
      <c r="N1447" t="e">
        <f t="shared" si="67"/>
        <v>#N/A</v>
      </c>
      <c r="O1447" t="e">
        <f t="shared" si="68"/>
        <v>#N/A</v>
      </c>
    </row>
    <row r="1448" spans="6:15" x14ac:dyDescent="0.3">
      <c r="F1448" s="2">
        <f>_xlfn.XLOOKUP(C1448,customers!$A$1:$A$1001,customers!$B$1:$B$1001,0)</f>
        <v>0</v>
      </c>
      <c r="G1448" s="2" t="str">
        <f>IF(_xlfn.XLOOKUP(C1448,customers!$A$1:$A$1001,customers!$C$1:$C$1001, 0)=0,"",_xlfn.XLOOKUP(C1448,customers!$A$1:$A$1001,customers!$C$1:$C$1001, 0))</f>
        <v/>
      </c>
      <c r="H1448" s="2">
        <f>_xlfn.XLOOKUP(C1448,customers!$A$1:$A$1001,customers!$G$1:$G$1001,0)</f>
        <v>0</v>
      </c>
      <c r="I1448" t="e">
        <f>INDEX(products!$A$1:$G$49,MATCH(orders!$D1448,products!$A$1:$A$49,0),MATCH(orders!I$1,products!$A$1:$G$1,0))</f>
        <v>#N/A</v>
      </c>
      <c r="J1448" t="e">
        <f>INDEX(products!$A$1:$G$49,MATCH(orders!$D1448,products!$A$1:$A$49,0),MATCH(orders!J$1,products!$A$1:$G$1,0))</f>
        <v>#N/A</v>
      </c>
      <c r="K1448" s="4" t="e">
        <f>INDEX(products!$A$1:$G$49,MATCH(orders!$D1448,products!$A$1:$A$49,0),MATCH(orders!K$1,products!$A$1:$G$1,0))</f>
        <v>#N/A</v>
      </c>
      <c r="L1448" s="6" t="e">
        <f>INDEX(products!$A$1:$G$49,MATCH(orders!$D1448,products!$A$1:$A$49,0),MATCH(orders!L$1,products!$A$1:$G$1,0))</f>
        <v>#N/A</v>
      </c>
      <c r="M1448" s="6" t="e">
        <f t="shared" si="66"/>
        <v>#N/A</v>
      </c>
      <c r="N1448" t="e">
        <f t="shared" si="67"/>
        <v>#N/A</v>
      </c>
      <c r="O1448" t="e">
        <f t="shared" si="68"/>
        <v>#N/A</v>
      </c>
    </row>
    <row r="1449" spans="6:15" x14ac:dyDescent="0.3">
      <c r="F1449" s="2">
        <f>_xlfn.XLOOKUP(C1449,customers!$A$1:$A$1001,customers!$B$1:$B$1001,0)</f>
        <v>0</v>
      </c>
      <c r="G1449" s="2" t="str">
        <f>IF(_xlfn.XLOOKUP(C1449,customers!$A$1:$A$1001,customers!$C$1:$C$1001, 0)=0,"",_xlfn.XLOOKUP(C1449,customers!$A$1:$A$1001,customers!$C$1:$C$1001, 0))</f>
        <v/>
      </c>
      <c r="H1449" s="2">
        <f>_xlfn.XLOOKUP(C1449,customers!$A$1:$A$1001,customers!$G$1:$G$1001,0)</f>
        <v>0</v>
      </c>
      <c r="I1449" t="e">
        <f>INDEX(products!$A$1:$G$49,MATCH(orders!$D1449,products!$A$1:$A$49,0),MATCH(orders!I$1,products!$A$1:$G$1,0))</f>
        <v>#N/A</v>
      </c>
      <c r="J1449" t="e">
        <f>INDEX(products!$A$1:$G$49,MATCH(orders!$D1449,products!$A$1:$A$49,0),MATCH(orders!J$1,products!$A$1:$G$1,0))</f>
        <v>#N/A</v>
      </c>
      <c r="K1449" s="4" t="e">
        <f>INDEX(products!$A$1:$G$49,MATCH(orders!$D1449,products!$A$1:$A$49,0),MATCH(orders!K$1,products!$A$1:$G$1,0))</f>
        <v>#N/A</v>
      </c>
      <c r="L1449" s="6" t="e">
        <f>INDEX(products!$A$1:$G$49,MATCH(orders!$D1449,products!$A$1:$A$49,0),MATCH(orders!L$1,products!$A$1:$G$1,0))</f>
        <v>#N/A</v>
      </c>
      <c r="M1449" s="6" t="e">
        <f t="shared" si="66"/>
        <v>#N/A</v>
      </c>
      <c r="N1449" t="e">
        <f t="shared" si="67"/>
        <v>#N/A</v>
      </c>
      <c r="O1449" t="e">
        <f t="shared" si="68"/>
        <v>#N/A</v>
      </c>
    </row>
    <row r="1450" spans="6:15" x14ac:dyDescent="0.3">
      <c r="F1450" s="2">
        <f>_xlfn.XLOOKUP(C1450,customers!$A$1:$A$1001,customers!$B$1:$B$1001,0)</f>
        <v>0</v>
      </c>
      <c r="G1450" s="2" t="str">
        <f>IF(_xlfn.XLOOKUP(C1450,customers!$A$1:$A$1001,customers!$C$1:$C$1001, 0)=0,"",_xlfn.XLOOKUP(C1450,customers!$A$1:$A$1001,customers!$C$1:$C$1001, 0))</f>
        <v/>
      </c>
      <c r="H1450" s="2">
        <f>_xlfn.XLOOKUP(C1450,customers!$A$1:$A$1001,customers!$G$1:$G$1001,0)</f>
        <v>0</v>
      </c>
      <c r="I1450" t="e">
        <f>INDEX(products!$A$1:$G$49,MATCH(orders!$D1450,products!$A$1:$A$49,0),MATCH(orders!I$1,products!$A$1:$G$1,0))</f>
        <v>#N/A</v>
      </c>
      <c r="J1450" t="e">
        <f>INDEX(products!$A$1:$G$49,MATCH(orders!$D1450,products!$A$1:$A$49,0),MATCH(orders!J$1,products!$A$1:$G$1,0))</f>
        <v>#N/A</v>
      </c>
      <c r="K1450" s="4" t="e">
        <f>INDEX(products!$A$1:$G$49,MATCH(orders!$D1450,products!$A$1:$A$49,0),MATCH(orders!K$1,products!$A$1:$G$1,0))</f>
        <v>#N/A</v>
      </c>
      <c r="L1450" s="6" t="e">
        <f>INDEX(products!$A$1:$G$49,MATCH(orders!$D1450,products!$A$1:$A$49,0),MATCH(orders!L$1,products!$A$1:$G$1,0))</f>
        <v>#N/A</v>
      </c>
      <c r="M1450" s="6" t="e">
        <f t="shared" si="66"/>
        <v>#N/A</v>
      </c>
      <c r="N1450" t="e">
        <f t="shared" si="67"/>
        <v>#N/A</v>
      </c>
      <c r="O1450" t="e">
        <f t="shared" si="68"/>
        <v>#N/A</v>
      </c>
    </row>
    <row r="1451" spans="6:15" x14ac:dyDescent="0.3">
      <c r="F1451" s="2">
        <f>_xlfn.XLOOKUP(C1451,customers!$A$1:$A$1001,customers!$B$1:$B$1001,0)</f>
        <v>0</v>
      </c>
      <c r="G1451" s="2" t="str">
        <f>IF(_xlfn.XLOOKUP(C1451,customers!$A$1:$A$1001,customers!$C$1:$C$1001, 0)=0,"",_xlfn.XLOOKUP(C1451,customers!$A$1:$A$1001,customers!$C$1:$C$1001, 0))</f>
        <v/>
      </c>
      <c r="H1451" s="2">
        <f>_xlfn.XLOOKUP(C1451,customers!$A$1:$A$1001,customers!$G$1:$G$1001,0)</f>
        <v>0</v>
      </c>
      <c r="I1451" t="e">
        <f>INDEX(products!$A$1:$G$49,MATCH(orders!$D1451,products!$A$1:$A$49,0),MATCH(orders!I$1,products!$A$1:$G$1,0))</f>
        <v>#N/A</v>
      </c>
      <c r="J1451" t="e">
        <f>INDEX(products!$A$1:$G$49,MATCH(orders!$D1451,products!$A$1:$A$49,0),MATCH(orders!J$1,products!$A$1:$G$1,0))</f>
        <v>#N/A</v>
      </c>
      <c r="K1451" s="4" t="e">
        <f>INDEX(products!$A$1:$G$49,MATCH(orders!$D1451,products!$A$1:$A$49,0),MATCH(orders!K$1,products!$A$1:$G$1,0))</f>
        <v>#N/A</v>
      </c>
      <c r="L1451" s="6" t="e">
        <f>INDEX(products!$A$1:$G$49,MATCH(orders!$D1451,products!$A$1:$A$49,0),MATCH(orders!L$1,products!$A$1:$G$1,0))</f>
        <v>#N/A</v>
      </c>
      <c r="M1451" s="6" t="e">
        <f t="shared" si="66"/>
        <v>#N/A</v>
      </c>
      <c r="N1451" t="e">
        <f t="shared" si="67"/>
        <v>#N/A</v>
      </c>
      <c r="O1451" t="e">
        <f t="shared" si="68"/>
        <v>#N/A</v>
      </c>
    </row>
    <row r="1452" spans="6:15" x14ac:dyDescent="0.3">
      <c r="F1452" s="2">
        <f>_xlfn.XLOOKUP(C1452,customers!$A$1:$A$1001,customers!$B$1:$B$1001,0)</f>
        <v>0</v>
      </c>
      <c r="G1452" s="2" t="str">
        <f>IF(_xlfn.XLOOKUP(C1452,customers!$A$1:$A$1001,customers!$C$1:$C$1001, 0)=0,"",_xlfn.XLOOKUP(C1452,customers!$A$1:$A$1001,customers!$C$1:$C$1001, 0))</f>
        <v/>
      </c>
      <c r="H1452" s="2">
        <f>_xlfn.XLOOKUP(C1452,customers!$A$1:$A$1001,customers!$G$1:$G$1001,0)</f>
        <v>0</v>
      </c>
      <c r="I1452" t="e">
        <f>INDEX(products!$A$1:$G$49,MATCH(orders!$D1452,products!$A$1:$A$49,0),MATCH(orders!I$1,products!$A$1:$G$1,0))</f>
        <v>#N/A</v>
      </c>
      <c r="J1452" t="e">
        <f>INDEX(products!$A$1:$G$49,MATCH(orders!$D1452,products!$A$1:$A$49,0),MATCH(orders!J$1,products!$A$1:$G$1,0))</f>
        <v>#N/A</v>
      </c>
      <c r="K1452" s="4" t="e">
        <f>INDEX(products!$A$1:$G$49,MATCH(orders!$D1452,products!$A$1:$A$49,0),MATCH(orders!K$1,products!$A$1:$G$1,0))</f>
        <v>#N/A</v>
      </c>
      <c r="L1452" s="6" t="e">
        <f>INDEX(products!$A$1:$G$49,MATCH(orders!$D1452,products!$A$1:$A$49,0),MATCH(orders!L$1,products!$A$1:$G$1,0))</f>
        <v>#N/A</v>
      </c>
      <c r="M1452" s="6" t="e">
        <f t="shared" si="66"/>
        <v>#N/A</v>
      </c>
      <c r="N1452" t="e">
        <f t="shared" si="67"/>
        <v>#N/A</v>
      </c>
      <c r="O1452" t="e">
        <f t="shared" si="68"/>
        <v>#N/A</v>
      </c>
    </row>
    <row r="1453" spans="6:15" x14ac:dyDescent="0.3">
      <c r="F1453" s="2">
        <f>_xlfn.XLOOKUP(C1453,customers!$A$1:$A$1001,customers!$B$1:$B$1001,0)</f>
        <v>0</v>
      </c>
      <c r="G1453" s="2" t="str">
        <f>IF(_xlfn.XLOOKUP(C1453,customers!$A$1:$A$1001,customers!$C$1:$C$1001, 0)=0,"",_xlfn.XLOOKUP(C1453,customers!$A$1:$A$1001,customers!$C$1:$C$1001, 0))</f>
        <v/>
      </c>
      <c r="H1453" s="2">
        <f>_xlfn.XLOOKUP(C1453,customers!$A$1:$A$1001,customers!$G$1:$G$1001,0)</f>
        <v>0</v>
      </c>
      <c r="I1453" t="e">
        <f>INDEX(products!$A$1:$G$49,MATCH(orders!$D1453,products!$A$1:$A$49,0),MATCH(orders!I$1,products!$A$1:$G$1,0))</f>
        <v>#N/A</v>
      </c>
      <c r="J1453" t="e">
        <f>INDEX(products!$A$1:$G$49,MATCH(orders!$D1453,products!$A$1:$A$49,0),MATCH(orders!J$1,products!$A$1:$G$1,0))</f>
        <v>#N/A</v>
      </c>
      <c r="K1453" s="4" t="e">
        <f>INDEX(products!$A$1:$G$49,MATCH(orders!$D1453,products!$A$1:$A$49,0),MATCH(orders!K$1,products!$A$1:$G$1,0))</f>
        <v>#N/A</v>
      </c>
      <c r="L1453" s="6" t="e">
        <f>INDEX(products!$A$1:$G$49,MATCH(orders!$D1453,products!$A$1:$A$49,0),MATCH(orders!L$1,products!$A$1:$G$1,0))</f>
        <v>#N/A</v>
      </c>
      <c r="M1453" s="6" t="e">
        <f t="shared" si="66"/>
        <v>#N/A</v>
      </c>
      <c r="N1453" t="e">
        <f t="shared" si="67"/>
        <v>#N/A</v>
      </c>
      <c r="O1453" t="e">
        <f t="shared" si="68"/>
        <v>#N/A</v>
      </c>
    </row>
    <row r="1454" spans="6:15" x14ac:dyDescent="0.3">
      <c r="F1454" s="2">
        <f>_xlfn.XLOOKUP(C1454,customers!$A$1:$A$1001,customers!$B$1:$B$1001,0)</f>
        <v>0</v>
      </c>
      <c r="G1454" s="2" t="str">
        <f>IF(_xlfn.XLOOKUP(C1454,customers!$A$1:$A$1001,customers!$C$1:$C$1001, 0)=0,"",_xlfn.XLOOKUP(C1454,customers!$A$1:$A$1001,customers!$C$1:$C$1001, 0))</f>
        <v/>
      </c>
      <c r="H1454" s="2">
        <f>_xlfn.XLOOKUP(C1454,customers!$A$1:$A$1001,customers!$G$1:$G$1001,0)</f>
        <v>0</v>
      </c>
      <c r="I1454" t="e">
        <f>INDEX(products!$A$1:$G$49,MATCH(orders!$D1454,products!$A$1:$A$49,0),MATCH(orders!I$1,products!$A$1:$G$1,0))</f>
        <v>#N/A</v>
      </c>
      <c r="J1454" t="e">
        <f>INDEX(products!$A$1:$G$49,MATCH(orders!$D1454,products!$A$1:$A$49,0),MATCH(orders!J$1,products!$A$1:$G$1,0))</f>
        <v>#N/A</v>
      </c>
      <c r="K1454" s="4" t="e">
        <f>INDEX(products!$A$1:$G$49,MATCH(orders!$D1454,products!$A$1:$A$49,0),MATCH(orders!K$1,products!$A$1:$G$1,0))</f>
        <v>#N/A</v>
      </c>
      <c r="L1454" s="6" t="e">
        <f>INDEX(products!$A$1:$G$49,MATCH(orders!$D1454,products!$A$1:$A$49,0),MATCH(orders!L$1,products!$A$1:$G$1,0))</f>
        <v>#N/A</v>
      </c>
      <c r="M1454" s="6" t="e">
        <f t="shared" si="66"/>
        <v>#N/A</v>
      </c>
      <c r="N1454" t="e">
        <f t="shared" si="67"/>
        <v>#N/A</v>
      </c>
      <c r="O1454" t="e">
        <f t="shared" si="68"/>
        <v>#N/A</v>
      </c>
    </row>
    <row r="1455" spans="6:15" x14ac:dyDescent="0.3">
      <c r="F1455" s="2">
        <f>_xlfn.XLOOKUP(C1455,customers!$A$1:$A$1001,customers!$B$1:$B$1001,0)</f>
        <v>0</v>
      </c>
      <c r="G1455" s="2" t="str">
        <f>IF(_xlfn.XLOOKUP(C1455,customers!$A$1:$A$1001,customers!$C$1:$C$1001, 0)=0,"",_xlfn.XLOOKUP(C1455,customers!$A$1:$A$1001,customers!$C$1:$C$1001, 0))</f>
        <v/>
      </c>
      <c r="H1455" s="2">
        <f>_xlfn.XLOOKUP(C1455,customers!$A$1:$A$1001,customers!$G$1:$G$1001,0)</f>
        <v>0</v>
      </c>
      <c r="I1455" t="e">
        <f>INDEX(products!$A$1:$G$49,MATCH(orders!$D1455,products!$A$1:$A$49,0),MATCH(orders!I$1,products!$A$1:$G$1,0))</f>
        <v>#N/A</v>
      </c>
      <c r="J1455" t="e">
        <f>INDEX(products!$A$1:$G$49,MATCH(orders!$D1455,products!$A$1:$A$49,0),MATCH(orders!J$1,products!$A$1:$G$1,0))</f>
        <v>#N/A</v>
      </c>
      <c r="K1455" s="4" t="e">
        <f>INDEX(products!$A$1:$G$49,MATCH(orders!$D1455,products!$A$1:$A$49,0),MATCH(orders!K$1,products!$A$1:$G$1,0))</f>
        <v>#N/A</v>
      </c>
      <c r="L1455" s="6" t="e">
        <f>INDEX(products!$A$1:$G$49,MATCH(orders!$D1455,products!$A$1:$A$49,0),MATCH(orders!L$1,products!$A$1:$G$1,0))</f>
        <v>#N/A</v>
      </c>
      <c r="M1455" s="6" t="e">
        <f t="shared" si="66"/>
        <v>#N/A</v>
      </c>
      <c r="N1455" t="e">
        <f t="shared" si="67"/>
        <v>#N/A</v>
      </c>
      <c r="O1455" t="e">
        <f t="shared" si="68"/>
        <v>#N/A</v>
      </c>
    </row>
    <row r="1456" spans="6:15" x14ac:dyDescent="0.3">
      <c r="F1456" s="2">
        <f>_xlfn.XLOOKUP(C1456,customers!$A$1:$A$1001,customers!$B$1:$B$1001,0)</f>
        <v>0</v>
      </c>
      <c r="G1456" s="2" t="str">
        <f>IF(_xlfn.XLOOKUP(C1456,customers!$A$1:$A$1001,customers!$C$1:$C$1001, 0)=0,"",_xlfn.XLOOKUP(C1456,customers!$A$1:$A$1001,customers!$C$1:$C$1001, 0))</f>
        <v/>
      </c>
      <c r="H1456" s="2">
        <f>_xlfn.XLOOKUP(C1456,customers!$A$1:$A$1001,customers!$G$1:$G$1001,0)</f>
        <v>0</v>
      </c>
      <c r="I1456" t="e">
        <f>INDEX(products!$A$1:$G$49,MATCH(orders!$D1456,products!$A$1:$A$49,0),MATCH(orders!I$1,products!$A$1:$G$1,0))</f>
        <v>#N/A</v>
      </c>
      <c r="J1456" t="e">
        <f>INDEX(products!$A$1:$G$49,MATCH(orders!$D1456,products!$A$1:$A$49,0),MATCH(orders!J$1,products!$A$1:$G$1,0))</f>
        <v>#N/A</v>
      </c>
      <c r="K1456" s="4" t="e">
        <f>INDEX(products!$A$1:$G$49,MATCH(orders!$D1456,products!$A$1:$A$49,0),MATCH(orders!K$1,products!$A$1:$G$1,0))</f>
        <v>#N/A</v>
      </c>
      <c r="L1456" s="6" t="e">
        <f>INDEX(products!$A$1:$G$49,MATCH(orders!$D1456,products!$A$1:$A$49,0),MATCH(orders!L$1,products!$A$1:$G$1,0))</f>
        <v>#N/A</v>
      </c>
      <c r="M1456" s="6" t="e">
        <f t="shared" si="66"/>
        <v>#N/A</v>
      </c>
      <c r="N1456" t="e">
        <f t="shared" si="67"/>
        <v>#N/A</v>
      </c>
      <c r="O1456" t="e">
        <f t="shared" si="68"/>
        <v>#N/A</v>
      </c>
    </row>
    <row r="1457" spans="6:15" x14ac:dyDescent="0.3">
      <c r="F1457" s="2">
        <f>_xlfn.XLOOKUP(C1457,customers!$A$1:$A$1001,customers!$B$1:$B$1001,0)</f>
        <v>0</v>
      </c>
      <c r="G1457" s="2" t="str">
        <f>IF(_xlfn.XLOOKUP(C1457,customers!$A$1:$A$1001,customers!$C$1:$C$1001, 0)=0,"",_xlfn.XLOOKUP(C1457,customers!$A$1:$A$1001,customers!$C$1:$C$1001, 0))</f>
        <v/>
      </c>
      <c r="H1457" s="2">
        <f>_xlfn.XLOOKUP(C1457,customers!$A$1:$A$1001,customers!$G$1:$G$1001,0)</f>
        <v>0</v>
      </c>
      <c r="I1457" t="e">
        <f>INDEX(products!$A$1:$G$49,MATCH(orders!$D1457,products!$A$1:$A$49,0),MATCH(orders!I$1,products!$A$1:$G$1,0))</f>
        <v>#N/A</v>
      </c>
      <c r="J1457" t="e">
        <f>INDEX(products!$A$1:$G$49,MATCH(orders!$D1457,products!$A$1:$A$49,0),MATCH(orders!J$1,products!$A$1:$G$1,0))</f>
        <v>#N/A</v>
      </c>
      <c r="K1457" s="4" t="e">
        <f>INDEX(products!$A$1:$G$49,MATCH(orders!$D1457,products!$A$1:$A$49,0),MATCH(orders!K$1,products!$A$1:$G$1,0))</f>
        <v>#N/A</v>
      </c>
      <c r="L1457" s="6" t="e">
        <f>INDEX(products!$A$1:$G$49,MATCH(orders!$D1457,products!$A$1:$A$49,0),MATCH(orders!L$1,products!$A$1:$G$1,0))</f>
        <v>#N/A</v>
      </c>
      <c r="M1457" s="6" t="e">
        <f t="shared" si="66"/>
        <v>#N/A</v>
      </c>
      <c r="N1457" t="e">
        <f t="shared" si="67"/>
        <v>#N/A</v>
      </c>
      <c r="O1457" t="e">
        <f t="shared" si="68"/>
        <v>#N/A</v>
      </c>
    </row>
    <row r="1458" spans="6:15" x14ac:dyDescent="0.3">
      <c r="F1458" s="2">
        <f>_xlfn.XLOOKUP(C1458,customers!$A$1:$A$1001,customers!$B$1:$B$1001,0)</f>
        <v>0</v>
      </c>
      <c r="G1458" s="2" t="str">
        <f>IF(_xlfn.XLOOKUP(C1458,customers!$A$1:$A$1001,customers!$C$1:$C$1001, 0)=0,"",_xlfn.XLOOKUP(C1458,customers!$A$1:$A$1001,customers!$C$1:$C$1001, 0))</f>
        <v/>
      </c>
      <c r="H1458" s="2">
        <f>_xlfn.XLOOKUP(C1458,customers!$A$1:$A$1001,customers!$G$1:$G$1001,0)</f>
        <v>0</v>
      </c>
      <c r="I1458" t="e">
        <f>INDEX(products!$A$1:$G$49,MATCH(orders!$D1458,products!$A$1:$A$49,0),MATCH(orders!I$1,products!$A$1:$G$1,0))</f>
        <v>#N/A</v>
      </c>
      <c r="J1458" t="e">
        <f>INDEX(products!$A$1:$G$49,MATCH(orders!$D1458,products!$A$1:$A$49,0),MATCH(orders!J$1,products!$A$1:$G$1,0))</f>
        <v>#N/A</v>
      </c>
      <c r="K1458" s="4" t="e">
        <f>INDEX(products!$A$1:$G$49,MATCH(orders!$D1458,products!$A$1:$A$49,0),MATCH(orders!K$1,products!$A$1:$G$1,0))</f>
        <v>#N/A</v>
      </c>
      <c r="L1458" s="6" t="e">
        <f>INDEX(products!$A$1:$G$49,MATCH(orders!$D1458,products!$A$1:$A$49,0),MATCH(orders!L$1,products!$A$1:$G$1,0))</f>
        <v>#N/A</v>
      </c>
      <c r="M1458" s="6" t="e">
        <f t="shared" si="66"/>
        <v>#N/A</v>
      </c>
      <c r="N1458" t="e">
        <f t="shared" si="67"/>
        <v>#N/A</v>
      </c>
      <c r="O1458" t="e">
        <f t="shared" si="68"/>
        <v>#N/A</v>
      </c>
    </row>
    <row r="1459" spans="6:15" x14ac:dyDescent="0.3">
      <c r="F1459" s="2">
        <f>_xlfn.XLOOKUP(C1459,customers!$A$1:$A$1001,customers!$B$1:$B$1001,0)</f>
        <v>0</v>
      </c>
      <c r="G1459" s="2" t="str">
        <f>IF(_xlfn.XLOOKUP(C1459,customers!$A$1:$A$1001,customers!$C$1:$C$1001, 0)=0,"",_xlfn.XLOOKUP(C1459,customers!$A$1:$A$1001,customers!$C$1:$C$1001, 0))</f>
        <v/>
      </c>
      <c r="H1459" s="2">
        <f>_xlfn.XLOOKUP(C1459,customers!$A$1:$A$1001,customers!$G$1:$G$1001,0)</f>
        <v>0</v>
      </c>
      <c r="I1459" t="e">
        <f>INDEX(products!$A$1:$G$49,MATCH(orders!$D1459,products!$A$1:$A$49,0),MATCH(orders!I$1,products!$A$1:$G$1,0))</f>
        <v>#N/A</v>
      </c>
      <c r="J1459" t="e">
        <f>INDEX(products!$A$1:$G$49,MATCH(orders!$D1459,products!$A$1:$A$49,0),MATCH(orders!J$1,products!$A$1:$G$1,0))</f>
        <v>#N/A</v>
      </c>
      <c r="K1459" s="4" t="e">
        <f>INDEX(products!$A$1:$G$49,MATCH(orders!$D1459,products!$A$1:$A$49,0),MATCH(orders!K$1,products!$A$1:$G$1,0))</f>
        <v>#N/A</v>
      </c>
      <c r="L1459" s="6" t="e">
        <f>INDEX(products!$A$1:$G$49,MATCH(orders!$D1459,products!$A$1:$A$49,0),MATCH(orders!L$1,products!$A$1:$G$1,0))</f>
        <v>#N/A</v>
      </c>
      <c r="M1459" s="6" t="e">
        <f t="shared" si="66"/>
        <v>#N/A</v>
      </c>
      <c r="N1459" t="e">
        <f t="shared" si="67"/>
        <v>#N/A</v>
      </c>
      <c r="O1459" t="e">
        <f t="shared" si="68"/>
        <v>#N/A</v>
      </c>
    </row>
    <row r="1460" spans="6:15" x14ac:dyDescent="0.3">
      <c r="F1460" s="2">
        <f>_xlfn.XLOOKUP(C1460,customers!$A$1:$A$1001,customers!$B$1:$B$1001,0)</f>
        <v>0</v>
      </c>
      <c r="G1460" s="2" t="str">
        <f>IF(_xlfn.XLOOKUP(C1460,customers!$A$1:$A$1001,customers!$C$1:$C$1001, 0)=0,"",_xlfn.XLOOKUP(C1460,customers!$A$1:$A$1001,customers!$C$1:$C$1001, 0))</f>
        <v/>
      </c>
      <c r="H1460" s="2">
        <f>_xlfn.XLOOKUP(C1460,customers!$A$1:$A$1001,customers!$G$1:$G$1001,0)</f>
        <v>0</v>
      </c>
      <c r="I1460" t="e">
        <f>INDEX(products!$A$1:$G$49,MATCH(orders!$D1460,products!$A$1:$A$49,0),MATCH(orders!I$1,products!$A$1:$G$1,0))</f>
        <v>#N/A</v>
      </c>
      <c r="J1460" t="e">
        <f>INDEX(products!$A$1:$G$49,MATCH(orders!$D1460,products!$A$1:$A$49,0),MATCH(orders!J$1,products!$A$1:$G$1,0))</f>
        <v>#N/A</v>
      </c>
      <c r="K1460" s="4" t="e">
        <f>INDEX(products!$A$1:$G$49,MATCH(orders!$D1460,products!$A$1:$A$49,0),MATCH(orders!K$1,products!$A$1:$G$1,0))</f>
        <v>#N/A</v>
      </c>
      <c r="L1460" s="6" t="e">
        <f>INDEX(products!$A$1:$G$49,MATCH(orders!$D1460,products!$A$1:$A$49,0),MATCH(orders!L$1,products!$A$1:$G$1,0))</f>
        <v>#N/A</v>
      </c>
      <c r="M1460" s="6" t="e">
        <f t="shared" si="66"/>
        <v>#N/A</v>
      </c>
      <c r="N1460" t="e">
        <f t="shared" si="67"/>
        <v>#N/A</v>
      </c>
      <c r="O1460" t="e">
        <f t="shared" si="68"/>
        <v>#N/A</v>
      </c>
    </row>
    <row r="1461" spans="6:15" x14ac:dyDescent="0.3">
      <c r="F1461" s="2">
        <f>_xlfn.XLOOKUP(C1461,customers!$A$1:$A$1001,customers!$B$1:$B$1001,0)</f>
        <v>0</v>
      </c>
      <c r="G1461" s="2" t="str">
        <f>IF(_xlfn.XLOOKUP(C1461,customers!$A$1:$A$1001,customers!$C$1:$C$1001, 0)=0,"",_xlfn.XLOOKUP(C1461,customers!$A$1:$A$1001,customers!$C$1:$C$1001, 0))</f>
        <v/>
      </c>
      <c r="H1461" s="2">
        <f>_xlfn.XLOOKUP(C1461,customers!$A$1:$A$1001,customers!$G$1:$G$1001,0)</f>
        <v>0</v>
      </c>
      <c r="I1461" t="e">
        <f>INDEX(products!$A$1:$G$49,MATCH(orders!$D1461,products!$A$1:$A$49,0),MATCH(orders!I$1,products!$A$1:$G$1,0))</f>
        <v>#N/A</v>
      </c>
      <c r="J1461" t="e">
        <f>INDEX(products!$A$1:$G$49,MATCH(orders!$D1461,products!$A$1:$A$49,0),MATCH(orders!J$1,products!$A$1:$G$1,0))</f>
        <v>#N/A</v>
      </c>
      <c r="K1461" s="4" t="e">
        <f>INDEX(products!$A$1:$G$49,MATCH(orders!$D1461,products!$A$1:$A$49,0),MATCH(orders!K$1,products!$A$1:$G$1,0))</f>
        <v>#N/A</v>
      </c>
      <c r="L1461" s="6" t="e">
        <f>INDEX(products!$A$1:$G$49,MATCH(orders!$D1461,products!$A$1:$A$49,0),MATCH(orders!L$1,products!$A$1:$G$1,0))</f>
        <v>#N/A</v>
      </c>
      <c r="M1461" s="6" t="e">
        <f t="shared" si="66"/>
        <v>#N/A</v>
      </c>
      <c r="N1461" t="e">
        <f t="shared" si="67"/>
        <v>#N/A</v>
      </c>
      <c r="O1461" t="e">
        <f t="shared" si="68"/>
        <v>#N/A</v>
      </c>
    </row>
    <row r="1462" spans="6:15" x14ac:dyDescent="0.3">
      <c r="F1462" s="2">
        <f>_xlfn.XLOOKUP(C1462,customers!$A$1:$A$1001,customers!$B$1:$B$1001,0)</f>
        <v>0</v>
      </c>
      <c r="G1462" s="2" t="str">
        <f>IF(_xlfn.XLOOKUP(C1462,customers!$A$1:$A$1001,customers!$C$1:$C$1001, 0)=0,"",_xlfn.XLOOKUP(C1462,customers!$A$1:$A$1001,customers!$C$1:$C$1001, 0))</f>
        <v/>
      </c>
      <c r="H1462" s="2">
        <f>_xlfn.XLOOKUP(C1462,customers!$A$1:$A$1001,customers!$G$1:$G$1001,0)</f>
        <v>0</v>
      </c>
      <c r="I1462" t="e">
        <f>INDEX(products!$A$1:$G$49,MATCH(orders!$D1462,products!$A$1:$A$49,0),MATCH(orders!I$1,products!$A$1:$G$1,0))</f>
        <v>#N/A</v>
      </c>
      <c r="J1462" t="e">
        <f>INDEX(products!$A$1:$G$49,MATCH(orders!$D1462,products!$A$1:$A$49,0),MATCH(orders!J$1,products!$A$1:$G$1,0))</f>
        <v>#N/A</v>
      </c>
      <c r="K1462" s="4" t="e">
        <f>INDEX(products!$A$1:$G$49,MATCH(orders!$D1462,products!$A$1:$A$49,0),MATCH(orders!K$1,products!$A$1:$G$1,0))</f>
        <v>#N/A</v>
      </c>
      <c r="L1462" s="6" t="e">
        <f>INDEX(products!$A$1:$G$49,MATCH(orders!$D1462,products!$A$1:$A$49,0),MATCH(orders!L$1,products!$A$1:$G$1,0))</f>
        <v>#N/A</v>
      </c>
      <c r="M1462" s="6" t="e">
        <f t="shared" si="66"/>
        <v>#N/A</v>
      </c>
      <c r="N1462" t="e">
        <f t="shared" si="67"/>
        <v>#N/A</v>
      </c>
      <c r="O1462" t="e">
        <f t="shared" si="68"/>
        <v>#N/A</v>
      </c>
    </row>
    <row r="1463" spans="6:15" x14ac:dyDescent="0.3">
      <c r="F1463" s="2">
        <f>_xlfn.XLOOKUP(C1463,customers!$A$1:$A$1001,customers!$B$1:$B$1001,0)</f>
        <v>0</v>
      </c>
      <c r="G1463" s="2" t="str">
        <f>IF(_xlfn.XLOOKUP(C1463,customers!$A$1:$A$1001,customers!$C$1:$C$1001, 0)=0,"",_xlfn.XLOOKUP(C1463,customers!$A$1:$A$1001,customers!$C$1:$C$1001, 0))</f>
        <v/>
      </c>
      <c r="H1463" s="2">
        <f>_xlfn.XLOOKUP(C1463,customers!$A$1:$A$1001,customers!$G$1:$G$1001,0)</f>
        <v>0</v>
      </c>
      <c r="I1463" t="e">
        <f>INDEX(products!$A$1:$G$49,MATCH(orders!$D1463,products!$A$1:$A$49,0),MATCH(orders!I$1,products!$A$1:$G$1,0))</f>
        <v>#N/A</v>
      </c>
      <c r="J1463" t="e">
        <f>INDEX(products!$A$1:$G$49,MATCH(orders!$D1463,products!$A$1:$A$49,0),MATCH(orders!J$1,products!$A$1:$G$1,0))</f>
        <v>#N/A</v>
      </c>
      <c r="K1463" s="4" t="e">
        <f>INDEX(products!$A$1:$G$49,MATCH(orders!$D1463,products!$A$1:$A$49,0),MATCH(orders!K$1,products!$A$1:$G$1,0))</f>
        <v>#N/A</v>
      </c>
      <c r="L1463" s="6" t="e">
        <f>INDEX(products!$A$1:$G$49,MATCH(orders!$D1463,products!$A$1:$A$49,0),MATCH(orders!L$1,products!$A$1:$G$1,0))</f>
        <v>#N/A</v>
      </c>
      <c r="M1463" s="6" t="e">
        <f t="shared" si="66"/>
        <v>#N/A</v>
      </c>
      <c r="N1463" t="e">
        <f t="shared" si="67"/>
        <v>#N/A</v>
      </c>
      <c r="O1463" t="e">
        <f t="shared" si="68"/>
        <v>#N/A</v>
      </c>
    </row>
    <row r="1464" spans="6:15" x14ac:dyDescent="0.3">
      <c r="F1464" s="2">
        <f>_xlfn.XLOOKUP(C1464,customers!$A$1:$A$1001,customers!$B$1:$B$1001,0)</f>
        <v>0</v>
      </c>
      <c r="G1464" s="2" t="str">
        <f>IF(_xlfn.XLOOKUP(C1464,customers!$A$1:$A$1001,customers!$C$1:$C$1001, 0)=0,"",_xlfn.XLOOKUP(C1464,customers!$A$1:$A$1001,customers!$C$1:$C$1001, 0))</f>
        <v/>
      </c>
      <c r="H1464" s="2">
        <f>_xlfn.XLOOKUP(C1464,customers!$A$1:$A$1001,customers!$G$1:$G$1001,0)</f>
        <v>0</v>
      </c>
      <c r="I1464" t="e">
        <f>INDEX(products!$A$1:$G$49,MATCH(orders!$D1464,products!$A$1:$A$49,0),MATCH(orders!I$1,products!$A$1:$G$1,0))</f>
        <v>#N/A</v>
      </c>
      <c r="J1464" t="e">
        <f>INDEX(products!$A$1:$G$49,MATCH(orders!$D1464,products!$A$1:$A$49,0),MATCH(orders!J$1,products!$A$1:$G$1,0))</f>
        <v>#N/A</v>
      </c>
      <c r="K1464" s="4" t="e">
        <f>INDEX(products!$A$1:$G$49,MATCH(orders!$D1464,products!$A$1:$A$49,0),MATCH(orders!K$1,products!$A$1:$G$1,0))</f>
        <v>#N/A</v>
      </c>
      <c r="L1464" s="6" t="e">
        <f>INDEX(products!$A$1:$G$49,MATCH(orders!$D1464,products!$A$1:$A$49,0),MATCH(orders!L$1,products!$A$1:$G$1,0))</f>
        <v>#N/A</v>
      </c>
      <c r="M1464" s="6" t="e">
        <f t="shared" si="66"/>
        <v>#N/A</v>
      </c>
      <c r="N1464" t="e">
        <f t="shared" si="67"/>
        <v>#N/A</v>
      </c>
      <c r="O1464" t="e">
        <f t="shared" si="68"/>
        <v>#N/A</v>
      </c>
    </row>
    <row r="1465" spans="6:15" x14ac:dyDescent="0.3">
      <c r="F1465" s="2">
        <f>_xlfn.XLOOKUP(C1465,customers!$A$1:$A$1001,customers!$B$1:$B$1001,0)</f>
        <v>0</v>
      </c>
      <c r="G1465" s="2" t="str">
        <f>IF(_xlfn.XLOOKUP(C1465,customers!$A$1:$A$1001,customers!$C$1:$C$1001, 0)=0,"",_xlfn.XLOOKUP(C1465,customers!$A$1:$A$1001,customers!$C$1:$C$1001, 0))</f>
        <v/>
      </c>
      <c r="H1465" s="2">
        <f>_xlfn.XLOOKUP(C1465,customers!$A$1:$A$1001,customers!$G$1:$G$1001,0)</f>
        <v>0</v>
      </c>
      <c r="I1465" t="e">
        <f>INDEX(products!$A$1:$G$49,MATCH(orders!$D1465,products!$A$1:$A$49,0),MATCH(orders!I$1,products!$A$1:$G$1,0))</f>
        <v>#N/A</v>
      </c>
      <c r="J1465" t="e">
        <f>INDEX(products!$A$1:$G$49,MATCH(orders!$D1465,products!$A$1:$A$49,0),MATCH(orders!J$1,products!$A$1:$G$1,0))</f>
        <v>#N/A</v>
      </c>
      <c r="K1465" s="4" t="e">
        <f>INDEX(products!$A$1:$G$49,MATCH(orders!$D1465,products!$A$1:$A$49,0),MATCH(orders!K$1,products!$A$1:$G$1,0))</f>
        <v>#N/A</v>
      </c>
      <c r="L1465" s="6" t="e">
        <f>INDEX(products!$A$1:$G$49,MATCH(orders!$D1465,products!$A$1:$A$49,0),MATCH(orders!L$1,products!$A$1:$G$1,0))</f>
        <v>#N/A</v>
      </c>
      <c r="M1465" s="6" t="e">
        <f t="shared" si="66"/>
        <v>#N/A</v>
      </c>
      <c r="N1465" t="e">
        <f t="shared" si="67"/>
        <v>#N/A</v>
      </c>
      <c r="O1465" t="e">
        <f t="shared" si="68"/>
        <v>#N/A</v>
      </c>
    </row>
    <row r="1466" spans="6:15" x14ac:dyDescent="0.3">
      <c r="F1466" s="2">
        <f>_xlfn.XLOOKUP(C1466,customers!$A$1:$A$1001,customers!$B$1:$B$1001,0)</f>
        <v>0</v>
      </c>
      <c r="G1466" s="2" t="str">
        <f>IF(_xlfn.XLOOKUP(C1466,customers!$A$1:$A$1001,customers!$C$1:$C$1001, 0)=0,"",_xlfn.XLOOKUP(C1466,customers!$A$1:$A$1001,customers!$C$1:$C$1001, 0))</f>
        <v/>
      </c>
      <c r="H1466" s="2">
        <f>_xlfn.XLOOKUP(C1466,customers!$A$1:$A$1001,customers!$G$1:$G$1001,0)</f>
        <v>0</v>
      </c>
      <c r="I1466" t="e">
        <f>INDEX(products!$A$1:$G$49,MATCH(orders!$D1466,products!$A$1:$A$49,0),MATCH(orders!I$1,products!$A$1:$G$1,0))</f>
        <v>#N/A</v>
      </c>
      <c r="J1466" t="e">
        <f>INDEX(products!$A$1:$G$49,MATCH(orders!$D1466,products!$A$1:$A$49,0),MATCH(orders!J$1,products!$A$1:$G$1,0))</f>
        <v>#N/A</v>
      </c>
      <c r="K1466" s="4" t="e">
        <f>INDEX(products!$A$1:$G$49,MATCH(orders!$D1466,products!$A$1:$A$49,0),MATCH(orders!K$1,products!$A$1:$G$1,0))</f>
        <v>#N/A</v>
      </c>
      <c r="L1466" s="6" t="e">
        <f>INDEX(products!$A$1:$G$49,MATCH(orders!$D1466,products!$A$1:$A$49,0),MATCH(orders!L$1,products!$A$1:$G$1,0))</f>
        <v>#N/A</v>
      </c>
      <c r="M1466" s="6" t="e">
        <f t="shared" si="66"/>
        <v>#N/A</v>
      </c>
      <c r="N1466" t="e">
        <f t="shared" si="67"/>
        <v>#N/A</v>
      </c>
      <c r="O1466" t="e">
        <f t="shared" si="68"/>
        <v>#N/A</v>
      </c>
    </row>
    <row r="1467" spans="6:15" x14ac:dyDescent="0.3">
      <c r="F1467" s="2">
        <f>_xlfn.XLOOKUP(C1467,customers!$A$1:$A$1001,customers!$B$1:$B$1001,0)</f>
        <v>0</v>
      </c>
      <c r="G1467" s="2" t="str">
        <f>IF(_xlfn.XLOOKUP(C1467,customers!$A$1:$A$1001,customers!$C$1:$C$1001, 0)=0,"",_xlfn.XLOOKUP(C1467,customers!$A$1:$A$1001,customers!$C$1:$C$1001, 0))</f>
        <v/>
      </c>
      <c r="H1467" s="2">
        <f>_xlfn.XLOOKUP(C1467,customers!$A$1:$A$1001,customers!$G$1:$G$1001,0)</f>
        <v>0</v>
      </c>
      <c r="I1467" t="e">
        <f>INDEX(products!$A$1:$G$49,MATCH(orders!$D1467,products!$A$1:$A$49,0),MATCH(orders!I$1,products!$A$1:$G$1,0))</f>
        <v>#N/A</v>
      </c>
      <c r="J1467" t="e">
        <f>INDEX(products!$A$1:$G$49,MATCH(orders!$D1467,products!$A$1:$A$49,0),MATCH(orders!J$1,products!$A$1:$G$1,0))</f>
        <v>#N/A</v>
      </c>
      <c r="K1467" s="4" t="e">
        <f>INDEX(products!$A$1:$G$49,MATCH(orders!$D1467,products!$A$1:$A$49,0),MATCH(orders!K$1,products!$A$1:$G$1,0))</f>
        <v>#N/A</v>
      </c>
      <c r="L1467" s="6" t="e">
        <f>INDEX(products!$A$1:$G$49,MATCH(orders!$D1467,products!$A$1:$A$49,0),MATCH(orders!L$1,products!$A$1:$G$1,0))</f>
        <v>#N/A</v>
      </c>
      <c r="M1467" s="6" t="e">
        <f t="shared" si="66"/>
        <v>#N/A</v>
      </c>
      <c r="N1467" t="e">
        <f t="shared" si="67"/>
        <v>#N/A</v>
      </c>
      <c r="O1467" t="e">
        <f t="shared" si="68"/>
        <v>#N/A</v>
      </c>
    </row>
    <row r="1468" spans="6:15" x14ac:dyDescent="0.3">
      <c r="F1468" s="2">
        <f>_xlfn.XLOOKUP(C1468,customers!$A$1:$A$1001,customers!$B$1:$B$1001,0)</f>
        <v>0</v>
      </c>
      <c r="G1468" s="2" t="str">
        <f>IF(_xlfn.XLOOKUP(C1468,customers!$A$1:$A$1001,customers!$C$1:$C$1001, 0)=0,"",_xlfn.XLOOKUP(C1468,customers!$A$1:$A$1001,customers!$C$1:$C$1001, 0))</f>
        <v/>
      </c>
      <c r="H1468" s="2">
        <f>_xlfn.XLOOKUP(C1468,customers!$A$1:$A$1001,customers!$G$1:$G$1001,0)</f>
        <v>0</v>
      </c>
      <c r="I1468" t="e">
        <f>INDEX(products!$A$1:$G$49,MATCH(orders!$D1468,products!$A$1:$A$49,0),MATCH(orders!I$1,products!$A$1:$G$1,0))</f>
        <v>#N/A</v>
      </c>
      <c r="J1468" t="e">
        <f>INDEX(products!$A$1:$G$49,MATCH(orders!$D1468,products!$A$1:$A$49,0),MATCH(orders!J$1,products!$A$1:$G$1,0))</f>
        <v>#N/A</v>
      </c>
      <c r="K1468" s="4" t="e">
        <f>INDEX(products!$A$1:$G$49,MATCH(orders!$D1468,products!$A$1:$A$49,0),MATCH(orders!K$1,products!$A$1:$G$1,0))</f>
        <v>#N/A</v>
      </c>
      <c r="L1468" s="6" t="e">
        <f>INDEX(products!$A$1:$G$49,MATCH(orders!$D1468,products!$A$1:$A$49,0),MATCH(orders!L$1,products!$A$1:$G$1,0))</f>
        <v>#N/A</v>
      </c>
      <c r="M1468" s="6" t="e">
        <f t="shared" si="66"/>
        <v>#N/A</v>
      </c>
      <c r="N1468" t="e">
        <f t="shared" si="67"/>
        <v>#N/A</v>
      </c>
      <c r="O1468" t="e">
        <f t="shared" si="68"/>
        <v>#N/A</v>
      </c>
    </row>
    <row r="1469" spans="6:15" x14ac:dyDescent="0.3">
      <c r="F1469" s="2">
        <f>_xlfn.XLOOKUP(C1469,customers!$A$1:$A$1001,customers!$B$1:$B$1001,0)</f>
        <v>0</v>
      </c>
      <c r="G1469" s="2" t="str">
        <f>IF(_xlfn.XLOOKUP(C1469,customers!$A$1:$A$1001,customers!$C$1:$C$1001, 0)=0,"",_xlfn.XLOOKUP(C1469,customers!$A$1:$A$1001,customers!$C$1:$C$1001, 0))</f>
        <v/>
      </c>
      <c r="H1469" s="2">
        <f>_xlfn.XLOOKUP(C1469,customers!$A$1:$A$1001,customers!$G$1:$G$1001,0)</f>
        <v>0</v>
      </c>
      <c r="I1469" t="e">
        <f>INDEX(products!$A$1:$G$49,MATCH(orders!$D1469,products!$A$1:$A$49,0),MATCH(orders!I$1,products!$A$1:$G$1,0))</f>
        <v>#N/A</v>
      </c>
      <c r="J1469" t="e">
        <f>INDEX(products!$A$1:$G$49,MATCH(orders!$D1469,products!$A$1:$A$49,0),MATCH(orders!J$1,products!$A$1:$G$1,0))</f>
        <v>#N/A</v>
      </c>
      <c r="K1469" s="4" t="e">
        <f>INDEX(products!$A$1:$G$49,MATCH(orders!$D1469,products!$A$1:$A$49,0),MATCH(orders!K$1,products!$A$1:$G$1,0))</f>
        <v>#N/A</v>
      </c>
      <c r="L1469" s="6" t="e">
        <f>INDEX(products!$A$1:$G$49,MATCH(orders!$D1469,products!$A$1:$A$49,0),MATCH(orders!L$1,products!$A$1:$G$1,0))</f>
        <v>#N/A</v>
      </c>
      <c r="M1469" s="6" t="e">
        <f t="shared" si="66"/>
        <v>#N/A</v>
      </c>
      <c r="N1469" t="e">
        <f t="shared" si="67"/>
        <v>#N/A</v>
      </c>
      <c r="O1469" t="e">
        <f t="shared" si="68"/>
        <v>#N/A</v>
      </c>
    </row>
    <row r="1470" spans="6:15" x14ac:dyDescent="0.3">
      <c r="F1470" s="2">
        <f>_xlfn.XLOOKUP(C1470,customers!$A$1:$A$1001,customers!$B$1:$B$1001,0)</f>
        <v>0</v>
      </c>
      <c r="G1470" s="2" t="str">
        <f>IF(_xlfn.XLOOKUP(C1470,customers!$A$1:$A$1001,customers!$C$1:$C$1001, 0)=0,"",_xlfn.XLOOKUP(C1470,customers!$A$1:$A$1001,customers!$C$1:$C$1001, 0))</f>
        <v/>
      </c>
      <c r="H1470" s="2">
        <f>_xlfn.XLOOKUP(C1470,customers!$A$1:$A$1001,customers!$G$1:$G$1001,0)</f>
        <v>0</v>
      </c>
      <c r="I1470" t="e">
        <f>INDEX(products!$A$1:$G$49,MATCH(orders!$D1470,products!$A$1:$A$49,0),MATCH(orders!I$1,products!$A$1:$G$1,0))</f>
        <v>#N/A</v>
      </c>
      <c r="J1470" t="e">
        <f>INDEX(products!$A$1:$G$49,MATCH(orders!$D1470,products!$A$1:$A$49,0),MATCH(orders!J$1,products!$A$1:$G$1,0))</f>
        <v>#N/A</v>
      </c>
      <c r="K1470" s="4" t="e">
        <f>INDEX(products!$A$1:$G$49,MATCH(orders!$D1470,products!$A$1:$A$49,0),MATCH(orders!K$1,products!$A$1:$G$1,0))</f>
        <v>#N/A</v>
      </c>
      <c r="L1470" s="6" t="e">
        <f>INDEX(products!$A$1:$G$49,MATCH(orders!$D1470,products!$A$1:$A$49,0),MATCH(orders!L$1,products!$A$1:$G$1,0))</f>
        <v>#N/A</v>
      </c>
      <c r="M1470" s="6" t="e">
        <f t="shared" si="66"/>
        <v>#N/A</v>
      </c>
      <c r="N1470" t="e">
        <f t="shared" si="67"/>
        <v>#N/A</v>
      </c>
      <c r="O1470" t="e">
        <f t="shared" si="68"/>
        <v>#N/A</v>
      </c>
    </row>
    <row r="1471" spans="6:15" x14ac:dyDescent="0.3">
      <c r="F1471" s="2">
        <f>_xlfn.XLOOKUP(C1471,customers!$A$1:$A$1001,customers!$B$1:$B$1001,0)</f>
        <v>0</v>
      </c>
      <c r="G1471" s="2" t="str">
        <f>IF(_xlfn.XLOOKUP(C1471,customers!$A$1:$A$1001,customers!$C$1:$C$1001, 0)=0,"",_xlfn.XLOOKUP(C1471,customers!$A$1:$A$1001,customers!$C$1:$C$1001, 0))</f>
        <v/>
      </c>
      <c r="H1471" s="2">
        <f>_xlfn.XLOOKUP(C1471,customers!$A$1:$A$1001,customers!$G$1:$G$1001,0)</f>
        <v>0</v>
      </c>
      <c r="I1471" t="e">
        <f>INDEX(products!$A$1:$G$49,MATCH(orders!$D1471,products!$A$1:$A$49,0),MATCH(orders!I$1,products!$A$1:$G$1,0))</f>
        <v>#N/A</v>
      </c>
      <c r="J1471" t="e">
        <f>INDEX(products!$A$1:$G$49,MATCH(orders!$D1471,products!$A$1:$A$49,0),MATCH(orders!J$1,products!$A$1:$G$1,0))</f>
        <v>#N/A</v>
      </c>
      <c r="K1471" s="4" t="e">
        <f>INDEX(products!$A$1:$G$49,MATCH(orders!$D1471,products!$A$1:$A$49,0),MATCH(orders!K$1,products!$A$1:$G$1,0))</f>
        <v>#N/A</v>
      </c>
      <c r="L1471" s="6" t="e">
        <f>INDEX(products!$A$1:$G$49,MATCH(orders!$D1471,products!$A$1:$A$49,0),MATCH(orders!L$1,products!$A$1:$G$1,0))</f>
        <v>#N/A</v>
      </c>
      <c r="M1471" s="6" t="e">
        <f t="shared" si="66"/>
        <v>#N/A</v>
      </c>
      <c r="N1471" t="e">
        <f t="shared" si="67"/>
        <v>#N/A</v>
      </c>
      <c r="O1471" t="e">
        <f t="shared" si="68"/>
        <v>#N/A</v>
      </c>
    </row>
    <row r="1472" spans="6:15" x14ac:dyDescent="0.3">
      <c r="F1472" s="2">
        <f>_xlfn.XLOOKUP(C1472,customers!$A$1:$A$1001,customers!$B$1:$B$1001,0)</f>
        <v>0</v>
      </c>
      <c r="G1472" s="2" t="str">
        <f>IF(_xlfn.XLOOKUP(C1472,customers!$A$1:$A$1001,customers!$C$1:$C$1001, 0)=0,"",_xlfn.XLOOKUP(C1472,customers!$A$1:$A$1001,customers!$C$1:$C$1001, 0))</f>
        <v/>
      </c>
      <c r="H1472" s="2">
        <f>_xlfn.XLOOKUP(C1472,customers!$A$1:$A$1001,customers!$G$1:$G$1001,0)</f>
        <v>0</v>
      </c>
      <c r="I1472" t="e">
        <f>INDEX(products!$A$1:$G$49,MATCH(orders!$D1472,products!$A$1:$A$49,0),MATCH(orders!I$1,products!$A$1:$G$1,0))</f>
        <v>#N/A</v>
      </c>
      <c r="J1472" t="e">
        <f>INDEX(products!$A$1:$G$49,MATCH(orders!$D1472,products!$A$1:$A$49,0),MATCH(orders!J$1,products!$A$1:$G$1,0))</f>
        <v>#N/A</v>
      </c>
      <c r="K1472" s="4" t="e">
        <f>INDEX(products!$A$1:$G$49,MATCH(orders!$D1472,products!$A$1:$A$49,0),MATCH(orders!K$1,products!$A$1:$G$1,0))</f>
        <v>#N/A</v>
      </c>
      <c r="L1472" s="6" t="e">
        <f>INDEX(products!$A$1:$G$49,MATCH(orders!$D1472,products!$A$1:$A$49,0),MATCH(orders!L$1,products!$A$1:$G$1,0))</f>
        <v>#N/A</v>
      </c>
      <c r="M1472" s="6" t="e">
        <f t="shared" si="66"/>
        <v>#N/A</v>
      </c>
      <c r="N1472" t="e">
        <f t="shared" si="67"/>
        <v>#N/A</v>
      </c>
      <c r="O1472" t="e">
        <f t="shared" si="68"/>
        <v>#N/A</v>
      </c>
    </row>
    <row r="1473" spans="6:15" x14ac:dyDescent="0.3">
      <c r="F1473" s="2">
        <f>_xlfn.XLOOKUP(C1473,customers!$A$1:$A$1001,customers!$B$1:$B$1001,0)</f>
        <v>0</v>
      </c>
      <c r="G1473" s="2" t="str">
        <f>IF(_xlfn.XLOOKUP(C1473,customers!$A$1:$A$1001,customers!$C$1:$C$1001, 0)=0,"",_xlfn.XLOOKUP(C1473,customers!$A$1:$A$1001,customers!$C$1:$C$1001, 0))</f>
        <v/>
      </c>
      <c r="H1473" s="2">
        <f>_xlfn.XLOOKUP(C1473,customers!$A$1:$A$1001,customers!$G$1:$G$1001,0)</f>
        <v>0</v>
      </c>
      <c r="I1473" t="e">
        <f>INDEX(products!$A$1:$G$49,MATCH(orders!$D1473,products!$A$1:$A$49,0),MATCH(orders!I$1,products!$A$1:$G$1,0))</f>
        <v>#N/A</v>
      </c>
      <c r="J1473" t="e">
        <f>INDEX(products!$A$1:$G$49,MATCH(orders!$D1473,products!$A$1:$A$49,0),MATCH(orders!J$1,products!$A$1:$G$1,0))</f>
        <v>#N/A</v>
      </c>
      <c r="K1473" s="4" t="e">
        <f>INDEX(products!$A$1:$G$49,MATCH(orders!$D1473,products!$A$1:$A$49,0),MATCH(orders!K$1,products!$A$1:$G$1,0))</f>
        <v>#N/A</v>
      </c>
      <c r="L1473" s="6" t="e">
        <f>INDEX(products!$A$1:$G$49,MATCH(orders!$D1473,products!$A$1:$A$49,0),MATCH(orders!L$1,products!$A$1:$G$1,0))</f>
        <v>#N/A</v>
      </c>
      <c r="M1473" s="6" t="e">
        <f t="shared" si="66"/>
        <v>#N/A</v>
      </c>
      <c r="N1473" t="e">
        <f t="shared" si="67"/>
        <v>#N/A</v>
      </c>
      <c r="O1473" t="e">
        <f t="shared" si="68"/>
        <v>#N/A</v>
      </c>
    </row>
    <row r="1474" spans="6:15" x14ac:dyDescent="0.3">
      <c r="F1474" s="2">
        <f>_xlfn.XLOOKUP(C1474,customers!$A$1:$A$1001,customers!$B$1:$B$1001,0)</f>
        <v>0</v>
      </c>
      <c r="G1474" s="2" t="str">
        <f>IF(_xlfn.XLOOKUP(C1474,customers!$A$1:$A$1001,customers!$C$1:$C$1001, 0)=0,"",_xlfn.XLOOKUP(C1474,customers!$A$1:$A$1001,customers!$C$1:$C$1001, 0))</f>
        <v/>
      </c>
      <c r="H1474" s="2">
        <f>_xlfn.XLOOKUP(C1474,customers!$A$1:$A$1001,customers!$G$1:$G$1001,0)</f>
        <v>0</v>
      </c>
      <c r="I1474" t="e">
        <f>INDEX(products!$A$1:$G$49,MATCH(orders!$D1474,products!$A$1:$A$49,0),MATCH(orders!I$1,products!$A$1:$G$1,0))</f>
        <v>#N/A</v>
      </c>
      <c r="J1474" t="e">
        <f>INDEX(products!$A$1:$G$49,MATCH(orders!$D1474,products!$A$1:$A$49,0),MATCH(orders!J$1,products!$A$1:$G$1,0))</f>
        <v>#N/A</v>
      </c>
      <c r="K1474" s="4" t="e">
        <f>INDEX(products!$A$1:$G$49,MATCH(orders!$D1474,products!$A$1:$A$49,0),MATCH(orders!K$1,products!$A$1:$G$1,0))</f>
        <v>#N/A</v>
      </c>
      <c r="L1474" s="6" t="e">
        <f>INDEX(products!$A$1:$G$49,MATCH(orders!$D1474,products!$A$1:$A$49,0),MATCH(orders!L$1,products!$A$1:$G$1,0))</f>
        <v>#N/A</v>
      </c>
      <c r="M1474" s="6" t="e">
        <f t="shared" ref="M1474:M1537" si="69">L1474*E1474</f>
        <v>#N/A</v>
      </c>
      <c r="N1474" t="e">
        <f t="shared" ref="N1474:N1537" si="70">IF(I1474="Rob","Robusta",IF(I1474="Exc","Excelsa",IF(I1474="Ara","Arabica",IF(I1474="Lib","Liberica",""))))</f>
        <v>#N/A</v>
      </c>
      <c r="O1474" t="e">
        <f t="shared" ref="O1474:O1537" si="71">IF(J1474="M","Medium",IF(J1474="L","Light",IF(J1474="D","Dark"," ")))</f>
        <v>#N/A</v>
      </c>
    </row>
    <row r="1475" spans="6:15" x14ac:dyDescent="0.3">
      <c r="F1475" s="2">
        <f>_xlfn.XLOOKUP(C1475,customers!$A$1:$A$1001,customers!$B$1:$B$1001,0)</f>
        <v>0</v>
      </c>
      <c r="G1475" s="2" t="str">
        <f>IF(_xlfn.XLOOKUP(C1475,customers!$A$1:$A$1001,customers!$C$1:$C$1001, 0)=0,"",_xlfn.XLOOKUP(C1475,customers!$A$1:$A$1001,customers!$C$1:$C$1001, 0))</f>
        <v/>
      </c>
      <c r="H1475" s="2">
        <f>_xlfn.XLOOKUP(C1475,customers!$A$1:$A$1001,customers!$G$1:$G$1001,0)</f>
        <v>0</v>
      </c>
      <c r="I1475" t="e">
        <f>INDEX(products!$A$1:$G$49,MATCH(orders!$D1475,products!$A$1:$A$49,0),MATCH(orders!I$1,products!$A$1:$G$1,0))</f>
        <v>#N/A</v>
      </c>
      <c r="J1475" t="e">
        <f>INDEX(products!$A$1:$G$49,MATCH(orders!$D1475,products!$A$1:$A$49,0),MATCH(orders!J$1,products!$A$1:$G$1,0))</f>
        <v>#N/A</v>
      </c>
      <c r="K1475" s="4" t="e">
        <f>INDEX(products!$A$1:$G$49,MATCH(orders!$D1475,products!$A$1:$A$49,0),MATCH(orders!K$1,products!$A$1:$G$1,0))</f>
        <v>#N/A</v>
      </c>
      <c r="L1475" s="6" t="e">
        <f>INDEX(products!$A$1:$G$49,MATCH(orders!$D1475,products!$A$1:$A$49,0),MATCH(orders!L$1,products!$A$1:$G$1,0))</f>
        <v>#N/A</v>
      </c>
      <c r="M1475" s="6" t="e">
        <f t="shared" si="69"/>
        <v>#N/A</v>
      </c>
      <c r="N1475" t="e">
        <f t="shared" si="70"/>
        <v>#N/A</v>
      </c>
      <c r="O1475" t="e">
        <f t="shared" si="71"/>
        <v>#N/A</v>
      </c>
    </row>
    <row r="1476" spans="6:15" x14ac:dyDescent="0.3">
      <c r="F1476" s="2">
        <f>_xlfn.XLOOKUP(C1476,customers!$A$1:$A$1001,customers!$B$1:$B$1001,0)</f>
        <v>0</v>
      </c>
      <c r="G1476" s="2" t="str">
        <f>IF(_xlfn.XLOOKUP(C1476,customers!$A$1:$A$1001,customers!$C$1:$C$1001, 0)=0,"",_xlfn.XLOOKUP(C1476,customers!$A$1:$A$1001,customers!$C$1:$C$1001, 0))</f>
        <v/>
      </c>
      <c r="H1476" s="2">
        <f>_xlfn.XLOOKUP(C1476,customers!$A$1:$A$1001,customers!$G$1:$G$1001,0)</f>
        <v>0</v>
      </c>
      <c r="I1476" t="e">
        <f>INDEX(products!$A$1:$G$49,MATCH(orders!$D1476,products!$A$1:$A$49,0),MATCH(orders!I$1,products!$A$1:$G$1,0))</f>
        <v>#N/A</v>
      </c>
      <c r="J1476" t="e">
        <f>INDEX(products!$A$1:$G$49,MATCH(orders!$D1476,products!$A$1:$A$49,0),MATCH(orders!J$1,products!$A$1:$G$1,0))</f>
        <v>#N/A</v>
      </c>
      <c r="K1476" s="4" t="e">
        <f>INDEX(products!$A$1:$G$49,MATCH(orders!$D1476,products!$A$1:$A$49,0),MATCH(orders!K$1,products!$A$1:$G$1,0))</f>
        <v>#N/A</v>
      </c>
      <c r="L1476" s="6" t="e">
        <f>INDEX(products!$A$1:$G$49,MATCH(orders!$D1476,products!$A$1:$A$49,0),MATCH(orders!L$1,products!$A$1:$G$1,0))</f>
        <v>#N/A</v>
      </c>
      <c r="M1476" s="6" t="e">
        <f t="shared" si="69"/>
        <v>#N/A</v>
      </c>
      <c r="N1476" t="e">
        <f t="shared" si="70"/>
        <v>#N/A</v>
      </c>
      <c r="O1476" t="e">
        <f t="shared" si="71"/>
        <v>#N/A</v>
      </c>
    </row>
    <row r="1477" spans="6:15" x14ac:dyDescent="0.3">
      <c r="F1477" s="2">
        <f>_xlfn.XLOOKUP(C1477,customers!$A$1:$A$1001,customers!$B$1:$B$1001,0)</f>
        <v>0</v>
      </c>
      <c r="G1477" s="2" t="str">
        <f>IF(_xlfn.XLOOKUP(C1477,customers!$A$1:$A$1001,customers!$C$1:$C$1001, 0)=0,"",_xlfn.XLOOKUP(C1477,customers!$A$1:$A$1001,customers!$C$1:$C$1001, 0))</f>
        <v/>
      </c>
      <c r="H1477" s="2">
        <f>_xlfn.XLOOKUP(C1477,customers!$A$1:$A$1001,customers!$G$1:$G$1001,0)</f>
        <v>0</v>
      </c>
      <c r="I1477" t="e">
        <f>INDEX(products!$A$1:$G$49,MATCH(orders!$D1477,products!$A$1:$A$49,0),MATCH(orders!I$1,products!$A$1:$G$1,0))</f>
        <v>#N/A</v>
      </c>
      <c r="J1477" t="e">
        <f>INDEX(products!$A$1:$G$49,MATCH(orders!$D1477,products!$A$1:$A$49,0),MATCH(orders!J$1,products!$A$1:$G$1,0))</f>
        <v>#N/A</v>
      </c>
      <c r="K1477" s="4" t="e">
        <f>INDEX(products!$A$1:$G$49,MATCH(orders!$D1477,products!$A$1:$A$49,0),MATCH(orders!K$1,products!$A$1:$G$1,0))</f>
        <v>#N/A</v>
      </c>
      <c r="L1477" s="6" t="e">
        <f>INDEX(products!$A$1:$G$49,MATCH(orders!$D1477,products!$A$1:$A$49,0),MATCH(orders!L$1,products!$A$1:$G$1,0))</f>
        <v>#N/A</v>
      </c>
      <c r="M1477" s="6" t="e">
        <f t="shared" si="69"/>
        <v>#N/A</v>
      </c>
      <c r="N1477" t="e">
        <f t="shared" si="70"/>
        <v>#N/A</v>
      </c>
      <c r="O1477" t="e">
        <f t="shared" si="71"/>
        <v>#N/A</v>
      </c>
    </row>
    <row r="1478" spans="6:15" x14ac:dyDescent="0.3">
      <c r="F1478" s="2">
        <f>_xlfn.XLOOKUP(C1478,customers!$A$1:$A$1001,customers!$B$1:$B$1001,0)</f>
        <v>0</v>
      </c>
      <c r="G1478" s="2" t="str">
        <f>IF(_xlfn.XLOOKUP(C1478,customers!$A$1:$A$1001,customers!$C$1:$C$1001, 0)=0,"",_xlfn.XLOOKUP(C1478,customers!$A$1:$A$1001,customers!$C$1:$C$1001, 0))</f>
        <v/>
      </c>
      <c r="H1478" s="2">
        <f>_xlfn.XLOOKUP(C1478,customers!$A$1:$A$1001,customers!$G$1:$G$1001,0)</f>
        <v>0</v>
      </c>
      <c r="I1478" t="e">
        <f>INDEX(products!$A$1:$G$49,MATCH(orders!$D1478,products!$A$1:$A$49,0),MATCH(orders!I$1,products!$A$1:$G$1,0))</f>
        <v>#N/A</v>
      </c>
      <c r="J1478" t="e">
        <f>INDEX(products!$A$1:$G$49,MATCH(orders!$D1478,products!$A$1:$A$49,0),MATCH(orders!J$1,products!$A$1:$G$1,0))</f>
        <v>#N/A</v>
      </c>
      <c r="K1478" s="4" t="e">
        <f>INDEX(products!$A$1:$G$49,MATCH(orders!$D1478,products!$A$1:$A$49,0),MATCH(orders!K$1,products!$A$1:$G$1,0))</f>
        <v>#N/A</v>
      </c>
      <c r="L1478" s="6" t="e">
        <f>INDEX(products!$A$1:$G$49,MATCH(orders!$D1478,products!$A$1:$A$49,0),MATCH(orders!L$1,products!$A$1:$G$1,0))</f>
        <v>#N/A</v>
      </c>
      <c r="M1478" s="6" t="e">
        <f t="shared" si="69"/>
        <v>#N/A</v>
      </c>
      <c r="N1478" t="e">
        <f t="shared" si="70"/>
        <v>#N/A</v>
      </c>
      <c r="O1478" t="e">
        <f t="shared" si="71"/>
        <v>#N/A</v>
      </c>
    </row>
    <row r="1479" spans="6:15" x14ac:dyDescent="0.3">
      <c r="F1479" s="2">
        <f>_xlfn.XLOOKUP(C1479,customers!$A$1:$A$1001,customers!$B$1:$B$1001,0)</f>
        <v>0</v>
      </c>
      <c r="G1479" s="2" t="str">
        <f>IF(_xlfn.XLOOKUP(C1479,customers!$A$1:$A$1001,customers!$C$1:$C$1001, 0)=0,"",_xlfn.XLOOKUP(C1479,customers!$A$1:$A$1001,customers!$C$1:$C$1001, 0))</f>
        <v/>
      </c>
      <c r="H1479" s="2">
        <f>_xlfn.XLOOKUP(C1479,customers!$A$1:$A$1001,customers!$G$1:$G$1001,0)</f>
        <v>0</v>
      </c>
      <c r="I1479" t="e">
        <f>INDEX(products!$A$1:$G$49,MATCH(orders!$D1479,products!$A$1:$A$49,0),MATCH(orders!I$1,products!$A$1:$G$1,0))</f>
        <v>#N/A</v>
      </c>
      <c r="J1479" t="e">
        <f>INDEX(products!$A$1:$G$49,MATCH(orders!$D1479,products!$A$1:$A$49,0),MATCH(orders!J$1,products!$A$1:$G$1,0))</f>
        <v>#N/A</v>
      </c>
      <c r="K1479" s="4" t="e">
        <f>INDEX(products!$A$1:$G$49,MATCH(orders!$D1479,products!$A$1:$A$49,0),MATCH(orders!K$1,products!$A$1:$G$1,0))</f>
        <v>#N/A</v>
      </c>
      <c r="L1479" s="6" t="e">
        <f>INDEX(products!$A$1:$G$49,MATCH(orders!$D1479,products!$A$1:$A$49,0),MATCH(orders!L$1,products!$A$1:$G$1,0))</f>
        <v>#N/A</v>
      </c>
      <c r="M1479" s="6" t="e">
        <f t="shared" si="69"/>
        <v>#N/A</v>
      </c>
      <c r="N1479" t="e">
        <f t="shared" si="70"/>
        <v>#N/A</v>
      </c>
      <c r="O1479" t="e">
        <f t="shared" si="71"/>
        <v>#N/A</v>
      </c>
    </row>
    <row r="1480" spans="6:15" x14ac:dyDescent="0.3">
      <c r="F1480" s="2">
        <f>_xlfn.XLOOKUP(C1480,customers!$A$1:$A$1001,customers!$B$1:$B$1001,0)</f>
        <v>0</v>
      </c>
      <c r="G1480" s="2" t="str">
        <f>IF(_xlfn.XLOOKUP(C1480,customers!$A$1:$A$1001,customers!$C$1:$C$1001, 0)=0,"",_xlfn.XLOOKUP(C1480,customers!$A$1:$A$1001,customers!$C$1:$C$1001, 0))</f>
        <v/>
      </c>
      <c r="H1480" s="2">
        <f>_xlfn.XLOOKUP(C1480,customers!$A$1:$A$1001,customers!$G$1:$G$1001,0)</f>
        <v>0</v>
      </c>
      <c r="I1480" t="e">
        <f>INDEX(products!$A$1:$G$49,MATCH(orders!$D1480,products!$A$1:$A$49,0),MATCH(orders!I$1,products!$A$1:$G$1,0))</f>
        <v>#N/A</v>
      </c>
      <c r="J1480" t="e">
        <f>INDEX(products!$A$1:$G$49,MATCH(orders!$D1480,products!$A$1:$A$49,0),MATCH(orders!J$1,products!$A$1:$G$1,0))</f>
        <v>#N/A</v>
      </c>
      <c r="K1480" s="4" t="e">
        <f>INDEX(products!$A$1:$G$49,MATCH(orders!$D1480,products!$A$1:$A$49,0),MATCH(orders!K$1,products!$A$1:$G$1,0))</f>
        <v>#N/A</v>
      </c>
      <c r="L1480" s="6" t="e">
        <f>INDEX(products!$A$1:$G$49,MATCH(orders!$D1480,products!$A$1:$A$49,0),MATCH(orders!L$1,products!$A$1:$G$1,0))</f>
        <v>#N/A</v>
      </c>
      <c r="M1480" s="6" t="e">
        <f t="shared" si="69"/>
        <v>#N/A</v>
      </c>
      <c r="N1480" t="e">
        <f t="shared" si="70"/>
        <v>#N/A</v>
      </c>
      <c r="O1480" t="e">
        <f t="shared" si="71"/>
        <v>#N/A</v>
      </c>
    </row>
    <row r="1481" spans="6:15" x14ac:dyDescent="0.3">
      <c r="F1481" s="2">
        <f>_xlfn.XLOOKUP(C1481,customers!$A$1:$A$1001,customers!$B$1:$B$1001,0)</f>
        <v>0</v>
      </c>
      <c r="G1481" s="2" t="str">
        <f>IF(_xlfn.XLOOKUP(C1481,customers!$A$1:$A$1001,customers!$C$1:$C$1001, 0)=0,"",_xlfn.XLOOKUP(C1481,customers!$A$1:$A$1001,customers!$C$1:$C$1001, 0))</f>
        <v/>
      </c>
      <c r="H1481" s="2">
        <f>_xlfn.XLOOKUP(C1481,customers!$A$1:$A$1001,customers!$G$1:$G$1001,0)</f>
        <v>0</v>
      </c>
      <c r="I1481" t="e">
        <f>INDEX(products!$A$1:$G$49,MATCH(orders!$D1481,products!$A$1:$A$49,0),MATCH(orders!I$1,products!$A$1:$G$1,0))</f>
        <v>#N/A</v>
      </c>
      <c r="J1481" t="e">
        <f>INDEX(products!$A$1:$G$49,MATCH(orders!$D1481,products!$A$1:$A$49,0),MATCH(orders!J$1,products!$A$1:$G$1,0))</f>
        <v>#N/A</v>
      </c>
      <c r="K1481" s="4" t="e">
        <f>INDEX(products!$A$1:$G$49,MATCH(orders!$D1481,products!$A$1:$A$49,0),MATCH(orders!K$1,products!$A$1:$G$1,0))</f>
        <v>#N/A</v>
      </c>
      <c r="L1481" s="6" t="e">
        <f>INDEX(products!$A$1:$G$49,MATCH(orders!$D1481,products!$A$1:$A$49,0),MATCH(orders!L$1,products!$A$1:$G$1,0))</f>
        <v>#N/A</v>
      </c>
      <c r="M1481" s="6" t="e">
        <f t="shared" si="69"/>
        <v>#N/A</v>
      </c>
      <c r="N1481" t="e">
        <f t="shared" si="70"/>
        <v>#N/A</v>
      </c>
      <c r="O1481" t="e">
        <f t="shared" si="71"/>
        <v>#N/A</v>
      </c>
    </row>
    <row r="1482" spans="6:15" x14ac:dyDescent="0.3">
      <c r="F1482" s="2">
        <f>_xlfn.XLOOKUP(C1482,customers!$A$1:$A$1001,customers!$B$1:$B$1001,0)</f>
        <v>0</v>
      </c>
      <c r="G1482" s="2" t="str">
        <f>IF(_xlfn.XLOOKUP(C1482,customers!$A$1:$A$1001,customers!$C$1:$C$1001, 0)=0,"",_xlfn.XLOOKUP(C1482,customers!$A$1:$A$1001,customers!$C$1:$C$1001, 0))</f>
        <v/>
      </c>
      <c r="H1482" s="2">
        <f>_xlfn.XLOOKUP(C1482,customers!$A$1:$A$1001,customers!$G$1:$G$1001,0)</f>
        <v>0</v>
      </c>
      <c r="I1482" t="e">
        <f>INDEX(products!$A$1:$G$49,MATCH(orders!$D1482,products!$A$1:$A$49,0),MATCH(orders!I$1,products!$A$1:$G$1,0))</f>
        <v>#N/A</v>
      </c>
      <c r="J1482" t="e">
        <f>INDEX(products!$A$1:$G$49,MATCH(orders!$D1482,products!$A$1:$A$49,0),MATCH(orders!J$1,products!$A$1:$G$1,0))</f>
        <v>#N/A</v>
      </c>
      <c r="K1482" s="4" t="e">
        <f>INDEX(products!$A$1:$G$49,MATCH(orders!$D1482,products!$A$1:$A$49,0),MATCH(orders!K$1,products!$A$1:$G$1,0))</f>
        <v>#N/A</v>
      </c>
      <c r="L1482" s="6" t="e">
        <f>INDEX(products!$A$1:$G$49,MATCH(orders!$D1482,products!$A$1:$A$49,0),MATCH(orders!L$1,products!$A$1:$G$1,0))</f>
        <v>#N/A</v>
      </c>
      <c r="M1482" s="6" t="e">
        <f t="shared" si="69"/>
        <v>#N/A</v>
      </c>
      <c r="N1482" t="e">
        <f t="shared" si="70"/>
        <v>#N/A</v>
      </c>
      <c r="O1482" t="e">
        <f t="shared" si="71"/>
        <v>#N/A</v>
      </c>
    </row>
    <row r="1483" spans="6:15" x14ac:dyDescent="0.3">
      <c r="F1483" s="2">
        <f>_xlfn.XLOOKUP(C1483,customers!$A$1:$A$1001,customers!$B$1:$B$1001,0)</f>
        <v>0</v>
      </c>
      <c r="G1483" s="2" t="str">
        <f>IF(_xlfn.XLOOKUP(C1483,customers!$A$1:$A$1001,customers!$C$1:$C$1001, 0)=0,"",_xlfn.XLOOKUP(C1483,customers!$A$1:$A$1001,customers!$C$1:$C$1001, 0))</f>
        <v/>
      </c>
      <c r="H1483" s="2">
        <f>_xlfn.XLOOKUP(C1483,customers!$A$1:$A$1001,customers!$G$1:$G$1001,0)</f>
        <v>0</v>
      </c>
      <c r="I1483" t="e">
        <f>INDEX(products!$A$1:$G$49,MATCH(orders!$D1483,products!$A$1:$A$49,0),MATCH(orders!I$1,products!$A$1:$G$1,0))</f>
        <v>#N/A</v>
      </c>
      <c r="J1483" t="e">
        <f>INDEX(products!$A$1:$G$49,MATCH(orders!$D1483,products!$A$1:$A$49,0),MATCH(orders!J$1,products!$A$1:$G$1,0))</f>
        <v>#N/A</v>
      </c>
      <c r="K1483" s="4" t="e">
        <f>INDEX(products!$A$1:$G$49,MATCH(orders!$D1483,products!$A$1:$A$49,0),MATCH(orders!K$1,products!$A$1:$G$1,0))</f>
        <v>#N/A</v>
      </c>
      <c r="L1483" s="6" t="e">
        <f>INDEX(products!$A$1:$G$49,MATCH(orders!$D1483,products!$A$1:$A$49,0),MATCH(orders!L$1,products!$A$1:$G$1,0))</f>
        <v>#N/A</v>
      </c>
      <c r="M1483" s="6" t="e">
        <f t="shared" si="69"/>
        <v>#N/A</v>
      </c>
      <c r="N1483" t="e">
        <f t="shared" si="70"/>
        <v>#N/A</v>
      </c>
      <c r="O1483" t="e">
        <f t="shared" si="71"/>
        <v>#N/A</v>
      </c>
    </row>
    <row r="1484" spans="6:15" x14ac:dyDescent="0.3">
      <c r="F1484" s="2">
        <f>_xlfn.XLOOKUP(C1484,customers!$A$1:$A$1001,customers!$B$1:$B$1001,0)</f>
        <v>0</v>
      </c>
      <c r="G1484" s="2" t="str">
        <f>IF(_xlfn.XLOOKUP(C1484,customers!$A$1:$A$1001,customers!$C$1:$C$1001, 0)=0,"",_xlfn.XLOOKUP(C1484,customers!$A$1:$A$1001,customers!$C$1:$C$1001, 0))</f>
        <v/>
      </c>
      <c r="H1484" s="2">
        <f>_xlfn.XLOOKUP(C1484,customers!$A$1:$A$1001,customers!$G$1:$G$1001,0)</f>
        <v>0</v>
      </c>
      <c r="I1484" t="e">
        <f>INDEX(products!$A$1:$G$49,MATCH(orders!$D1484,products!$A$1:$A$49,0),MATCH(orders!I$1,products!$A$1:$G$1,0))</f>
        <v>#N/A</v>
      </c>
      <c r="J1484" t="e">
        <f>INDEX(products!$A$1:$G$49,MATCH(orders!$D1484,products!$A$1:$A$49,0),MATCH(orders!J$1,products!$A$1:$G$1,0))</f>
        <v>#N/A</v>
      </c>
      <c r="K1484" s="4" t="e">
        <f>INDEX(products!$A$1:$G$49,MATCH(orders!$D1484,products!$A$1:$A$49,0),MATCH(orders!K$1,products!$A$1:$G$1,0))</f>
        <v>#N/A</v>
      </c>
      <c r="L1484" s="6" t="e">
        <f>INDEX(products!$A$1:$G$49,MATCH(orders!$D1484,products!$A$1:$A$49,0),MATCH(orders!L$1,products!$A$1:$G$1,0))</f>
        <v>#N/A</v>
      </c>
      <c r="M1484" s="6" t="e">
        <f t="shared" si="69"/>
        <v>#N/A</v>
      </c>
      <c r="N1484" t="e">
        <f t="shared" si="70"/>
        <v>#N/A</v>
      </c>
      <c r="O1484" t="e">
        <f t="shared" si="71"/>
        <v>#N/A</v>
      </c>
    </row>
    <row r="1485" spans="6:15" x14ac:dyDescent="0.3">
      <c r="F1485" s="2">
        <f>_xlfn.XLOOKUP(C1485,customers!$A$1:$A$1001,customers!$B$1:$B$1001,0)</f>
        <v>0</v>
      </c>
      <c r="G1485" s="2" t="str">
        <f>IF(_xlfn.XLOOKUP(C1485,customers!$A$1:$A$1001,customers!$C$1:$C$1001, 0)=0,"",_xlfn.XLOOKUP(C1485,customers!$A$1:$A$1001,customers!$C$1:$C$1001, 0))</f>
        <v/>
      </c>
      <c r="H1485" s="2">
        <f>_xlfn.XLOOKUP(C1485,customers!$A$1:$A$1001,customers!$G$1:$G$1001,0)</f>
        <v>0</v>
      </c>
      <c r="I1485" t="e">
        <f>INDEX(products!$A$1:$G$49,MATCH(orders!$D1485,products!$A$1:$A$49,0),MATCH(orders!I$1,products!$A$1:$G$1,0))</f>
        <v>#N/A</v>
      </c>
      <c r="J1485" t="e">
        <f>INDEX(products!$A$1:$G$49,MATCH(orders!$D1485,products!$A$1:$A$49,0),MATCH(orders!J$1,products!$A$1:$G$1,0))</f>
        <v>#N/A</v>
      </c>
      <c r="K1485" s="4" t="e">
        <f>INDEX(products!$A$1:$G$49,MATCH(orders!$D1485,products!$A$1:$A$49,0),MATCH(orders!K$1,products!$A$1:$G$1,0))</f>
        <v>#N/A</v>
      </c>
      <c r="L1485" s="6" t="e">
        <f>INDEX(products!$A$1:$G$49,MATCH(orders!$D1485,products!$A$1:$A$49,0),MATCH(orders!L$1,products!$A$1:$G$1,0))</f>
        <v>#N/A</v>
      </c>
      <c r="M1485" s="6" t="e">
        <f t="shared" si="69"/>
        <v>#N/A</v>
      </c>
      <c r="N1485" t="e">
        <f t="shared" si="70"/>
        <v>#N/A</v>
      </c>
      <c r="O1485" t="e">
        <f t="shared" si="71"/>
        <v>#N/A</v>
      </c>
    </row>
    <row r="1486" spans="6:15" x14ac:dyDescent="0.3">
      <c r="F1486" s="2">
        <f>_xlfn.XLOOKUP(C1486,customers!$A$1:$A$1001,customers!$B$1:$B$1001,0)</f>
        <v>0</v>
      </c>
      <c r="G1486" s="2" t="str">
        <f>IF(_xlfn.XLOOKUP(C1486,customers!$A$1:$A$1001,customers!$C$1:$C$1001, 0)=0,"",_xlfn.XLOOKUP(C1486,customers!$A$1:$A$1001,customers!$C$1:$C$1001, 0))</f>
        <v/>
      </c>
      <c r="H1486" s="2">
        <f>_xlfn.XLOOKUP(C1486,customers!$A$1:$A$1001,customers!$G$1:$G$1001,0)</f>
        <v>0</v>
      </c>
      <c r="I1486" t="e">
        <f>INDEX(products!$A$1:$G$49,MATCH(orders!$D1486,products!$A$1:$A$49,0),MATCH(orders!I$1,products!$A$1:$G$1,0))</f>
        <v>#N/A</v>
      </c>
      <c r="J1486" t="e">
        <f>INDEX(products!$A$1:$G$49,MATCH(orders!$D1486,products!$A$1:$A$49,0),MATCH(orders!J$1,products!$A$1:$G$1,0))</f>
        <v>#N/A</v>
      </c>
      <c r="K1486" s="4" t="e">
        <f>INDEX(products!$A$1:$G$49,MATCH(orders!$D1486,products!$A$1:$A$49,0),MATCH(orders!K$1,products!$A$1:$G$1,0))</f>
        <v>#N/A</v>
      </c>
      <c r="L1486" s="6" t="e">
        <f>INDEX(products!$A$1:$G$49,MATCH(orders!$D1486,products!$A$1:$A$49,0),MATCH(orders!L$1,products!$A$1:$G$1,0))</f>
        <v>#N/A</v>
      </c>
      <c r="M1486" s="6" t="e">
        <f t="shared" si="69"/>
        <v>#N/A</v>
      </c>
      <c r="N1486" t="e">
        <f t="shared" si="70"/>
        <v>#N/A</v>
      </c>
      <c r="O1486" t="e">
        <f t="shared" si="71"/>
        <v>#N/A</v>
      </c>
    </row>
    <row r="1487" spans="6:15" x14ac:dyDescent="0.3">
      <c r="F1487" s="2">
        <f>_xlfn.XLOOKUP(C1487,customers!$A$1:$A$1001,customers!$B$1:$B$1001,0)</f>
        <v>0</v>
      </c>
      <c r="G1487" s="2" t="str">
        <f>IF(_xlfn.XLOOKUP(C1487,customers!$A$1:$A$1001,customers!$C$1:$C$1001, 0)=0,"",_xlfn.XLOOKUP(C1487,customers!$A$1:$A$1001,customers!$C$1:$C$1001, 0))</f>
        <v/>
      </c>
      <c r="H1487" s="2">
        <f>_xlfn.XLOOKUP(C1487,customers!$A$1:$A$1001,customers!$G$1:$G$1001,0)</f>
        <v>0</v>
      </c>
      <c r="I1487" t="e">
        <f>INDEX(products!$A$1:$G$49,MATCH(orders!$D1487,products!$A$1:$A$49,0),MATCH(orders!I$1,products!$A$1:$G$1,0))</f>
        <v>#N/A</v>
      </c>
      <c r="J1487" t="e">
        <f>INDEX(products!$A$1:$G$49,MATCH(orders!$D1487,products!$A$1:$A$49,0),MATCH(orders!J$1,products!$A$1:$G$1,0))</f>
        <v>#N/A</v>
      </c>
      <c r="K1487" s="4" t="e">
        <f>INDEX(products!$A$1:$G$49,MATCH(orders!$D1487,products!$A$1:$A$49,0),MATCH(orders!K$1,products!$A$1:$G$1,0))</f>
        <v>#N/A</v>
      </c>
      <c r="L1487" s="6" t="e">
        <f>INDEX(products!$A$1:$G$49,MATCH(orders!$D1487,products!$A$1:$A$49,0),MATCH(orders!L$1,products!$A$1:$G$1,0))</f>
        <v>#N/A</v>
      </c>
      <c r="M1487" s="6" t="e">
        <f t="shared" si="69"/>
        <v>#N/A</v>
      </c>
      <c r="N1487" t="e">
        <f t="shared" si="70"/>
        <v>#N/A</v>
      </c>
      <c r="O1487" t="e">
        <f t="shared" si="71"/>
        <v>#N/A</v>
      </c>
    </row>
    <row r="1488" spans="6:15" x14ac:dyDescent="0.3">
      <c r="F1488" s="2">
        <f>_xlfn.XLOOKUP(C1488,customers!$A$1:$A$1001,customers!$B$1:$B$1001,0)</f>
        <v>0</v>
      </c>
      <c r="G1488" s="2" t="str">
        <f>IF(_xlfn.XLOOKUP(C1488,customers!$A$1:$A$1001,customers!$C$1:$C$1001, 0)=0,"",_xlfn.XLOOKUP(C1488,customers!$A$1:$A$1001,customers!$C$1:$C$1001, 0))</f>
        <v/>
      </c>
      <c r="H1488" s="2">
        <f>_xlfn.XLOOKUP(C1488,customers!$A$1:$A$1001,customers!$G$1:$G$1001,0)</f>
        <v>0</v>
      </c>
      <c r="I1488" t="e">
        <f>INDEX(products!$A$1:$G$49,MATCH(orders!$D1488,products!$A$1:$A$49,0),MATCH(orders!I$1,products!$A$1:$G$1,0))</f>
        <v>#N/A</v>
      </c>
      <c r="J1488" t="e">
        <f>INDEX(products!$A$1:$G$49,MATCH(orders!$D1488,products!$A$1:$A$49,0),MATCH(orders!J$1,products!$A$1:$G$1,0))</f>
        <v>#N/A</v>
      </c>
      <c r="K1488" s="4" t="e">
        <f>INDEX(products!$A$1:$G$49,MATCH(orders!$D1488,products!$A$1:$A$49,0),MATCH(orders!K$1,products!$A$1:$G$1,0))</f>
        <v>#N/A</v>
      </c>
      <c r="L1488" s="6" t="e">
        <f>INDEX(products!$A$1:$G$49,MATCH(orders!$D1488,products!$A$1:$A$49,0),MATCH(orders!L$1,products!$A$1:$G$1,0))</f>
        <v>#N/A</v>
      </c>
      <c r="M1488" s="6" t="e">
        <f t="shared" si="69"/>
        <v>#N/A</v>
      </c>
      <c r="N1488" t="e">
        <f t="shared" si="70"/>
        <v>#N/A</v>
      </c>
      <c r="O1488" t="e">
        <f t="shared" si="71"/>
        <v>#N/A</v>
      </c>
    </row>
    <row r="1489" spans="6:15" x14ac:dyDescent="0.3">
      <c r="F1489" s="2">
        <f>_xlfn.XLOOKUP(C1489,customers!$A$1:$A$1001,customers!$B$1:$B$1001,0)</f>
        <v>0</v>
      </c>
      <c r="G1489" s="2" t="str">
        <f>IF(_xlfn.XLOOKUP(C1489,customers!$A$1:$A$1001,customers!$C$1:$C$1001, 0)=0,"",_xlfn.XLOOKUP(C1489,customers!$A$1:$A$1001,customers!$C$1:$C$1001, 0))</f>
        <v/>
      </c>
      <c r="H1489" s="2">
        <f>_xlfn.XLOOKUP(C1489,customers!$A$1:$A$1001,customers!$G$1:$G$1001,0)</f>
        <v>0</v>
      </c>
      <c r="I1489" t="e">
        <f>INDEX(products!$A$1:$G$49,MATCH(orders!$D1489,products!$A$1:$A$49,0),MATCH(orders!I$1,products!$A$1:$G$1,0))</f>
        <v>#N/A</v>
      </c>
      <c r="J1489" t="e">
        <f>INDEX(products!$A$1:$G$49,MATCH(orders!$D1489,products!$A$1:$A$49,0),MATCH(orders!J$1,products!$A$1:$G$1,0))</f>
        <v>#N/A</v>
      </c>
      <c r="K1489" s="4" t="e">
        <f>INDEX(products!$A$1:$G$49,MATCH(orders!$D1489,products!$A$1:$A$49,0),MATCH(orders!K$1,products!$A$1:$G$1,0))</f>
        <v>#N/A</v>
      </c>
      <c r="L1489" s="6" t="e">
        <f>INDEX(products!$A$1:$G$49,MATCH(orders!$D1489,products!$A$1:$A$49,0),MATCH(orders!L$1,products!$A$1:$G$1,0))</f>
        <v>#N/A</v>
      </c>
      <c r="M1489" s="6" t="e">
        <f t="shared" si="69"/>
        <v>#N/A</v>
      </c>
      <c r="N1489" t="e">
        <f t="shared" si="70"/>
        <v>#N/A</v>
      </c>
      <c r="O1489" t="e">
        <f t="shared" si="71"/>
        <v>#N/A</v>
      </c>
    </row>
    <row r="1490" spans="6:15" x14ac:dyDescent="0.3">
      <c r="F1490" s="2">
        <f>_xlfn.XLOOKUP(C1490,customers!$A$1:$A$1001,customers!$B$1:$B$1001,0)</f>
        <v>0</v>
      </c>
      <c r="G1490" s="2" t="str">
        <f>IF(_xlfn.XLOOKUP(C1490,customers!$A$1:$A$1001,customers!$C$1:$C$1001, 0)=0,"",_xlfn.XLOOKUP(C1490,customers!$A$1:$A$1001,customers!$C$1:$C$1001, 0))</f>
        <v/>
      </c>
      <c r="H1490" s="2">
        <f>_xlfn.XLOOKUP(C1490,customers!$A$1:$A$1001,customers!$G$1:$G$1001,0)</f>
        <v>0</v>
      </c>
      <c r="I1490" t="e">
        <f>INDEX(products!$A$1:$G$49,MATCH(orders!$D1490,products!$A$1:$A$49,0),MATCH(orders!I$1,products!$A$1:$G$1,0))</f>
        <v>#N/A</v>
      </c>
      <c r="J1490" t="e">
        <f>INDEX(products!$A$1:$G$49,MATCH(orders!$D1490,products!$A$1:$A$49,0),MATCH(orders!J$1,products!$A$1:$G$1,0))</f>
        <v>#N/A</v>
      </c>
      <c r="K1490" s="4" t="e">
        <f>INDEX(products!$A$1:$G$49,MATCH(orders!$D1490,products!$A$1:$A$49,0),MATCH(orders!K$1,products!$A$1:$G$1,0))</f>
        <v>#N/A</v>
      </c>
      <c r="L1490" s="6" t="e">
        <f>INDEX(products!$A$1:$G$49,MATCH(orders!$D1490,products!$A$1:$A$49,0),MATCH(orders!L$1,products!$A$1:$G$1,0))</f>
        <v>#N/A</v>
      </c>
      <c r="M1490" s="6" t="e">
        <f t="shared" si="69"/>
        <v>#N/A</v>
      </c>
      <c r="N1490" t="e">
        <f t="shared" si="70"/>
        <v>#N/A</v>
      </c>
      <c r="O1490" t="e">
        <f t="shared" si="71"/>
        <v>#N/A</v>
      </c>
    </row>
    <row r="1491" spans="6:15" x14ac:dyDescent="0.3">
      <c r="F1491" s="2">
        <f>_xlfn.XLOOKUP(C1491,customers!$A$1:$A$1001,customers!$B$1:$B$1001,0)</f>
        <v>0</v>
      </c>
      <c r="G1491" s="2" t="str">
        <f>IF(_xlfn.XLOOKUP(C1491,customers!$A$1:$A$1001,customers!$C$1:$C$1001, 0)=0,"",_xlfn.XLOOKUP(C1491,customers!$A$1:$A$1001,customers!$C$1:$C$1001, 0))</f>
        <v/>
      </c>
      <c r="H1491" s="2">
        <f>_xlfn.XLOOKUP(C1491,customers!$A$1:$A$1001,customers!$G$1:$G$1001,0)</f>
        <v>0</v>
      </c>
      <c r="I1491" t="e">
        <f>INDEX(products!$A$1:$G$49,MATCH(orders!$D1491,products!$A$1:$A$49,0),MATCH(orders!I$1,products!$A$1:$G$1,0))</f>
        <v>#N/A</v>
      </c>
      <c r="J1491" t="e">
        <f>INDEX(products!$A$1:$G$49,MATCH(orders!$D1491,products!$A$1:$A$49,0),MATCH(orders!J$1,products!$A$1:$G$1,0))</f>
        <v>#N/A</v>
      </c>
      <c r="K1491" s="4" t="e">
        <f>INDEX(products!$A$1:$G$49,MATCH(orders!$D1491,products!$A$1:$A$49,0),MATCH(orders!K$1,products!$A$1:$G$1,0))</f>
        <v>#N/A</v>
      </c>
      <c r="L1491" s="6" t="e">
        <f>INDEX(products!$A$1:$G$49,MATCH(orders!$D1491,products!$A$1:$A$49,0),MATCH(orders!L$1,products!$A$1:$G$1,0))</f>
        <v>#N/A</v>
      </c>
      <c r="M1491" s="6" t="e">
        <f t="shared" si="69"/>
        <v>#N/A</v>
      </c>
      <c r="N1491" t="e">
        <f t="shared" si="70"/>
        <v>#N/A</v>
      </c>
      <c r="O1491" t="e">
        <f t="shared" si="71"/>
        <v>#N/A</v>
      </c>
    </row>
    <row r="1492" spans="6:15" x14ac:dyDescent="0.3">
      <c r="F1492" s="2">
        <f>_xlfn.XLOOKUP(C1492,customers!$A$1:$A$1001,customers!$B$1:$B$1001,0)</f>
        <v>0</v>
      </c>
      <c r="G1492" s="2" t="str">
        <f>IF(_xlfn.XLOOKUP(C1492,customers!$A$1:$A$1001,customers!$C$1:$C$1001, 0)=0,"",_xlfn.XLOOKUP(C1492,customers!$A$1:$A$1001,customers!$C$1:$C$1001, 0))</f>
        <v/>
      </c>
      <c r="H1492" s="2">
        <f>_xlfn.XLOOKUP(C1492,customers!$A$1:$A$1001,customers!$G$1:$G$1001,0)</f>
        <v>0</v>
      </c>
      <c r="I1492" t="e">
        <f>INDEX(products!$A$1:$G$49,MATCH(orders!$D1492,products!$A$1:$A$49,0),MATCH(orders!I$1,products!$A$1:$G$1,0))</f>
        <v>#N/A</v>
      </c>
      <c r="J1492" t="e">
        <f>INDEX(products!$A$1:$G$49,MATCH(orders!$D1492,products!$A$1:$A$49,0),MATCH(orders!J$1,products!$A$1:$G$1,0))</f>
        <v>#N/A</v>
      </c>
      <c r="K1492" s="4" t="e">
        <f>INDEX(products!$A$1:$G$49,MATCH(orders!$D1492,products!$A$1:$A$49,0),MATCH(orders!K$1,products!$A$1:$G$1,0))</f>
        <v>#N/A</v>
      </c>
      <c r="L1492" s="6" t="e">
        <f>INDEX(products!$A$1:$G$49,MATCH(orders!$D1492,products!$A$1:$A$49,0),MATCH(orders!L$1,products!$A$1:$G$1,0))</f>
        <v>#N/A</v>
      </c>
      <c r="M1492" s="6" t="e">
        <f t="shared" si="69"/>
        <v>#N/A</v>
      </c>
      <c r="N1492" t="e">
        <f t="shared" si="70"/>
        <v>#N/A</v>
      </c>
      <c r="O1492" t="e">
        <f t="shared" si="71"/>
        <v>#N/A</v>
      </c>
    </row>
    <row r="1493" spans="6:15" x14ac:dyDescent="0.3">
      <c r="F1493" s="2">
        <f>_xlfn.XLOOKUP(C1493,customers!$A$1:$A$1001,customers!$B$1:$B$1001,0)</f>
        <v>0</v>
      </c>
      <c r="G1493" s="2" t="str">
        <f>IF(_xlfn.XLOOKUP(C1493,customers!$A$1:$A$1001,customers!$C$1:$C$1001, 0)=0,"",_xlfn.XLOOKUP(C1493,customers!$A$1:$A$1001,customers!$C$1:$C$1001, 0))</f>
        <v/>
      </c>
      <c r="H1493" s="2">
        <f>_xlfn.XLOOKUP(C1493,customers!$A$1:$A$1001,customers!$G$1:$G$1001,0)</f>
        <v>0</v>
      </c>
      <c r="I1493" t="e">
        <f>INDEX(products!$A$1:$G$49,MATCH(orders!$D1493,products!$A$1:$A$49,0),MATCH(orders!I$1,products!$A$1:$G$1,0))</f>
        <v>#N/A</v>
      </c>
      <c r="J1493" t="e">
        <f>INDEX(products!$A$1:$G$49,MATCH(orders!$D1493,products!$A$1:$A$49,0),MATCH(orders!J$1,products!$A$1:$G$1,0))</f>
        <v>#N/A</v>
      </c>
      <c r="K1493" s="4" t="e">
        <f>INDEX(products!$A$1:$G$49,MATCH(orders!$D1493,products!$A$1:$A$49,0),MATCH(orders!K$1,products!$A$1:$G$1,0))</f>
        <v>#N/A</v>
      </c>
      <c r="L1493" s="6" t="e">
        <f>INDEX(products!$A$1:$G$49,MATCH(orders!$D1493,products!$A$1:$A$49,0),MATCH(orders!L$1,products!$A$1:$G$1,0))</f>
        <v>#N/A</v>
      </c>
      <c r="M1493" s="6" t="e">
        <f t="shared" si="69"/>
        <v>#N/A</v>
      </c>
      <c r="N1493" t="e">
        <f t="shared" si="70"/>
        <v>#N/A</v>
      </c>
      <c r="O1493" t="e">
        <f t="shared" si="71"/>
        <v>#N/A</v>
      </c>
    </row>
    <row r="1494" spans="6:15" x14ac:dyDescent="0.3">
      <c r="F1494" s="2">
        <f>_xlfn.XLOOKUP(C1494,customers!$A$1:$A$1001,customers!$B$1:$B$1001,0)</f>
        <v>0</v>
      </c>
      <c r="G1494" s="2" t="str">
        <f>IF(_xlfn.XLOOKUP(C1494,customers!$A$1:$A$1001,customers!$C$1:$C$1001, 0)=0,"",_xlfn.XLOOKUP(C1494,customers!$A$1:$A$1001,customers!$C$1:$C$1001, 0))</f>
        <v/>
      </c>
      <c r="H1494" s="2">
        <f>_xlfn.XLOOKUP(C1494,customers!$A$1:$A$1001,customers!$G$1:$G$1001,0)</f>
        <v>0</v>
      </c>
      <c r="I1494" t="e">
        <f>INDEX(products!$A$1:$G$49,MATCH(orders!$D1494,products!$A$1:$A$49,0),MATCH(orders!I$1,products!$A$1:$G$1,0))</f>
        <v>#N/A</v>
      </c>
      <c r="J1494" t="e">
        <f>INDEX(products!$A$1:$G$49,MATCH(orders!$D1494,products!$A$1:$A$49,0),MATCH(orders!J$1,products!$A$1:$G$1,0))</f>
        <v>#N/A</v>
      </c>
      <c r="K1494" s="4" t="e">
        <f>INDEX(products!$A$1:$G$49,MATCH(orders!$D1494,products!$A$1:$A$49,0),MATCH(orders!K$1,products!$A$1:$G$1,0))</f>
        <v>#N/A</v>
      </c>
      <c r="L1494" s="6" t="e">
        <f>INDEX(products!$A$1:$G$49,MATCH(orders!$D1494,products!$A$1:$A$49,0),MATCH(orders!L$1,products!$A$1:$G$1,0))</f>
        <v>#N/A</v>
      </c>
      <c r="M1494" s="6" t="e">
        <f t="shared" si="69"/>
        <v>#N/A</v>
      </c>
      <c r="N1494" t="e">
        <f t="shared" si="70"/>
        <v>#N/A</v>
      </c>
      <c r="O1494" t="e">
        <f t="shared" si="71"/>
        <v>#N/A</v>
      </c>
    </row>
    <row r="1495" spans="6:15" x14ac:dyDescent="0.3">
      <c r="F1495" s="2">
        <f>_xlfn.XLOOKUP(C1495,customers!$A$1:$A$1001,customers!$B$1:$B$1001,0)</f>
        <v>0</v>
      </c>
      <c r="G1495" s="2" t="str">
        <f>IF(_xlfn.XLOOKUP(C1495,customers!$A$1:$A$1001,customers!$C$1:$C$1001, 0)=0,"",_xlfn.XLOOKUP(C1495,customers!$A$1:$A$1001,customers!$C$1:$C$1001, 0))</f>
        <v/>
      </c>
      <c r="H1495" s="2">
        <f>_xlfn.XLOOKUP(C1495,customers!$A$1:$A$1001,customers!$G$1:$G$1001,0)</f>
        <v>0</v>
      </c>
      <c r="I1495" t="e">
        <f>INDEX(products!$A$1:$G$49,MATCH(orders!$D1495,products!$A$1:$A$49,0),MATCH(orders!I$1,products!$A$1:$G$1,0))</f>
        <v>#N/A</v>
      </c>
      <c r="J1495" t="e">
        <f>INDEX(products!$A$1:$G$49,MATCH(orders!$D1495,products!$A$1:$A$49,0),MATCH(orders!J$1,products!$A$1:$G$1,0))</f>
        <v>#N/A</v>
      </c>
      <c r="K1495" s="4" t="e">
        <f>INDEX(products!$A$1:$G$49,MATCH(orders!$D1495,products!$A$1:$A$49,0),MATCH(orders!K$1,products!$A$1:$G$1,0))</f>
        <v>#N/A</v>
      </c>
      <c r="L1495" s="6" t="e">
        <f>INDEX(products!$A$1:$G$49,MATCH(orders!$D1495,products!$A$1:$A$49,0),MATCH(orders!L$1,products!$A$1:$G$1,0))</f>
        <v>#N/A</v>
      </c>
      <c r="M1495" s="6" t="e">
        <f t="shared" si="69"/>
        <v>#N/A</v>
      </c>
      <c r="N1495" t="e">
        <f t="shared" si="70"/>
        <v>#N/A</v>
      </c>
      <c r="O1495" t="e">
        <f t="shared" si="71"/>
        <v>#N/A</v>
      </c>
    </row>
    <row r="1496" spans="6:15" x14ac:dyDescent="0.3">
      <c r="F1496" s="2">
        <f>_xlfn.XLOOKUP(C1496,customers!$A$1:$A$1001,customers!$B$1:$B$1001,0)</f>
        <v>0</v>
      </c>
      <c r="G1496" s="2" t="str">
        <f>IF(_xlfn.XLOOKUP(C1496,customers!$A$1:$A$1001,customers!$C$1:$C$1001, 0)=0,"",_xlfn.XLOOKUP(C1496,customers!$A$1:$A$1001,customers!$C$1:$C$1001, 0))</f>
        <v/>
      </c>
      <c r="H1496" s="2">
        <f>_xlfn.XLOOKUP(C1496,customers!$A$1:$A$1001,customers!$G$1:$G$1001,0)</f>
        <v>0</v>
      </c>
      <c r="I1496" t="e">
        <f>INDEX(products!$A$1:$G$49,MATCH(orders!$D1496,products!$A$1:$A$49,0),MATCH(orders!I$1,products!$A$1:$G$1,0))</f>
        <v>#N/A</v>
      </c>
      <c r="J1496" t="e">
        <f>INDEX(products!$A$1:$G$49,MATCH(orders!$D1496,products!$A$1:$A$49,0),MATCH(orders!J$1,products!$A$1:$G$1,0))</f>
        <v>#N/A</v>
      </c>
      <c r="K1496" s="4" t="e">
        <f>INDEX(products!$A$1:$G$49,MATCH(orders!$D1496,products!$A$1:$A$49,0),MATCH(orders!K$1,products!$A$1:$G$1,0))</f>
        <v>#N/A</v>
      </c>
      <c r="L1496" s="6" t="e">
        <f>INDEX(products!$A$1:$G$49,MATCH(orders!$D1496,products!$A$1:$A$49,0),MATCH(orders!L$1,products!$A$1:$G$1,0))</f>
        <v>#N/A</v>
      </c>
      <c r="M1496" s="6" t="e">
        <f t="shared" si="69"/>
        <v>#N/A</v>
      </c>
      <c r="N1496" t="e">
        <f t="shared" si="70"/>
        <v>#N/A</v>
      </c>
      <c r="O1496" t="e">
        <f t="shared" si="71"/>
        <v>#N/A</v>
      </c>
    </row>
    <row r="1497" spans="6:15" x14ac:dyDescent="0.3">
      <c r="F1497" s="2">
        <f>_xlfn.XLOOKUP(C1497,customers!$A$1:$A$1001,customers!$B$1:$B$1001,0)</f>
        <v>0</v>
      </c>
      <c r="G1497" s="2" t="str">
        <f>IF(_xlfn.XLOOKUP(C1497,customers!$A$1:$A$1001,customers!$C$1:$C$1001, 0)=0,"",_xlfn.XLOOKUP(C1497,customers!$A$1:$A$1001,customers!$C$1:$C$1001, 0))</f>
        <v/>
      </c>
      <c r="H1497" s="2">
        <f>_xlfn.XLOOKUP(C1497,customers!$A$1:$A$1001,customers!$G$1:$G$1001,0)</f>
        <v>0</v>
      </c>
      <c r="I1497" t="e">
        <f>INDEX(products!$A$1:$G$49,MATCH(orders!$D1497,products!$A$1:$A$49,0),MATCH(orders!I$1,products!$A$1:$G$1,0))</f>
        <v>#N/A</v>
      </c>
      <c r="J1497" t="e">
        <f>INDEX(products!$A$1:$G$49,MATCH(orders!$D1497,products!$A$1:$A$49,0),MATCH(orders!J$1,products!$A$1:$G$1,0))</f>
        <v>#N/A</v>
      </c>
      <c r="K1497" s="4" t="e">
        <f>INDEX(products!$A$1:$G$49,MATCH(orders!$D1497,products!$A$1:$A$49,0),MATCH(orders!K$1,products!$A$1:$G$1,0))</f>
        <v>#N/A</v>
      </c>
      <c r="L1497" s="6" t="e">
        <f>INDEX(products!$A$1:$G$49,MATCH(orders!$D1497,products!$A$1:$A$49,0),MATCH(orders!L$1,products!$A$1:$G$1,0))</f>
        <v>#N/A</v>
      </c>
      <c r="M1497" s="6" t="e">
        <f t="shared" si="69"/>
        <v>#N/A</v>
      </c>
      <c r="N1497" t="e">
        <f t="shared" si="70"/>
        <v>#N/A</v>
      </c>
      <c r="O1497" t="e">
        <f t="shared" si="71"/>
        <v>#N/A</v>
      </c>
    </row>
    <row r="1498" spans="6:15" x14ac:dyDescent="0.3">
      <c r="F1498" s="2">
        <f>_xlfn.XLOOKUP(C1498,customers!$A$1:$A$1001,customers!$B$1:$B$1001,0)</f>
        <v>0</v>
      </c>
      <c r="G1498" s="2" t="str">
        <f>IF(_xlfn.XLOOKUP(C1498,customers!$A$1:$A$1001,customers!$C$1:$C$1001, 0)=0,"",_xlfn.XLOOKUP(C1498,customers!$A$1:$A$1001,customers!$C$1:$C$1001, 0))</f>
        <v/>
      </c>
      <c r="H1498" s="2">
        <f>_xlfn.XLOOKUP(C1498,customers!$A$1:$A$1001,customers!$G$1:$G$1001,0)</f>
        <v>0</v>
      </c>
      <c r="I1498" t="e">
        <f>INDEX(products!$A$1:$G$49,MATCH(orders!$D1498,products!$A$1:$A$49,0),MATCH(orders!I$1,products!$A$1:$G$1,0))</f>
        <v>#N/A</v>
      </c>
      <c r="J1498" t="e">
        <f>INDEX(products!$A$1:$G$49,MATCH(orders!$D1498,products!$A$1:$A$49,0),MATCH(orders!J$1,products!$A$1:$G$1,0))</f>
        <v>#N/A</v>
      </c>
      <c r="K1498" s="4" t="e">
        <f>INDEX(products!$A$1:$G$49,MATCH(orders!$D1498,products!$A$1:$A$49,0),MATCH(orders!K$1,products!$A$1:$G$1,0))</f>
        <v>#N/A</v>
      </c>
      <c r="L1498" s="6" t="e">
        <f>INDEX(products!$A$1:$G$49,MATCH(orders!$D1498,products!$A$1:$A$49,0),MATCH(orders!L$1,products!$A$1:$G$1,0))</f>
        <v>#N/A</v>
      </c>
      <c r="M1498" s="6" t="e">
        <f t="shared" si="69"/>
        <v>#N/A</v>
      </c>
      <c r="N1498" t="e">
        <f t="shared" si="70"/>
        <v>#N/A</v>
      </c>
      <c r="O1498" t="e">
        <f t="shared" si="71"/>
        <v>#N/A</v>
      </c>
    </row>
    <row r="1499" spans="6:15" x14ac:dyDescent="0.3">
      <c r="F1499" s="2">
        <f>_xlfn.XLOOKUP(C1499,customers!$A$1:$A$1001,customers!$B$1:$B$1001,0)</f>
        <v>0</v>
      </c>
      <c r="G1499" s="2" t="str">
        <f>IF(_xlfn.XLOOKUP(C1499,customers!$A$1:$A$1001,customers!$C$1:$C$1001, 0)=0,"",_xlfn.XLOOKUP(C1499,customers!$A$1:$A$1001,customers!$C$1:$C$1001, 0))</f>
        <v/>
      </c>
      <c r="H1499" s="2">
        <f>_xlfn.XLOOKUP(C1499,customers!$A$1:$A$1001,customers!$G$1:$G$1001,0)</f>
        <v>0</v>
      </c>
      <c r="I1499" t="e">
        <f>INDEX(products!$A$1:$G$49,MATCH(orders!$D1499,products!$A$1:$A$49,0),MATCH(orders!I$1,products!$A$1:$G$1,0))</f>
        <v>#N/A</v>
      </c>
      <c r="J1499" t="e">
        <f>INDEX(products!$A$1:$G$49,MATCH(orders!$D1499,products!$A$1:$A$49,0),MATCH(orders!J$1,products!$A$1:$G$1,0))</f>
        <v>#N/A</v>
      </c>
      <c r="K1499" s="4" t="e">
        <f>INDEX(products!$A$1:$G$49,MATCH(orders!$D1499,products!$A$1:$A$49,0),MATCH(orders!K$1,products!$A$1:$G$1,0))</f>
        <v>#N/A</v>
      </c>
      <c r="L1499" s="6" t="e">
        <f>INDEX(products!$A$1:$G$49,MATCH(orders!$D1499,products!$A$1:$A$49,0),MATCH(orders!L$1,products!$A$1:$G$1,0))</f>
        <v>#N/A</v>
      </c>
      <c r="M1499" s="6" t="e">
        <f t="shared" si="69"/>
        <v>#N/A</v>
      </c>
      <c r="N1499" t="e">
        <f t="shared" si="70"/>
        <v>#N/A</v>
      </c>
      <c r="O1499" t="e">
        <f t="shared" si="71"/>
        <v>#N/A</v>
      </c>
    </row>
    <row r="1500" spans="6:15" x14ac:dyDescent="0.3">
      <c r="F1500" s="2">
        <f>_xlfn.XLOOKUP(C1500,customers!$A$1:$A$1001,customers!$B$1:$B$1001,0)</f>
        <v>0</v>
      </c>
      <c r="G1500" s="2" t="str">
        <f>IF(_xlfn.XLOOKUP(C1500,customers!$A$1:$A$1001,customers!$C$1:$C$1001, 0)=0,"",_xlfn.XLOOKUP(C1500,customers!$A$1:$A$1001,customers!$C$1:$C$1001, 0))</f>
        <v/>
      </c>
      <c r="H1500" s="2">
        <f>_xlfn.XLOOKUP(C1500,customers!$A$1:$A$1001,customers!$G$1:$G$1001,0)</f>
        <v>0</v>
      </c>
      <c r="I1500" t="e">
        <f>INDEX(products!$A$1:$G$49,MATCH(orders!$D1500,products!$A$1:$A$49,0),MATCH(orders!I$1,products!$A$1:$G$1,0))</f>
        <v>#N/A</v>
      </c>
      <c r="J1500" t="e">
        <f>INDEX(products!$A$1:$G$49,MATCH(orders!$D1500,products!$A$1:$A$49,0),MATCH(orders!J$1,products!$A$1:$G$1,0))</f>
        <v>#N/A</v>
      </c>
      <c r="K1500" s="4" t="e">
        <f>INDEX(products!$A$1:$G$49,MATCH(orders!$D1500,products!$A$1:$A$49,0),MATCH(orders!K$1,products!$A$1:$G$1,0))</f>
        <v>#N/A</v>
      </c>
      <c r="L1500" s="6" t="e">
        <f>INDEX(products!$A$1:$G$49,MATCH(orders!$D1500,products!$A$1:$A$49,0),MATCH(orders!L$1,products!$A$1:$G$1,0))</f>
        <v>#N/A</v>
      </c>
      <c r="M1500" s="6" t="e">
        <f t="shared" si="69"/>
        <v>#N/A</v>
      </c>
      <c r="N1500" t="e">
        <f t="shared" si="70"/>
        <v>#N/A</v>
      </c>
      <c r="O1500" t="e">
        <f t="shared" si="71"/>
        <v>#N/A</v>
      </c>
    </row>
    <row r="1501" spans="6:15" x14ac:dyDescent="0.3">
      <c r="F1501" s="2">
        <f>_xlfn.XLOOKUP(C1501,customers!$A$1:$A$1001,customers!$B$1:$B$1001,0)</f>
        <v>0</v>
      </c>
      <c r="G1501" s="2" t="str">
        <f>IF(_xlfn.XLOOKUP(C1501,customers!$A$1:$A$1001,customers!$C$1:$C$1001, 0)=0,"",_xlfn.XLOOKUP(C1501,customers!$A$1:$A$1001,customers!$C$1:$C$1001, 0))</f>
        <v/>
      </c>
      <c r="H1501" s="2">
        <f>_xlfn.XLOOKUP(C1501,customers!$A$1:$A$1001,customers!$G$1:$G$1001,0)</f>
        <v>0</v>
      </c>
      <c r="I1501" t="e">
        <f>INDEX(products!$A$1:$G$49,MATCH(orders!$D1501,products!$A$1:$A$49,0),MATCH(orders!I$1,products!$A$1:$G$1,0))</f>
        <v>#N/A</v>
      </c>
      <c r="J1501" t="e">
        <f>INDEX(products!$A$1:$G$49,MATCH(orders!$D1501,products!$A$1:$A$49,0),MATCH(orders!J$1,products!$A$1:$G$1,0))</f>
        <v>#N/A</v>
      </c>
      <c r="K1501" s="4" t="e">
        <f>INDEX(products!$A$1:$G$49,MATCH(orders!$D1501,products!$A$1:$A$49,0),MATCH(orders!K$1,products!$A$1:$G$1,0))</f>
        <v>#N/A</v>
      </c>
      <c r="L1501" s="6" t="e">
        <f>INDEX(products!$A$1:$G$49,MATCH(orders!$D1501,products!$A$1:$A$49,0),MATCH(orders!L$1,products!$A$1:$G$1,0))</f>
        <v>#N/A</v>
      </c>
      <c r="M1501" s="6" t="e">
        <f t="shared" si="69"/>
        <v>#N/A</v>
      </c>
      <c r="N1501" t="e">
        <f t="shared" si="70"/>
        <v>#N/A</v>
      </c>
      <c r="O1501" t="e">
        <f t="shared" si="71"/>
        <v>#N/A</v>
      </c>
    </row>
    <row r="1502" spans="6:15" x14ac:dyDescent="0.3">
      <c r="F1502" s="2">
        <f>_xlfn.XLOOKUP(C1502,customers!$A$1:$A$1001,customers!$B$1:$B$1001,0)</f>
        <v>0</v>
      </c>
      <c r="G1502" s="2" t="str">
        <f>IF(_xlfn.XLOOKUP(C1502,customers!$A$1:$A$1001,customers!$C$1:$C$1001, 0)=0,"",_xlfn.XLOOKUP(C1502,customers!$A$1:$A$1001,customers!$C$1:$C$1001, 0))</f>
        <v/>
      </c>
      <c r="H1502" s="2">
        <f>_xlfn.XLOOKUP(C1502,customers!$A$1:$A$1001,customers!$G$1:$G$1001,0)</f>
        <v>0</v>
      </c>
      <c r="I1502" t="e">
        <f>INDEX(products!$A$1:$G$49,MATCH(orders!$D1502,products!$A$1:$A$49,0),MATCH(orders!I$1,products!$A$1:$G$1,0))</f>
        <v>#N/A</v>
      </c>
      <c r="J1502" t="e">
        <f>INDEX(products!$A$1:$G$49,MATCH(orders!$D1502,products!$A$1:$A$49,0),MATCH(orders!J$1,products!$A$1:$G$1,0))</f>
        <v>#N/A</v>
      </c>
      <c r="K1502" s="4" t="e">
        <f>INDEX(products!$A$1:$G$49,MATCH(orders!$D1502,products!$A$1:$A$49,0),MATCH(orders!K$1,products!$A$1:$G$1,0))</f>
        <v>#N/A</v>
      </c>
      <c r="L1502" s="6" t="e">
        <f>INDEX(products!$A$1:$G$49,MATCH(orders!$D1502,products!$A$1:$A$49,0),MATCH(orders!L$1,products!$A$1:$G$1,0))</f>
        <v>#N/A</v>
      </c>
      <c r="M1502" s="6" t="e">
        <f t="shared" si="69"/>
        <v>#N/A</v>
      </c>
      <c r="N1502" t="e">
        <f t="shared" si="70"/>
        <v>#N/A</v>
      </c>
      <c r="O1502" t="e">
        <f t="shared" si="71"/>
        <v>#N/A</v>
      </c>
    </row>
    <row r="1503" spans="6:15" x14ac:dyDescent="0.3">
      <c r="F1503" s="2">
        <f>_xlfn.XLOOKUP(C1503,customers!$A$1:$A$1001,customers!$B$1:$B$1001,0)</f>
        <v>0</v>
      </c>
      <c r="G1503" s="2" t="str">
        <f>IF(_xlfn.XLOOKUP(C1503,customers!$A$1:$A$1001,customers!$C$1:$C$1001, 0)=0,"",_xlfn.XLOOKUP(C1503,customers!$A$1:$A$1001,customers!$C$1:$C$1001, 0))</f>
        <v/>
      </c>
      <c r="H1503" s="2">
        <f>_xlfn.XLOOKUP(C1503,customers!$A$1:$A$1001,customers!$G$1:$G$1001,0)</f>
        <v>0</v>
      </c>
      <c r="I1503" t="e">
        <f>INDEX(products!$A$1:$G$49,MATCH(orders!$D1503,products!$A$1:$A$49,0),MATCH(orders!I$1,products!$A$1:$G$1,0))</f>
        <v>#N/A</v>
      </c>
      <c r="J1503" t="e">
        <f>INDEX(products!$A$1:$G$49,MATCH(orders!$D1503,products!$A$1:$A$49,0),MATCH(orders!J$1,products!$A$1:$G$1,0))</f>
        <v>#N/A</v>
      </c>
      <c r="K1503" s="4" t="e">
        <f>INDEX(products!$A$1:$G$49,MATCH(orders!$D1503,products!$A$1:$A$49,0),MATCH(orders!K$1,products!$A$1:$G$1,0))</f>
        <v>#N/A</v>
      </c>
      <c r="L1503" s="6" t="e">
        <f>INDEX(products!$A$1:$G$49,MATCH(orders!$D1503,products!$A$1:$A$49,0),MATCH(orders!L$1,products!$A$1:$G$1,0))</f>
        <v>#N/A</v>
      </c>
      <c r="M1503" s="6" t="e">
        <f t="shared" si="69"/>
        <v>#N/A</v>
      </c>
      <c r="N1503" t="e">
        <f t="shared" si="70"/>
        <v>#N/A</v>
      </c>
      <c r="O1503" t="e">
        <f t="shared" si="71"/>
        <v>#N/A</v>
      </c>
    </row>
    <row r="1504" spans="6:15" x14ac:dyDescent="0.3">
      <c r="F1504" s="2">
        <f>_xlfn.XLOOKUP(C1504,customers!$A$1:$A$1001,customers!$B$1:$B$1001,0)</f>
        <v>0</v>
      </c>
      <c r="G1504" s="2" t="str">
        <f>IF(_xlfn.XLOOKUP(C1504,customers!$A$1:$A$1001,customers!$C$1:$C$1001, 0)=0,"",_xlfn.XLOOKUP(C1504,customers!$A$1:$A$1001,customers!$C$1:$C$1001, 0))</f>
        <v/>
      </c>
      <c r="H1504" s="2">
        <f>_xlfn.XLOOKUP(C1504,customers!$A$1:$A$1001,customers!$G$1:$G$1001,0)</f>
        <v>0</v>
      </c>
      <c r="I1504" t="e">
        <f>INDEX(products!$A$1:$G$49,MATCH(orders!$D1504,products!$A$1:$A$49,0),MATCH(orders!I$1,products!$A$1:$G$1,0))</f>
        <v>#N/A</v>
      </c>
      <c r="J1504" t="e">
        <f>INDEX(products!$A$1:$G$49,MATCH(orders!$D1504,products!$A$1:$A$49,0),MATCH(orders!J$1,products!$A$1:$G$1,0))</f>
        <v>#N/A</v>
      </c>
      <c r="K1504" s="4" t="e">
        <f>INDEX(products!$A$1:$G$49,MATCH(orders!$D1504,products!$A$1:$A$49,0),MATCH(orders!K$1,products!$A$1:$G$1,0))</f>
        <v>#N/A</v>
      </c>
      <c r="L1504" s="6" t="e">
        <f>INDEX(products!$A$1:$G$49,MATCH(orders!$D1504,products!$A$1:$A$49,0),MATCH(orders!L$1,products!$A$1:$G$1,0))</f>
        <v>#N/A</v>
      </c>
      <c r="M1504" s="6" t="e">
        <f t="shared" si="69"/>
        <v>#N/A</v>
      </c>
      <c r="N1504" t="e">
        <f t="shared" si="70"/>
        <v>#N/A</v>
      </c>
      <c r="O1504" t="e">
        <f t="shared" si="71"/>
        <v>#N/A</v>
      </c>
    </row>
    <row r="1505" spans="6:15" x14ac:dyDescent="0.3">
      <c r="F1505" s="2">
        <f>_xlfn.XLOOKUP(C1505,customers!$A$1:$A$1001,customers!$B$1:$B$1001,0)</f>
        <v>0</v>
      </c>
      <c r="G1505" s="2" t="str">
        <f>IF(_xlfn.XLOOKUP(C1505,customers!$A$1:$A$1001,customers!$C$1:$C$1001, 0)=0,"",_xlfn.XLOOKUP(C1505,customers!$A$1:$A$1001,customers!$C$1:$C$1001, 0))</f>
        <v/>
      </c>
      <c r="H1505" s="2">
        <f>_xlfn.XLOOKUP(C1505,customers!$A$1:$A$1001,customers!$G$1:$G$1001,0)</f>
        <v>0</v>
      </c>
      <c r="I1505" t="e">
        <f>INDEX(products!$A$1:$G$49,MATCH(orders!$D1505,products!$A$1:$A$49,0),MATCH(orders!I$1,products!$A$1:$G$1,0))</f>
        <v>#N/A</v>
      </c>
      <c r="J1505" t="e">
        <f>INDEX(products!$A$1:$G$49,MATCH(orders!$D1505,products!$A$1:$A$49,0),MATCH(orders!J$1,products!$A$1:$G$1,0))</f>
        <v>#N/A</v>
      </c>
      <c r="K1505" s="4" t="e">
        <f>INDEX(products!$A$1:$G$49,MATCH(orders!$D1505,products!$A$1:$A$49,0),MATCH(orders!K$1,products!$A$1:$G$1,0))</f>
        <v>#N/A</v>
      </c>
      <c r="L1505" s="6" t="e">
        <f>INDEX(products!$A$1:$G$49,MATCH(orders!$D1505,products!$A$1:$A$49,0),MATCH(orders!L$1,products!$A$1:$G$1,0))</f>
        <v>#N/A</v>
      </c>
      <c r="M1505" s="6" t="e">
        <f t="shared" si="69"/>
        <v>#N/A</v>
      </c>
      <c r="N1505" t="e">
        <f t="shared" si="70"/>
        <v>#N/A</v>
      </c>
      <c r="O1505" t="e">
        <f t="shared" si="71"/>
        <v>#N/A</v>
      </c>
    </row>
    <row r="1506" spans="6:15" x14ac:dyDescent="0.3">
      <c r="F1506" s="2">
        <f>_xlfn.XLOOKUP(C1506,customers!$A$1:$A$1001,customers!$B$1:$B$1001,0)</f>
        <v>0</v>
      </c>
      <c r="G1506" s="2" t="str">
        <f>IF(_xlfn.XLOOKUP(C1506,customers!$A$1:$A$1001,customers!$C$1:$C$1001, 0)=0,"",_xlfn.XLOOKUP(C1506,customers!$A$1:$A$1001,customers!$C$1:$C$1001, 0))</f>
        <v/>
      </c>
      <c r="H1506" s="2">
        <f>_xlfn.XLOOKUP(C1506,customers!$A$1:$A$1001,customers!$G$1:$G$1001,0)</f>
        <v>0</v>
      </c>
      <c r="I1506" t="e">
        <f>INDEX(products!$A$1:$G$49,MATCH(orders!$D1506,products!$A$1:$A$49,0),MATCH(orders!I$1,products!$A$1:$G$1,0))</f>
        <v>#N/A</v>
      </c>
      <c r="J1506" t="e">
        <f>INDEX(products!$A$1:$G$49,MATCH(orders!$D1506,products!$A$1:$A$49,0),MATCH(orders!J$1,products!$A$1:$G$1,0))</f>
        <v>#N/A</v>
      </c>
      <c r="K1506" s="4" t="e">
        <f>INDEX(products!$A$1:$G$49,MATCH(orders!$D1506,products!$A$1:$A$49,0),MATCH(orders!K$1,products!$A$1:$G$1,0))</f>
        <v>#N/A</v>
      </c>
      <c r="L1506" s="6" t="e">
        <f>INDEX(products!$A$1:$G$49,MATCH(orders!$D1506,products!$A$1:$A$49,0),MATCH(orders!L$1,products!$A$1:$G$1,0))</f>
        <v>#N/A</v>
      </c>
      <c r="M1506" s="6" t="e">
        <f t="shared" si="69"/>
        <v>#N/A</v>
      </c>
      <c r="N1506" t="e">
        <f t="shared" si="70"/>
        <v>#N/A</v>
      </c>
      <c r="O1506" t="e">
        <f t="shared" si="71"/>
        <v>#N/A</v>
      </c>
    </row>
    <row r="1507" spans="6:15" x14ac:dyDescent="0.3">
      <c r="F1507" s="2">
        <f>_xlfn.XLOOKUP(C1507,customers!$A$1:$A$1001,customers!$B$1:$B$1001,0)</f>
        <v>0</v>
      </c>
      <c r="G1507" s="2" t="str">
        <f>IF(_xlfn.XLOOKUP(C1507,customers!$A$1:$A$1001,customers!$C$1:$C$1001, 0)=0,"",_xlfn.XLOOKUP(C1507,customers!$A$1:$A$1001,customers!$C$1:$C$1001, 0))</f>
        <v/>
      </c>
      <c r="H1507" s="2">
        <f>_xlfn.XLOOKUP(C1507,customers!$A$1:$A$1001,customers!$G$1:$G$1001,0)</f>
        <v>0</v>
      </c>
      <c r="I1507" t="e">
        <f>INDEX(products!$A$1:$G$49,MATCH(orders!$D1507,products!$A$1:$A$49,0),MATCH(orders!I$1,products!$A$1:$G$1,0))</f>
        <v>#N/A</v>
      </c>
      <c r="J1507" t="e">
        <f>INDEX(products!$A$1:$G$49,MATCH(orders!$D1507,products!$A$1:$A$49,0),MATCH(orders!J$1,products!$A$1:$G$1,0))</f>
        <v>#N/A</v>
      </c>
      <c r="K1507" s="4" t="e">
        <f>INDEX(products!$A$1:$G$49,MATCH(orders!$D1507,products!$A$1:$A$49,0),MATCH(orders!K$1,products!$A$1:$G$1,0))</f>
        <v>#N/A</v>
      </c>
      <c r="L1507" s="6" t="e">
        <f>INDEX(products!$A$1:$G$49,MATCH(orders!$D1507,products!$A$1:$A$49,0),MATCH(orders!L$1,products!$A$1:$G$1,0))</f>
        <v>#N/A</v>
      </c>
      <c r="M1507" s="6" t="e">
        <f t="shared" si="69"/>
        <v>#N/A</v>
      </c>
      <c r="N1507" t="e">
        <f t="shared" si="70"/>
        <v>#N/A</v>
      </c>
      <c r="O1507" t="e">
        <f t="shared" si="71"/>
        <v>#N/A</v>
      </c>
    </row>
    <row r="1508" spans="6:15" x14ac:dyDescent="0.3">
      <c r="F1508" s="2">
        <f>_xlfn.XLOOKUP(C1508,customers!$A$1:$A$1001,customers!$B$1:$B$1001,0)</f>
        <v>0</v>
      </c>
      <c r="G1508" s="2" t="str">
        <f>IF(_xlfn.XLOOKUP(C1508,customers!$A$1:$A$1001,customers!$C$1:$C$1001, 0)=0,"",_xlfn.XLOOKUP(C1508,customers!$A$1:$A$1001,customers!$C$1:$C$1001, 0))</f>
        <v/>
      </c>
      <c r="H1508" s="2">
        <f>_xlfn.XLOOKUP(C1508,customers!$A$1:$A$1001,customers!$G$1:$G$1001,0)</f>
        <v>0</v>
      </c>
      <c r="I1508" t="e">
        <f>INDEX(products!$A$1:$G$49,MATCH(orders!$D1508,products!$A$1:$A$49,0),MATCH(orders!I$1,products!$A$1:$G$1,0))</f>
        <v>#N/A</v>
      </c>
      <c r="J1508" t="e">
        <f>INDEX(products!$A$1:$G$49,MATCH(orders!$D1508,products!$A$1:$A$49,0),MATCH(orders!J$1,products!$A$1:$G$1,0))</f>
        <v>#N/A</v>
      </c>
      <c r="K1508" s="4" t="e">
        <f>INDEX(products!$A$1:$G$49,MATCH(orders!$D1508,products!$A$1:$A$49,0),MATCH(orders!K$1,products!$A$1:$G$1,0))</f>
        <v>#N/A</v>
      </c>
      <c r="L1508" s="6" t="e">
        <f>INDEX(products!$A$1:$G$49,MATCH(orders!$D1508,products!$A$1:$A$49,0),MATCH(orders!L$1,products!$A$1:$G$1,0))</f>
        <v>#N/A</v>
      </c>
      <c r="M1508" s="6" t="e">
        <f t="shared" si="69"/>
        <v>#N/A</v>
      </c>
      <c r="N1508" t="e">
        <f t="shared" si="70"/>
        <v>#N/A</v>
      </c>
      <c r="O1508" t="e">
        <f t="shared" si="71"/>
        <v>#N/A</v>
      </c>
    </row>
    <row r="1509" spans="6:15" x14ac:dyDescent="0.3">
      <c r="F1509" s="2">
        <f>_xlfn.XLOOKUP(C1509,customers!$A$1:$A$1001,customers!$B$1:$B$1001,0)</f>
        <v>0</v>
      </c>
      <c r="G1509" s="2" t="str">
        <f>IF(_xlfn.XLOOKUP(C1509,customers!$A$1:$A$1001,customers!$C$1:$C$1001, 0)=0,"",_xlfn.XLOOKUP(C1509,customers!$A$1:$A$1001,customers!$C$1:$C$1001, 0))</f>
        <v/>
      </c>
      <c r="H1509" s="2">
        <f>_xlfn.XLOOKUP(C1509,customers!$A$1:$A$1001,customers!$G$1:$G$1001,0)</f>
        <v>0</v>
      </c>
      <c r="I1509" t="e">
        <f>INDEX(products!$A$1:$G$49,MATCH(orders!$D1509,products!$A$1:$A$49,0),MATCH(orders!I$1,products!$A$1:$G$1,0))</f>
        <v>#N/A</v>
      </c>
      <c r="J1509" t="e">
        <f>INDEX(products!$A$1:$G$49,MATCH(orders!$D1509,products!$A$1:$A$49,0),MATCH(orders!J$1,products!$A$1:$G$1,0))</f>
        <v>#N/A</v>
      </c>
      <c r="K1509" s="4" t="e">
        <f>INDEX(products!$A$1:$G$49,MATCH(orders!$D1509,products!$A$1:$A$49,0),MATCH(orders!K$1,products!$A$1:$G$1,0))</f>
        <v>#N/A</v>
      </c>
      <c r="L1509" s="6" t="e">
        <f>INDEX(products!$A$1:$G$49,MATCH(orders!$D1509,products!$A$1:$A$49,0),MATCH(orders!L$1,products!$A$1:$G$1,0))</f>
        <v>#N/A</v>
      </c>
      <c r="M1509" s="6" t="e">
        <f t="shared" si="69"/>
        <v>#N/A</v>
      </c>
      <c r="N1509" t="e">
        <f t="shared" si="70"/>
        <v>#N/A</v>
      </c>
      <c r="O1509" t="e">
        <f t="shared" si="71"/>
        <v>#N/A</v>
      </c>
    </row>
    <row r="1510" spans="6:15" x14ac:dyDescent="0.3">
      <c r="F1510" s="2">
        <f>_xlfn.XLOOKUP(C1510,customers!$A$1:$A$1001,customers!$B$1:$B$1001,0)</f>
        <v>0</v>
      </c>
      <c r="G1510" s="2" t="str">
        <f>IF(_xlfn.XLOOKUP(C1510,customers!$A$1:$A$1001,customers!$C$1:$C$1001, 0)=0,"",_xlfn.XLOOKUP(C1510,customers!$A$1:$A$1001,customers!$C$1:$C$1001, 0))</f>
        <v/>
      </c>
      <c r="H1510" s="2">
        <f>_xlfn.XLOOKUP(C1510,customers!$A$1:$A$1001,customers!$G$1:$G$1001,0)</f>
        <v>0</v>
      </c>
      <c r="I1510" t="e">
        <f>INDEX(products!$A$1:$G$49,MATCH(orders!$D1510,products!$A$1:$A$49,0),MATCH(orders!I$1,products!$A$1:$G$1,0))</f>
        <v>#N/A</v>
      </c>
      <c r="J1510" t="e">
        <f>INDEX(products!$A$1:$G$49,MATCH(orders!$D1510,products!$A$1:$A$49,0),MATCH(orders!J$1,products!$A$1:$G$1,0))</f>
        <v>#N/A</v>
      </c>
      <c r="K1510" s="4" t="e">
        <f>INDEX(products!$A$1:$G$49,MATCH(orders!$D1510,products!$A$1:$A$49,0),MATCH(orders!K$1,products!$A$1:$G$1,0))</f>
        <v>#N/A</v>
      </c>
      <c r="L1510" s="6" t="e">
        <f>INDEX(products!$A$1:$G$49,MATCH(orders!$D1510,products!$A$1:$A$49,0),MATCH(orders!L$1,products!$A$1:$G$1,0))</f>
        <v>#N/A</v>
      </c>
      <c r="M1510" s="6" t="e">
        <f t="shared" si="69"/>
        <v>#N/A</v>
      </c>
      <c r="N1510" t="e">
        <f t="shared" si="70"/>
        <v>#N/A</v>
      </c>
      <c r="O1510" t="e">
        <f t="shared" si="71"/>
        <v>#N/A</v>
      </c>
    </row>
    <row r="1511" spans="6:15" x14ac:dyDescent="0.3">
      <c r="F1511" s="2">
        <f>_xlfn.XLOOKUP(C1511,customers!$A$1:$A$1001,customers!$B$1:$B$1001,0)</f>
        <v>0</v>
      </c>
      <c r="G1511" s="2" t="str">
        <f>IF(_xlfn.XLOOKUP(C1511,customers!$A$1:$A$1001,customers!$C$1:$C$1001, 0)=0,"",_xlfn.XLOOKUP(C1511,customers!$A$1:$A$1001,customers!$C$1:$C$1001, 0))</f>
        <v/>
      </c>
      <c r="H1511" s="2">
        <f>_xlfn.XLOOKUP(C1511,customers!$A$1:$A$1001,customers!$G$1:$G$1001,0)</f>
        <v>0</v>
      </c>
      <c r="I1511" t="e">
        <f>INDEX(products!$A$1:$G$49,MATCH(orders!$D1511,products!$A$1:$A$49,0),MATCH(orders!I$1,products!$A$1:$G$1,0))</f>
        <v>#N/A</v>
      </c>
      <c r="J1511" t="e">
        <f>INDEX(products!$A$1:$G$49,MATCH(orders!$D1511,products!$A$1:$A$49,0),MATCH(orders!J$1,products!$A$1:$G$1,0))</f>
        <v>#N/A</v>
      </c>
      <c r="K1511" s="4" t="e">
        <f>INDEX(products!$A$1:$G$49,MATCH(orders!$D1511,products!$A$1:$A$49,0),MATCH(orders!K$1,products!$A$1:$G$1,0))</f>
        <v>#N/A</v>
      </c>
      <c r="L1511" s="6" t="e">
        <f>INDEX(products!$A$1:$G$49,MATCH(orders!$D1511,products!$A$1:$A$49,0),MATCH(orders!L$1,products!$A$1:$G$1,0))</f>
        <v>#N/A</v>
      </c>
      <c r="M1511" s="6" t="e">
        <f t="shared" si="69"/>
        <v>#N/A</v>
      </c>
      <c r="N1511" t="e">
        <f t="shared" si="70"/>
        <v>#N/A</v>
      </c>
      <c r="O1511" t="e">
        <f t="shared" si="71"/>
        <v>#N/A</v>
      </c>
    </row>
    <row r="1512" spans="6:15" x14ac:dyDescent="0.3">
      <c r="F1512" s="2">
        <f>_xlfn.XLOOKUP(C1512,customers!$A$1:$A$1001,customers!$B$1:$B$1001,0)</f>
        <v>0</v>
      </c>
      <c r="G1512" s="2" t="str">
        <f>IF(_xlfn.XLOOKUP(C1512,customers!$A$1:$A$1001,customers!$C$1:$C$1001, 0)=0,"",_xlfn.XLOOKUP(C1512,customers!$A$1:$A$1001,customers!$C$1:$C$1001, 0))</f>
        <v/>
      </c>
      <c r="H1512" s="2">
        <f>_xlfn.XLOOKUP(C1512,customers!$A$1:$A$1001,customers!$G$1:$G$1001,0)</f>
        <v>0</v>
      </c>
      <c r="I1512" t="e">
        <f>INDEX(products!$A$1:$G$49,MATCH(orders!$D1512,products!$A$1:$A$49,0),MATCH(orders!I$1,products!$A$1:$G$1,0))</f>
        <v>#N/A</v>
      </c>
      <c r="J1512" t="e">
        <f>INDEX(products!$A$1:$G$49,MATCH(orders!$D1512,products!$A$1:$A$49,0),MATCH(orders!J$1,products!$A$1:$G$1,0))</f>
        <v>#N/A</v>
      </c>
      <c r="K1512" s="4" t="e">
        <f>INDEX(products!$A$1:$G$49,MATCH(orders!$D1512,products!$A$1:$A$49,0),MATCH(orders!K$1,products!$A$1:$G$1,0))</f>
        <v>#N/A</v>
      </c>
      <c r="L1512" s="6" t="e">
        <f>INDEX(products!$A$1:$G$49,MATCH(orders!$D1512,products!$A$1:$A$49,0),MATCH(orders!L$1,products!$A$1:$G$1,0))</f>
        <v>#N/A</v>
      </c>
      <c r="M1512" s="6" t="e">
        <f t="shared" si="69"/>
        <v>#N/A</v>
      </c>
      <c r="N1512" t="e">
        <f t="shared" si="70"/>
        <v>#N/A</v>
      </c>
      <c r="O1512" t="e">
        <f t="shared" si="71"/>
        <v>#N/A</v>
      </c>
    </row>
    <row r="1513" spans="6:15" x14ac:dyDescent="0.3">
      <c r="F1513" s="2">
        <f>_xlfn.XLOOKUP(C1513,customers!$A$1:$A$1001,customers!$B$1:$B$1001,0)</f>
        <v>0</v>
      </c>
      <c r="G1513" s="2" t="str">
        <f>IF(_xlfn.XLOOKUP(C1513,customers!$A$1:$A$1001,customers!$C$1:$C$1001, 0)=0,"",_xlfn.XLOOKUP(C1513,customers!$A$1:$A$1001,customers!$C$1:$C$1001, 0))</f>
        <v/>
      </c>
      <c r="H1513" s="2">
        <f>_xlfn.XLOOKUP(C1513,customers!$A$1:$A$1001,customers!$G$1:$G$1001,0)</f>
        <v>0</v>
      </c>
      <c r="I1513" t="e">
        <f>INDEX(products!$A$1:$G$49,MATCH(orders!$D1513,products!$A$1:$A$49,0),MATCH(orders!I$1,products!$A$1:$G$1,0))</f>
        <v>#N/A</v>
      </c>
      <c r="J1513" t="e">
        <f>INDEX(products!$A$1:$G$49,MATCH(orders!$D1513,products!$A$1:$A$49,0),MATCH(orders!J$1,products!$A$1:$G$1,0))</f>
        <v>#N/A</v>
      </c>
      <c r="K1513" s="4" t="e">
        <f>INDEX(products!$A$1:$G$49,MATCH(orders!$D1513,products!$A$1:$A$49,0),MATCH(orders!K$1,products!$A$1:$G$1,0))</f>
        <v>#N/A</v>
      </c>
      <c r="L1513" s="6" t="e">
        <f>INDEX(products!$A$1:$G$49,MATCH(orders!$D1513,products!$A$1:$A$49,0),MATCH(orders!L$1,products!$A$1:$G$1,0))</f>
        <v>#N/A</v>
      </c>
      <c r="M1513" s="6" t="e">
        <f t="shared" si="69"/>
        <v>#N/A</v>
      </c>
      <c r="N1513" t="e">
        <f t="shared" si="70"/>
        <v>#N/A</v>
      </c>
      <c r="O1513" t="e">
        <f t="shared" si="71"/>
        <v>#N/A</v>
      </c>
    </row>
    <row r="1514" spans="6:15" x14ac:dyDescent="0.3">
      <c r="F1514" s="2">
        <f>_xlfn.XLOOKUP(C1514,customers!$A$1:$A$1001,customers!$B$1:$B$1001,0)</f>
        <v>0</v>
      </c>
      <c r="G1514" s="2" t="str">
        <f>IF(_xlfn.XLOOKUP(C1514,customers!$A$1:$A$1001,customers!$C$1:$C$1001, 0)=0,"",_xlfn.XLOOKUP(C1514,customers!$A$1:$A$1001,customers!$C$1:$C$1001, 0))</f>
        <v/>
      </c>
      <c r="H1514" s="2">
        <f>_xlfn.XLOOKUP(C1514,customers!$A$1:$A$1001,customers!$G$1:$G$1001,0)</f>
        <v>0</v>
      </c>
      <c r="I1514" t="e">
        <f>INDEX(products!$A$1:$G$49,MATCH(orders!$D1514,products!$A$1:$A$49,0),MATCH(orders!I$1,products!$A$1:$G$1,0))</f>
        <v>#N/A</v>
      </c>
      <c r="J1514" t="e">
        <f>INDEX(products!$A$1:$G$49,MATCH(orders!$D1514,products!$A$1:$A$49,0),MATCH(orders!J$1,products!$A$1:$G$1,0))</f>
        <v>#N/A</v>
      </c>
      <c r="K1514" s="4" t="e">
        <f>INDEX(products!$A$1:$G$49,MATCH(orders!$D1514,products!$A$1:$A$49,0),MATCH(orders!K$1,products!$A$1:$G$1,0))</f>
        <v>#N/A</v>
      </c>
      <c r="L1514" s="6" t="e">
        <f>INDEX(products!$A$1:$G$49,MATCH(orders!$D1514,products!$A$1:$A$49,0),MATCH(orders!L$1,products!$A$1:$G$1,0))</f>
        <v>#N/A</v>
      </c>
      <c r="M1514" s="6" t="e">
        <f t="shared" si="69"/>
        <v>#N/A</v>
      </c>
      <c r="N1514" t="e">
        <f t="shared" si="70"/>
        <v>#N/A</v>
      </c>
      <c r="O1514" t="e">
        <f t="shared" si="71"/>
        <v>#N/A</v>
      </c>
    </row>
    <row r="1515" spans="6:15" x14ac:dyDescent="0.3">
      <c r="F1515" s="2">
        <f>_xlfn.XLOOKUP(C1515,customers!$A$1:$A$1001,customers!$B$1:$B$1001,0)</f>
        <v>0</v>
      </c>
      <c r="G1515" s="2" t="str">
        <f>IF(_xlfn.XLOOKUP(C1515,customers!$A$1:$A$1001,customers!$C$1:$C$1001, 0)=0,"",_xlfn.XLOOKUP(C1515,customers!$A$1:$A$1001,customers!$C$1:$C$1001, 0))</f>
        <v/>
      </c>
      <c r="H1515" s="2">
        <f>_xlfn.XLOOKUP(C1515,customers!$A$1:$A$1001,customers!$G$1:$G$1001,0)</f>
        <v>0</v>
      </c>
      <c r="I1515" t="e">
        <f>INDEX(products!$A$1:$G$49,MATCH(orders!$D1515,products!$A$1:$A$49,0),MATCH(orders!I$1,products!$A$1:$G$1,0))</f>
        <v>#N/A</v>
      </c>
      <c r="J1515" t="e">
        <f>INDEX(products!$A$1:$G$49,MATCH(orders!$D1515,products!$A$1:$A$49,0),MATCH(orders!J$1,products!$A$1:$G$1,0))</f>
        <v>#N/A</v>
      </c>
      <c r="K1515" s="4" t="e">
        <f>INDEX(products!$A$1:$G$49,MATCH(orders!$D1515,products!$A$1:$A$49,0),MATCH(orders!K$1,products!$A$1:$G$1,0))</f>
        <v>#N/A</v>
      </c>
      <c r="L1515" s="6" t="e">
        <f>INDEX(products!$A$1:$G$49,MATCH(orders!$D1515,products!$A$1:$A$49,0),MATCH(orders!L$1,products!$A$1:$G$1,0))</f>
        <v>#N/A</v>
      </c>
      <c r="M1515" s="6" t="e">
        <f t="shared" si="69"/>
        <v>#N/A</v>
      </c>
      <c r="N1515" t="e">
        <f t="shared" si="70"/>
        <v>#N/A</v>
      </c>
      <c r="O1515" t="e">
        <f t="shared" si="71"/>
        <v>#N/A</v>
      </c>
    </row>
    <row r="1516" spans="6:15" x14ac:dyDescent="0.3">
      <c r="F1516" s="2">
        <f>_xlfn.XLOOKUP(C1516,customers!$A$1:$A$1001,customers!$B$1:$B$1001,0)</f>
        <v>0</v>
      </c>
      <c r="G1516" s="2" t="str">
        <f>IF(_xlfn.XLOOKUP(C1516,customers!$A$1:$A$1001,customers!$C$1:$C$1001, 0)=0,"",_xlfn.XLOOKUP(C1516,customers!$A$1:$A$1001,customers!$C$1:$C$1001, 0))</f>
        <v/>
      </c>
      <c r="H1516" s="2">
        <f>_xlfn.XLOOKUP(C1516,customers!$A$1:$A$1001,customers!$G$1:$G$1001,0)</f>
        <v>0</v>
      </c>
      <c r="I1516" t="e">
        <f>INDEX(products!$A$1:$G$49,MATCH(orders!$D1516,products!$A$1:$A$49,0),MATCH(orders!I$1,products!$A$1:$G$1,0))</f>
        <v>#N/A</v>
      </c>
      <c r="J1516" t="e">
        <f>INDEX(products!$A$1:$G$49,MATCH(orders!$D1516,products!$A$1:$A$49,0),MATCH(orders!J$1,products!$A$1:$G$1,0))</f>
        <v>#N/A</v>
      </c>
      <c r="K1516" s="4" t="e">
        <f>INDEX(products!$A$1:$G$49,MATCH(orders!$D1516,products!$A$1:$A$49,0),MATCH(orders!K$1,products!$A$1:$G$1,0))</f>
        <v>#N/A</v>
      </c>
      <c r="L1516" s="6" t="e">
        <f>INDEX(products!$A$1:$G$49,MATCH(orders!$D1516,products!$A$1:$A$49,0),MATCH(orders!L$1,products!$A$1:$G$1,0))</f>
        <v>#N/A</v>
      </c>
      <c r="M1516" s="6" t="e">
        <f t="shared" si="69"/>
        <v>#N/A</v>
      </c>
      <c r="N1516" t="e">
        <f t="shared" si="70"/>
        <v>#N/A</v>
      </c>
      <c r="O1516" t="e">
        <f t="shared" si="71"/>
        <v>#N/A</v>
      </c>
    </row>
    <row r="1517" spans="6:15" x14ac:dyDescent="0.3">
      <c r="F1517" s="2">
        <f>_xlfn.XLOOKUP(C1517,customers!$A$1:$A$1001,customers!$B$1:$B$1001,0)</f>
        <v>0</v>
      </c>
      <c r="G1517" s="2" t="str">
        <f>IF(_xlfn.XLOOKUP(C1517,customers!$A$1:$A$1001,customers!$C$1:$C$1001, 0)=0,"",_xlfn.XLOOKUP(C1517,customers!$A$1:$A$1001,customers!$C$1:$C$1001, 0))</f>
        <v/>
      </c>
      <c r="H1517" s="2">
        <f>_xlfn.XLOOKUP(C1517,customers!$A$1:$A$1001,customers!$G$1:$G$1001,0)</f>
        <v>0</v>
      </c>
      <c r="I1517" t="e">
        <f>INDEX(products!$A$1:$G$49,MATCH(orders!$D1517,products!$A$1:$A$49,0),MATCH(orders!I$1,products!$A$1:$G$1,0))</f>
        <v>#N/A</v>
      </c>
      <c r="J1517" t="e">
        <f>INDEX(products!$A$1:$G$49,MATCH(orders!$D1517,products!$A$1:$A$49,0),MATCH(orders!J$1,products!$A$1:$G$1,0))</f>
        <v>#N/A</v>
      </c>
      <c r="K1517" s="4" t="e">
        <f>INDEX(products!$A$1:$G$49,MATCH(orders!$D1517,products!$A$1:$A$49,0),MATCH(orders!K$1,products!$A$1:$G$1,0))</f>
        <v>#N/A</v>
      </c>
      <c r="L1517" s="6" t="e">
        <f>INDEX(products!$A$1:$G$49,MATCH(orders!$D1517,products!$A$1:$A$49,0),MATCH(orders!L$1,products!$A$1:$G$1,0))</f>
        <v>#N/A</v>
      </c>
      <c r="M1517" s="6" t="e">
        <f t="shared" si="69"/>
        <v>#N/A</v>
      </c>
      <c r="N1517" t="e">
        <f t="shared" si="70"/>
        <v>#N/A</v>
      </c>
      <c r="O1517" t="e">
        <f t="shared" si="71"/>
        <v>#N/A</v>
      </c>
    </row>
    <row r="1518" spans="6:15" x14ac:dyDescent="0.3">
      <c r="F1518" s="2">
        <f>_xlfn.XLOOKUP(C1518,customers!$A$1:$A$1001,customers!$B$1:$B$1001,0)</f>
        <v>0</v>
      </c>
      <c r="G1518" s="2" t="str">
        <f>IF(_xlfn.XLOOKUP(C1518,customers!$A$1:$A$1001,customers!$C$1:$C$1001, 0)=0,"",_xlfn.XLOOKUP(C1518,customers!$A$1:$A$1001,customers!$C$1:$C$1001, 0))</f>
        <v/>
      </c>
      <c r="H1518" s="2">
        <f>_xlfn.XLOOKUP(C1518,customers!$A$1:$A$1001,customers!$G$1:$G$1001,0)</f>
        <v>0</v>
      </c>
      <c r="I1518" t="e">
        <f>INDEX(products!$A$1:$G$49,MATCH(orders!$D1518,products!$A$1:$A$49,0),MATCH(orders!I$1,products!$A$1:$G$1,0))</f>
        <v>#N/A</v>
      </c>
      <c r="J1518" t="e">
        <f>INDEX(products!$A$1:$G$49,MATCH(orders!$D1518,products!$A$1:$A$49,0),MATCH(orders!J$1,products!$A$1:$G$1,0))</f>
        <v>#N/A</v>
      </c>
      <c r="K1518" s="4" t="e">
        <f>INDEX(products!$A$1:$G$49,MATCH(orders!$D1518,products!$A$1:$A$49,0),MATCH(orders!K$1,products!$A$1:$G$1,0))</f>
        <v>#N/A</v>
      </c>
      <c r="L1518" s="6" t="e">
        <f>INDEX(products!$A$1:$G$49,MATCH(orders!$D1518,products!$A$1:$A$49,0),MATCH(orders!L$1,products!$A$1:$G$1,0))</f>
        <v>#N/A</v>
      </c>
      <c r="M1518" s="6" t="e">
        <f t="shared" si="69"/>
        <v>#N/A</v>
      </c>
      <c r="N1518" t="e">
        <f t="shared" si="70"/>
        <v>#N/A</v>
      </c>
      <c r="O1518" t="e">
        <f t="shared" si="71"/>
        <v>#N/A</v>
      </c>
    </row>
    <row r="1519" spans="6:15" x14ac:dyDescent="0.3">
      <c r="F1519" s="2">
        <f>_xlfn.XLOOKUP(C1519,customers!$A$1:$A$1001,customers!$B$1:$B$1001,0)</f>
        <v>0</v>
      </c>
      <c r="G1519" s="2" t="str">
        <f>IF(_xlfn.XLOOKUP(C1519,customers!$A$1:$A$1001,customers!$C$1:$C$1001, 0)=0,"",_xlfn.XLOOKUP(C1519,customers!$A$1:$A$1001,customers!$C$1:$C$1001, 0))</f>
        <v/>
      </c>
      <c r="H1519" s="2">
        <f>_xlfn.XLOOKUP(C1519,customers!$A$1:$A$1001,customers!$G$1:$G$1001,0)</f>
        <v>0</v>
      </c>
      <c r="I1519" t="e">
        <f>INDEX(products!$A$1:$G$49,MATCH(orders!$D1519,products!$A$1:$A$49,0),MATCH(orders!I$1,products!$A$1:$G$1,0))</f>
        <v>#N/A</v>
      </c>
      <c r="J1519" t="e">
        <f>INDEX(products!$A$1:$G$49,MATCH(orders!$D1519,products!$A$1:$A$49,0),MATCH(orders!J$1,products!$A$1:$G$1,0))</f>
        <v>#N/A</v>
      </c>
      <c r="K1519" s="4" t="e">
        <f>INDEX(products!$A$1:$G$49,MATCH(orders!$D1519,products!$A$1:$A$49,0),MATCH(orders!K$1,products!$A$1:$G$1,0))</f>
        <v>#N/A</v>
      </c>
      <c r="L1519" s="6" t="e">
        <f>INDEX(products!$A$1:$G$49,MATCH(orders!$D1519,products!$A$1:$A$49,0),MATCH(orders!L$1,products!$A$1:$G$1,0))</f>
        <v>#N/A</v>
      </c>
      <c r="M1519" s="6" t="e">
        <f t="shared" si="69"/>
        <v>#N/A</v>
      </c>
      <c r="N1519" t="e">
        <f t="shared" si="70"/>
        <v>#N/A</v>
      </c>
      <c r="O1519" t="e">
        <f t="shared" si="71"/>
        <v>#N/A</v>
      </c>
    </row>
    <row r="1520" spans="6:15" x14ac:dyDescent="0.3">
      <c r="F1520" s="2">
        <f>_xlfn.XLOOKUP(C1520,customers!$A$1:$A$1001,customers!$B$1:$B$1001,0)</f>
        <v>0</v>
      </c>
      <c r="G1520" s="2" t="str">
        <f>IF(_xlfn.XLOOKUP(C1520,customers!$A$1:$A$1001,customers!$C$1:$C$1001, 0)=0,"",_xlfn.XLOOKUP(C1520,customers!$A$1:$A$1001,customers!$C$1:$C$1001, 0))</f>
        <v/>
      </c>
      <c r="H1520" s="2">
        <f>_xlfn.XLOOKUP(C1520,customers!$A$1:$A$1001,customers!$G$1:$G$1001,0)</f>
        <v>0</v>
      </c>
      <c r="I1520" t="e">
        <f>INDEX(products!$A$1:$G$49,MATCH(orders!$D1520,products!$A$1:$A$49,0),MATCH(orders!I$1,products!$A$1:$G$1,0))</f>
        <v>#N/A</v>
      </c>
      <c r="J1520" t="e">
        <f>INDEX(products!$A$1:$G$49,MATCH(orders!$D1520,products!$A$1:$A$49,0),MATCH(orders!J$1,products!$A$1:$G$1,0))</f>
        <v>#N/A</v>
      </c>
      <c r="K1520" s="4" t="e">
        <f>INDEX(products!$A$1:$G$49,MATCH(orders!$D1520,products!$A$1:$A$49,0),MATCH(orders!K$1,products!$A$1:$G$1,0))</f>
        <v>#N/A</v>
      </c>
      <c r="L1520" s="6" t="e">
        <f>INDEX(products!$A$1:$G$49,MATCH(orders!$D1520,products!$A$1:$A$49,0),MATCH(orders!L$1,products!$A$1:$G$1,0))</f>
        <v>#N/A</v>
      </c>
      <c r="M1520" s="6" t="e">
        <f t="shared" si="69"/>
        <v>#N/A</v>
      </c>
      <c r="N1520" t="e">
        <f t="shared" si="70"/>
        <v>#N/A</v>
      </c>
      <c r="O1520" t="e">
        <f t="shared" si="71"/>
        <v>#N/A</v>
      </c>
    </row>
    <row r="1521" spans="6:15" x14ac:dyDescent="0.3">
      <c r="F1521" s="2">
        <f>_xlfn.XLOOKUP(C1521,customers!$A$1:$A$1001,customers!$B$1:$B$1001,0)</f>
        <v>0</v>
      </c>
      <c r="G1521" s="2" t="str">
        <f>IF(_xlfn.XLOOKUP(C1521,customers!$A$1:$A$1001,customers!$C$1:$C$1001, 0)=0,"",_xlfn.XLOOKUP(C1521,customers!$A$1:$A$1001,customers!$C$1:$C$1001, 0))</f>
        <v/>
      </c>
      <c r="H1521" s="2">
        <f>_xlfn.XLOOKUP(C1521,customers!$A$1:$A$1001,customers!$G$1:$G$1001,0)</f>
        <v>0</v>
      </c>
      <c r="I1521" t="e">
        <f>INDEX(products!$A$1:$G$49,MATCH(orders!$D1521,products!$A$1:$A$49,0),MATCH(orders!I$1,products!$A$1:$G$1,0))</f>
        <v>#N/A</v>
      </c>
      <c r="J1521" t="e">
        <f>INDEX(products!$A$1:$G$49,MATCH(orders!$D1521,products!$A$1:$A$49,0),MATCH(orders!J$1,products!$A$1:$G$1,0))</f>
        <v>#N/A</v>
      </c>
      <c r="K1521" s="4" t="e">
        <f>INDEX(products!$A$1:$G$49,MATCH(orders!$D1521,products!$A$1:$A$49,0),MATCH(orders!K$1,products!$A$1:$G$1,0))</f>
        <v>#N/A</v>
      </c>
      <c r="L1521" s="6" t="e">
        <f>INDEX(products!$A$1:$G$49,MATCH(orders!$D1521,products!$A$1:$A$49,0),MATCH(orders!L$1,products!$A$1:$G$1,0))</f>
        <v>#N/A</v>
      </c>
      <c r="M1521" s="6" t="e">
        <f t="shared" si="69"/>
        <v>#N/A</v>
      </c>
      <c r="N1521" t="e">
        <f t="shared" si="70"/>
        <v>#N/A</v>
      </c>
      <c r="O1521" t="e">
        <f t="shared" si="71"/>
        <v>#N/A</v>
      </c>
    </row>
    <row r="1522" spans="6:15" x14ac:dyDescent="0.3">
      <c r="F1522" s="2">
        <f>_xlfn.XLOOKUP(C1522,customers!$A$1:$A$1001,customers!$B$1:$B$1001,0)</f>
        <v>0</v>
      </c>
      <c r="G1522" s="2" t="str">
        <f>IF(_xlfn.XLOOKUP(C1522,customers!$A$1:$A$1001,customers!$C$1:$C$1001, 0)=0,"",_xlfn.XLOOKUP(C1522,customers!$A$1:$A$1001,customers!$C$1:$C$1001, 0))</f>
        <v/>
      </c>
      <c r="H1522" s="2">
        <f>_xlfn.XLOOKUP(C1522,customers!$A$1:$A$1001,customers!$G$1:$G$1001,0)</f>
        <v>0</v>
      </c>
      <c r="I1522" t="e">
        <f>INDEX(products!$A$1:$G$49,MATCH(orders!$D1522,products!$A$1:$A$49,0),MATCH(orders!I$1,products!$A$1:$G$1,0))</f>
        <v>#N/A</v>
      </c>
      <c r="J1522" t="e">
        <f>INDEX(products!$A$1:$G$49,MATCH(orders!$D1522,products!$A$1:$A$49,0),MATCH(orders!J$1,products!$A$1:$G$1,0))</f>
        <v>#N/A</v>
      </c>
      <c r="K1522" s="4" t="e">
        <f>INDEX(products!$A$1:$G$49,MATCH(orders!$D1522,products!$A$1:$A$49,0),MATCH(orders!K$1,products!$A$1:$G$1,0))</f>
        <v>#N/A</v>
      </c>
      <c r="L1522" s="6" t="e">
        <f>INDEX(products!$A$1:$G$49,MATCH(orders!$D1522,products!$A$1:$A$49,0),MATCH(orders!L$1,products!$A$1:$G$1,0))</f>
        <v>#N/A</v>
      </c>
      <c r="M1522" s="6" t="e">
        <f t="shared" si="69"/>
        <v>#N/A</v>
      </c>
      <c r="N1522" t="e">
        <f t="shared" si="70"/>
        <v>#N/A</v>
      </c>
      <c r="O1522" t="e">
        <f t="shared" si="71"/>
        <v>#N/A</v>
      </c>
    </row>
    <row r="1523" spans="6:15" x14ac:dyDescent="0.3">
      <c r="F1523" s="2">
        <f>_xlfn.XLOOKUP(C1523,customers!$A$1:$A$1001,customers!$B$1:$B$1001,0)</f>
        <v>0</v>
      </c>
      <c r="G1523" s="2" t="str">
        <f>IF(_xlfn.XLOOKUP(C1523,customers!$A$1:$A$1001,customers!$C$1:$C$1001, 0)=0,"",_xlfn.XLOOKUP(C1523,customers!$A$1:$A$1001,customers!$C$1:$C$1001, 0))</f>
        <v/>
      </c>
      <c r="H1523" s="2">
        <f>_xlfn.XLOOKUP(C1523,customers!$A$1:$A$1001,customers!$G$1:$G$1001,0)</f>
        <v>0</v>
      </c>
      <c r="I1523" t="e">
        <f>INDEX(products!$A$1:$G$49,MATCH(orders!$D1523,products!$A$1:$A$49,0),MATCH(orders!I$1,products!$A$1:$G$1,0))</f>
        <v>#N/A</v>
      </c>
      <c r="J1523" t="e">
        <f>INDEX(products!$A$1:$G$49,MATCH(orders!$D1523,products!$A$1:$A$49,0),MATCH(orders!J$1,products!$A$1:$G$1,0))</f>
        <v>#N/A</v>
      </c>
      <c r="K1523" s="4" t="e">
        <f>INDEX(products!$A$1:$G$49,MATCH(orders!$D1523,products!$A$1:$A$49,0),MATCH(orders!K$1,products!$A$1:$G$1,0))</f>
        <v>#N/A</v>
      </c>
      <c r="L1523" s="6" t="e">
        <f>INDEX(products!$A$1:$G$49,MATCH(orders!$D1523,products!$A$1:$A$49,0),MATCH(orders!L$1,products!$A$1:$G$1,0))</f>
        <v>#N/A</v>
      </c>
      <c r="M1523" s="6" t="e">
        <f t="shared" si="69"/>
        <v>#N/A</v>
      </c>
      <c r="N1523" t="e">
        <f t="shared" si="70"/>
        <v>#N/A</v>
      </c>
      <c r="O1523" t="e">
        <f t="shared" si="71"/>
        <v>#N/A</v>
      </c>
    </row>
    <row r="1524" spans="6:15" x14ac:dyDescent="0.3">
      <c r="F1524" s="2">
        <f>_xlfn.XLOOKUP(C1524,customers!$A$1:$A$1001,customers!$B$1:$B$1001,0)</f>
        <v>0</v>
      </c>
      <c r="G1524" s="2" t="str">
        <f>IF(_xlfn.XLOOKUP(C1524,customers!$A$1:$A$1001,customers!$C$1:$C$1001, 0)=0,"",_xlfn.XLOOKUP(C1524,customers!$A$1:$A$1001,customers!$C$1:$C$1001, 0))</f>
        <v/>
      </c>
      <c r="H1524" s="2">
        <f>_xlfn.XLOOKUP(C1524,customers!$A$1:$A$1001,customers!$G$1:$G$1001,0)</f>
        <v>0</v>
      </c>
      <c r="I1524" t="e">
        <f>INDEX(products!$A$1:$G$49,MATCH(orders!$D1524,products!$A$1:$A$49,0),MATCH(orders!I$1,products!$A$1:$G$1,0))</f>
        <v>#N/A</v>
      </c>
      <c r="J1524" t="e">
        <f>INDEX(products!$A$1:$G$49,MATCH(orders!$D1524,products!$A$1:$A$49,0),MATCH(orders!J$1,products!$A$1:$G$1,0))</f>
        <v>#N/A</v>
      </c>
      <c r="K1524" s="4" t="e">
        <f>INDEX(products!$A$1:$G$49,MATCH(orders!$D1524,products!$A$1:$A$49,0),MATCH(orders!K$1,products!$A$1:$G$1,0))</f>
        <v>#N/A</v>
      </c>
      <c r="L1524" s="6" t="e">
        <f>INDEX(products!$A$1:$G$49,MATCH(orders!$D1524,products!$A$1:$A$49,0),MATCH(orders!L$1,products!$A$1:$G$1,0))</f>
        <v>#N/A</v>
      </c>
      <c r="M1524" s="6" t="e">
        <f t="shared" si="69"/>
        <v>#N/A</v>
      </c>
      <c r="N1524" t="e">
        <f t="shared" si="70"/>
        <v>#N/A</v>
      </c>
      <c r="O1524" t="e">
        <f t="shared" si="71"/>
        <v>#N/A</v>
      </c>
    </row>
    <row r="1525" spans="6:15" x14ac:dyDescent="0.3">
      <c r="F1525" s="2">
        <f>_xlfn.XLOOKUP(C1525,customers!$A$1:$A$1001,customers!$B$1:$B$1001,0)</f>
        <v>0</v>
      </c>
      <c r="G1525" s="2" t="str">
        <f>IF(_xlfn.XLOOKUP(C1525,customers!$A$1:$A$1001,customers!$C$1:$C$1001, 0)=0,"",_xlfn.XLOOKUP(C1525,customers!$A$1:$A$1001,customers!$C$1:$C$1001, 0))</f>
        <v/>
      </c>
      <c r="H1525" s="2">
        <f>_xlfn.XLOOKUP(C1525,customers!$A$1:$A$1001,customers!$G$1:$G$1001,0)</f>
        <v>0</v>
      </c>
      <c r="I1525" t="e">
        <f>INDEX(products!$A$1:$G$49,MATCH(orders!$D1525,products!$A$1:$A$49,0),MATCH(orders!I$1,products!$A$1:$G$1,0))</f>
        <v>#N/A</v>
      </c>
      <c r="J1525" t="e">
        <f>INDEX(products!$A$1:$G$49,MATCH(orders!$D1525,products!$A$1:$A$49,0),MATCH(orders!J$1,products!$A$1:$G$1,0))</f>
        <v>#N/A</v>
      </c>
      <c r="K1525" s="4" t="e">
        <f>INDEX(products!$A$1:$G$49,MATCH(orders!$D1525,products!$A$1:$A$49,0),MATCH(orders!K$1,products!$A$1:$G$1,0))</f>
        <v>#N/A</v>
      </c>
      <c r="L1525" s="6" t="e">
        <f>INDEX(products!$A$1:$G$49,MATCH(orders!$D1525,products!$A$1:$A$49,0),MATCH(orders!L$1,products!$A$1:$G$1,0))</f>
        <v>#N/A</v>
      </c>
      <c r="M1525" s="6" t="e">
        <f t="shared" si="69"/>
        <v>#N/A</v>
      </c>
      <c r="N1525" t="e">
        <f t="shared" si="70"/>
        <v>#N/A</v>
      </c>
      <c r="O1525" t="e">
        <f t="shared" si="71"/>
        <v>#N/A</v>
      </c>
    </row>
    <row r="1526" spans="6:15" x14ac:dyDescent="0.3">
      <c r="F1526" s="2">
        <f>_xlfn.XLOOKUP(C1526,customers!$A$1:$A$1001,customers!$B$1:$B$1001,0)</f>
        <v>0</v>
      </c>
      <c r="G1526" s="2" t="str">
        <f>IF(_xlfn.XLOOKUP(C1526,customers!$A$1:$A$1001,customers!$C$1:$C$1001, 0)=0,"",_xlfn.XLOOKUP(C1526,customers!$A$1:$A$1001,customers!$C$1:$C$1001, 0))</f>
        <v/>
      </c>
      <c r="H1526" s="2">
        <f>_xlfn.XLOOKUP(C1526,customers!$A$1:$A$1001,customers!$G$1:$G$1001,0)</f>
        <v>0</v>
      </c>
      <c r="I1526" t="e">
        <f>INDEX(products!$A$1:$G$49,MATCH(orders!$D1526,products!$A$1:$A$49,0),MATCH(orders!I$1,products!$A$1:$G$1,0))</f>
        <v>#N/A</v>
      </c>
      <c r="J1526" t="e">
        <f>INDEX(products!$A$1:$G$49,MATCH(orders!$D1526,products!$A$1:$A$49,0),MATCH(orders!J$1,products!$A$1:$G$1,0))</f>
        <v>#N/A</v>
      </c>
      <c r="K1526" s="4" t="e">
        <f>INDEX(products!$A$1:$G$49,MATCH(orders!$D1526,products!$A$1:$A$49,0),MATCH(orders!K$1,products!$A$1:$G$1,0))</f>
        <v>#N/A</v>
      </c>
      <c r="L1526" s="6" t="e">
        <f>INDEX(products!$A$1:$G$49,MATCH(orders!$D1526,products!$A$1:$A$49,0),MATCH(orders!L$1,products!$A$1:$G$1,0))</f>
        <v>#N/A</v>
      </c>
      <c r="M1526" s="6" t="e">
        <f t="shared" si="69"/>
        <v>#N/A</v>
      </c>
      <c r="N1526" t="e">
        <f t="shared" si="70"/>
        <v>#N/A</v>
      </c>
      <c r="O1526" t="e">
        <f t="shared" si="71"/>
        <v>#N/A</v>
      </c>
    </row>
    <row r="1527" spans="6:15" x14ac:dyDescent="0.3">
      <c r="F1527" s="2">
        <f>_xlfn.XLOOKUP(C1527,customers!$A$1:$A$1001,customers!$B$1:$B$1001,0)</f>
        <v>0</v>
      </c>
      <c r="G1527" s="2" t="str">
        <f>IF(_xlfn.XLOOKUP(C1527,customers!$A$1:$A$1001,customers!$C$1:$C$1001, 0)=0,"",_xlfn.XLOOKUP(C1527,customers!$A$1:$A$1001,customers!$C$1:$C$1001, 0))</f>
        <v/>
      </c>
      <c r="H1527" s="2">
        <f>_xlfn.XLOOKUP(C1527,customers!$A$1:$A$1001,customers!$G$1:$G$1001,0)</f>
        <v>0</v>
      </c>
      <c r="I1527" t="e">
        <f>INDEX(products!$A$1:$G$49,MATCH(orders!$D1527,products!$A$1:$A$49,0),MATCH(orders!I$1,products!$A$1:$G$1,0))</f>
        <v>#N/A</v>
      </c>
      <c r="J1527" t="e">
        <f>INDEX(products!$A$1:$G$49,MATCH(orders!$D1527,products!$A$1:$A$49,0),MATCH(orders!J$1,products!$A$1:$G$1,0))</f>
        <v>#N/A</v>
      </c>
      <c r="K1527" s="4" t="e">
        <f>INDEX(products!$A$1:$G$49,MATCH(orders!$D1527,products!$A$1:$A$49,0),MATCH(orders!K$1,products!$A$1:$G$1,0))</f>
        <v>#N/A</v>
      </c>
      <c r="L1527" s="6" t="e">
        <f>INDEX(products!$A$1:$G$49,MATCH(orders!$D1527,products!$A$1:$A$49,0),MATCH(orders!L$1,products!$A$1:$G$1,0))</f>
        <v>#N/A</v>
      </c>
      <c r="M1527" s="6" t="e">
        <f t="shared" si="69"/>
        <v>#N/A</v>
      </c>
      <c r="N1527" t="e">
        <f t="shared" si="70"/>
        <v>#N/A</v>
      </c>
      <c r="O1527" t="e">
        <f t="shared" si="71"/>
        <v>#N/A</v>
      </c>
    </row>
    <row r="1528" spans="6:15" x14ac:dyDescent="0.3">
      <c r="F1528" s="2">
        <f>_xlfn.XLOOKUP(C1528,customers!$A$1:$A$1001,customers!$B$1:$B$1001,0)</f>
        <v>0</v>
      </c>
      <c r="G1528" s="2" t="str">
        <f>IF(_xlfn.XLOOKUP(C1528,customers!$A$1:$A$1001,customers!$C$1:$C$1001, 0)=0,"",_xlfn.XLOOKUP(C1528,customers!$A$1:$A$1001,customers!$C$1:$C$1001, 0))</f>
        <v/>
      </c>
      <c r="H1528" s="2">
        <f>_xlfn.XLOOKUP(C1528,customers!$A$1:$A$1001,customers!$G$1:$G$1001,0)</f>
        <v>0</v>
      </c>
      <c r="I1528" t="e">
        <f>INDEX(products!$A$1:$G$49,MATCH(orders!$D1528,products!$A$1:$A$49,0),MATCH(orders!I$1,products!$A$1:$G$1,0))</f>
        <v>#N/A</v>
      </c>
      <c r="J1528" t="e">
        <f>INDEX(products!$A$1:$G$49,MATCH(orders!$D1528,products!$A$1:$A$49,0),MATCH(orders!J$1,products!$A$1:$G$1,0))</f>
        <v>#N/A</v>
      </c>
      <c r="K1528" s="4" t="e">
        <f>INDEX(products!$A$1:$G$49,MATCH(orders!$D1528,products!$A$1:$A$49,0),MATCH(orders!K$1,products!$A$1:$G$1,0))</f>
        <v>#N/A</v>
      </c>
      <c r="L1528" s="6" t="e">
        <f>INDEX(products!$A$1:$G$49,MATCH(orders!$D1528,products!$A$1:$A$49,0),MATCH(orders!L$1,products!$A$1:$G$1,0))</f>
        <v>#N/A</v>
      </c>
      <c r="M1528" s="6" t="e">
        <f t="shared" si="69"/>
        <v>#N/A</v>
      </c>
      <c r="N1528" t="e">
        <f t="shared" si="70"/>
        <v>#N/A</v>
      </c>
      <c r="O1528" t="e">
        <f t="shared" si="71"/>
        <v>#N/A</v>
      </c>
    </row>
    <row r="1529" spans="6:15" x14ac:dyDescent="0.3">
      <c r="F1529" s="2">
        <f>_xlfn.XLOOKUP(C1529,customers!$A$1:$A$1001,customers!$B$1:$B$1001,0)</f>
        <v>0</v>
      </c>
      <c r="G1529" s="2" t="str">
        <f>IF(_xlfn.XLOOKUP(C1529,customers!$A$1:$A$1001,customers!$C$1:$C$1001, 0)=0,"",_xlfn.XLOOKUP(C1529,customers!$A$1:$A$1001,customers!$C$1:$C$1001, 0))</f>
        <v/>
      </c>
      <c r="H1529" s="2">
        <f>_xlfn.XLOOKUP(C1529,customers!$A$1:$A$1001,customers!$G$1:$G$1001,0)</f>
        <v>0</v>
      </c>
      <c r="I1529" t="e">
        <f>INDEX(products!$A$1:$G$49,MATCH(orders!$D1529,products!$A$1:$A$49,0),MATCH(orders!I$1,products!$A$1:$G$1,0))</f>
        <v>#N/A</v>
      </c>
      <c r="J1529" t="e">
        <f>INDEX(products!$A$1:$G$49,MATCH(orders!$D1529,products!$A$1:$A$49,0),MATCH(orders!J$1,products!$A$1:$G$1,0))</f>
        <v>#N/A</v>
      </c>
      <c r="K1529" s="4" t="e">
        <f>INDEX(products!$A$1:$G$49,MATCH(orders!$D1529,products!$A$1:$A$49,0),MATCH(orders!K$1,products!$A$1:$G$1,0))</f>
        <v>#N/A</v>
      </c>
      <c r="L1529" s="6" t="e">
        <f>INDEX(products!$A$1:$G$49,MATCH(orders!$D1529,products!$A$1:$A$49,0),MATCH(orders!L$1,products!$A$1:$G$1,0))</f>
        <v>#N/A</v>
      </c>
      <c r="M1529" s="6" t="e">
        <f t="shared" si="69"/>
        <v>#N/A</v>
      </c>
      <c r="N1529" t="e">
        <f t="shared" si="70"/>
        <v>#N/A</v>
      </c>
      <c r="O1529" t="e">
        <f t="shared" si="71"/>
        <v>#N/A</v>
      </c>
    </row>
    <row r="1530" spans="6:15" x14ac:dyDescent="0.3">
      <c r="F1530" s="2">
        <f>_xlfn.XLOOKUP(C1530,customers!$A$1:$A$1001,customers!$B$1:$B$1001,0)</f>
        <v>0</v>
      </c>
      <c r="G1530" s="2" t="str">
        <f>IF(_xlfn.XLOOKUP(C1530,customers!$A$1:$A$1001,customers!$C$1:$C$1001, 0)=0,"",_xlfn.XLOOKUP(C1530,customers!$A$1:$A$1001,customers!$C$1:$C$1001, 0))</f>
        <v/>
      </c>
      <c r="H1530" s="2">
        <f>_xlfn.XLOOKUP(C1530,customers!$A$1:$A$1001,customers!$G$1:$G$1001,0)</f>
        <v>0</v>
      </c>
      <c r="I1530" t="e">
        <f>INDEX(products!$A$1:$G$49,MATCH(orders!$D1530,products!$A$1:$A$49,0),MATCH(orders!I$1,products!$A$1:$G$1,0))</f>
        <v>#N/A</v>
      </c>
      <c r="J1530" t="e">
        <f>INDEX(products!$A$1:$G$49,MATCH(orders!$D1530,products!$A$1:$A$49,0),MATCH(orders!J$1,products!$A$1:$G$1,0))</f>
        <v>#N/A</v>
      </c>
      <c r="K1530" s="4" t="e">
        <f>INDEX(products!$A$1:$G$49,MATCH(orders!$D1530,products!$A$1:$A$49,0),MATCH(orders!K$1,products!$A$1:$G$1,0))</f>
        <v>#N/A</v>
      </c>
      <c r="L1530" s="6" t="e">
        <f>INDEX(products!$A$1:$G$49,MATCH(orders!$D1530,products!$A$1:$A$49,0),MATCH(orders!L$1,products!$A$1:$G$1,0))</f>
        <v>#N/A</v>
      </c>
      <c r="M1530" s="6" t="e">
        <f t="shared" si="69"/>
        <v>#N/A</v>
      </c>
      <c r="N1530" t="e">
        <f t="shared" si="70"/>
        <v>#N/A</v>
      </c>
      <c r="O1530" t="e">
        <f t="shared" si="71"/>
        <v>#N/A</v>
      </c>
    </row>
    <row r="1531" spans="6:15" x14ac:dyDescent="0.3">
      <c r="F1531" s="2">
        <f>_xlfn.XLOOKUP(C1531,customers!$A$1:$A$1001,customers!$B$1:$B$1001,0)</f>
        <v>0</v>
      </c>
      <c r="G1531" s="2" t="str">
        <f>IF(_xlfn.XLOOKUP(C1531,customers!$A$1:$A$1001,customers!$C$1:$C$1001, 0)=0,"",_xlfn.XLOOKUP(C1531,customers!$A$1:$A$1001,customers!$C$1:$C$1001, 0))</f>
        <v/>
      </c>
      <c r="H1531" s="2">
        <f>_xlfn.XLOOKUP(C1531,customers!$A$1:$A$1001,customers!$G$1:$G$1001,0)</f>
        <v>0</v>
      </c>
      <c r="I1531" t="e">
        <f>INDEX(products!$A$1:$G$49,MATCH(orders!$D1531,products!$A$1:$A$49,0),MATCH(orders!I$1,products!$A$1:$G$1,0))</f>
        <v>#N/A</v>
      </c>
      <c r="J1531" t="e">
        <f>INDEX(products!$A$1:$G$49,MATCH(orders!$D1531,products!$A$1:$A$49,0),MATCH(orders!J$1,products!$A$1:$G$1,0))</f>
        <v>#N/A</v>
      </c>
      <c r="K1531" s="4" t="e">
        <f>INDEX(products!$A$1:$G$49,MATCH(orders!$D1531,products!$A$1:$A$49,0),MATCH(orders!K$1,products!$A$1:$G$1,0))</f>
        <v>#N/A</v>
      </c>
      <c r="L1531" s="6" t="e">
        <f>INDEX(products!$A$1:$G$49,MATCH(orders!$D1531,products!$A$1:$A$49,0),MATCH(orders!L$1,products!$A$1:$G$1,0))</f>
        <v>#N/A</v>
      </c>
      <c r="M1531" s="6" t="e">
        <f t="shared" si="69"/>
        <v>#N/A</v>
      </c>
      <c r="N1531" t="e">
        <f t="shared" si="70"/>
        <v>#N/A</v>
      </c>
      <c r="O1531" t="e">
        <f t="shared" si="71"/>
        <v>#N/A</v>
      </c>
    </row>
    <row r="1532" spans="6:15" x14ac:dyDescent="0.3">
      <c r="F1532" s="2">
        <f>_xlfn.XLOOKUP(C1532,customers!$A$1:$A$1001,customers!$B$1:$B$1001,0)</f>
        <v>0</v>
      </c>
      <c r="G1532" s="2" t="str">
        <f>IF(_xlfn.XLOOKUP(C1532,customers!$A$1:$A$1001,customers!$C$1:$C$1001, 0)=0,"",_xlfn.XLOOKUP(C1532,customers!$A$1:$A$1001,customers!$C$1:$C$1001, 0))</f>
        <v/>
      </c>
      <c r="H1532" s="2">
        <f>_xlfn.XLOOKUP(C1532,customers!$A$1:$A$1001,customers!$G$1:$G$1001,0)</f>
        <v>0</v>
      </c>
      <c r="I1532" t="e">
        <f>INDEX(products!$A$1:$G$49,MATCH(orders!$D1532,products!$A$1:$A$49,0),MATCH(orders!I$1,products!$A$1:$G$1,0))</f>
        <v>#N/A</v>
      </c>
      <c r="J1532" t="e">
        <f>INDEX(products!$A$1:$G$49,MATCH(orders!$D1532,products!$A$1:$A$49,0),MATCH(orders!J$1,products!$A$1:$G$1,0))</f>
        <v>#N/A</v>
      </c>
      <c r="K1532" s="4" t="e">
        <f>INDEX(products!$A$1:$G$49,MATCH(orders!$D1532,products!$A$1:$A$49,0),MATCH(orders!K$1,products!$A$1:$G$1,0))</f>
        <v>#N/A</v>
      </c>
      <c r="L1532" s="6" t="e">
        <f>INDEX(products!$A$1:$G$49,MATCH(orders!$D1532,products!$A$1:$A$49,0),MATCH(orders!L$1,products!$A$1:$G$1,0))</f>
        <v>#N/A</v>
      </c>
      <c r="M1532" s="6" t="e">
        <f t="shared" si="69"/>
        <v>#N/A</v>
      </c>
      <c r="N1532" t="e">
        <f t="shared" si="70"/>
        <v>#N/A</v>
      </c>
      <c r="O1532" t="e">
        <f t="shared" si="71"/>
        <v>#N/A</v>
      </c>
    </row>
    <row r="1533" spans="6:15" x14ac:dyDescent="0.3">
      <c r="F1533" s="2">
        <f>_xlfn.XLOOKUP(C1533,customers!$A$1:$A$1001,customers!$B$1:$B$1001,0)</f>
        <v>0</v>
      </c>
      <c r="G1533" s="2" t="str">
        <f>IF(_xlfn.XLOOKUP(C1533,customers!$A$1:$A$1001,customers!$C$1:$C$1001, 0)=0,"",_xlfn.XLOOKUP(C1533,customers!$A$1:$A$1001,customers!$C$1:$C$1001, 0))</f>
        <v/>
      </c>
      <c r="H1533" s="2">
        <f>_xlfn.XLOOKUP(C1533,customers!$A$1:$A$1001,customers!$G$1:$G$1001,0)</f>
        <v>0</v>
      </c>
      <c r="I1533" t="e">
        <f>INDEX(products!$A$1:$G$49,MATCH(orders!$D1533,products!$A$1:$A$49,0),MATCH(orders!I$1,products!$A$1:$G$1,0))</f>
        <v>#N/A</v>
      </c>
      <c r="J1533" t="e">
        <f>INDEX(products!$A$1:$G$49,MATCH(orders!$D1533,products!$A$1:$A$49,0),MATCH(orders!J$1,products!$A$1:$G$1,0))</f>
        <v>#N/A</v>
      </c>
      <c r="K1533" s="4" t="e">
        <f>INDEX(products!$A$1:$G$49,MATCH(orders!$D1533,products!$A$1:$A$49,0),MATCH(orders!K$1,products!$A$1:$G$1,0))</f>
        <v>#N/A</v>
      </c>
      <c r="L1533" s="6" t="e">
        <f>INDEX(products!$A$1:$G$49,MATCH(orders!$D1533,products!$A$1:$A$49,0),MATCH(orders!L$1,products!$A$1:$G$1,0))</f>
        <v>#N/A</v>
      </c>
      <c r="M1533" s="6" t="e">
        <f t="shared" si="69"/>
        <v>#N/A</v>
      </c>
      <c r="N1533" t="e">
        <f t="shared" si="70"/>
        <v>#N/A</v>
      </c>
      <c r="O1533" t="e">
        <f t="shared" si="71"/>
        <v>#N/A</v>
      </c>
    </row>
    <row r="1534" spans="6:15" x14ac:dyDescent="0.3">
      <c r="F1534" s="2">
        <f>_xlfn.XLOOKUP(C1534,customers!$A$1:$A$1001,customers!$B$1:$B$1001,0)</f>
        <v>0</v>
      </c>
      <c r="G1534" s="2" t="str">
        <f>IF(_xlfn.XLOOKUP(C1534,customers!$A$1:$A$1001,customers!$C$1:$C$1001, 0)=0,"",_xlfn.XLOOKUP(C1534,customers!$A$1:$A$1001,customers!$C$1:$C$1001, 0))</f>
        <v/>
      </c>
      <c r="H1534" s="2">
        <f>_xlfn.XLOOKUP(C1534,customers!$A$1:$A$1001,customers!$G$1:$G$1001,0)</f>
        <v>0</v>
      </c>
      <c r="I1534" t="e">
        <f>INDEX(products!$A$1:$G$49,MATCH(orders!$D1534,products!$A$1:$A$49,0),MATCH(orders!I$1,products!$A$1:$G$1,0))</f>
        <v>#N/A</v>
      </c>
      <c r="J1534" t="e">
        <f>INDEX(products!$A$1:$G$49,MATCH(orders!$D1534,products!$A$1:$A$49,0),MATCH(orders!J$1,products!$A$1:$G$1,0))</f>
        <v>#N/A</v>
      </c>
      <c r="K1534" s="4" t="e">
        <f>INDEX(products!$A$1:$G$49,MATCH(orders!$D1534,products!$A$1:$A$49,0),MATCH(orders!K$1,products!$A$1:$G$1,0))</f>
        <v>#N/A</v>
      </c>
      <c r="L1534" s="6" t="e">
        <f>INDEX(products!$A$1:$G$49,MATCH(orders!$D1534,products!$A$1:$A$49,0),MATCH(orders!L$1,products!$A$1:$G$1,0))</f>
        <v>#N/A</v>
      </c>
      <c r="M1534" s="6" t="e">
        <f t="shared" si="69"/>
        <v>#N/A</v>
      </c>
      <c r="N1534" t="e">
        <f t="shared" si="70"/>
        <v>#N/A</v>
      </c>
      <c r="O1534" t="e">
        <f t="shared" si="71"/>
        <v>#N/A</v>
      </c>
    </row>
    <row r="1535" spans="6:15" x14ac:dyDescent="0.3">
      <c r="F1535" s="2">
        <f>_xlfn.XLOOKUP(C1535,customers!$A$1:$A$1001,customers!$B$1:$B$1001,0)</f>
        <v>0</v>
      </c>
      <c r="G1535" s="2" t="str">
        <f>IF(_xlfn.XLOOKUP(C1535,customers!$A$1:$A$1001,customers!$C$1:$C$1001, 0)=0,"",_xlfn.XLOOKUP(C1535,customers!$A$1:$A$1001,customers!$C$1:$C$1001, 0))</f>
        <v/>
      </c>
      <c r="H1535" s="2">
        <f>_xlfn.XLOOKUP(C1535,customers!$A$1:$A$1001,customers!$G$1:$G$1001,0)</f>
        <v>0</v>
      </c>
      <c r="I1535" t="e">
        <f>INDEX(products!$A$1:$G$49,MATCH(orders!$D1535,products!$A$1:$A$49,0),MATCH(orders!I$1,products!$A$1:$G$1,0))</f>
        <v>#N/A</v>
      </c>
      <c r="J1535" t="e">
        <f>INDEX(products!$A$1:$G$49,MATCH(orders!$D1535,products!$A$1:$A$49,0),MATCH(orders!J$1,products!$A$1:$G$1,0))</f>
        <v>#N/A</v>
      </c>
      <c r="K1535" s="4" t="e">
        <f>INDEX(products!$A$1:$G$49,MATCH(orders!$D1535,products!$A$1:$A$49,0),MATCH(orders!K$1,products!$A$1:$G$1,0))</f>
        <v>#N/A</v>
      </c>
      <c r="L1535" s="6" t="e">
        <f>INDEX(products!$A$1:$G$49,MATCH(orders!$D1535,products!$A$1:$A$49,0),MATCH(orders!L$1,products!$A$1:$G$1,0))</f>
        <v>#N/A</v>
      </c>
      <c r="M1535" s="6" t="e">
        <f t="shared" si="69"/>
        <v>#N/A</v>
      </c>
      <c r="N1535" t="e">
        <f t="shared" si="70"/>
        <v>#N/A</v>
      </c>
      <c r="O1535" t="e">
        <f t="shared" si="71"/>
        <v>#N/A</v>
      </c>
    </row>
    <row r="1536" spans="6:15" x14ac:dyDescent="0.3">
      <c r="F1536" s="2">
        <f>_xlfn.XLOOKUP(C1536,customers!$A$1:$A$1001,customers!$B$1:$B$1001,0)</f>
        <v>0</v>
      </c>
      <c r="G1536" s="2" t="str">
        <f>IF(_xlfn.XLOOKUP(C1536,customers!$A$1:$A$1001,customers!$C$1:$C$1001, 0)=0,"",_xlfn.XLOOKUP(C1536,customers!$A$1:$A$1001,customers!$C$1:$C$1001, 0))</f>
        <v/>
      </c>
      <c r="H1536" s="2">
        <f>_xlfn.XLOOKUP(C1536,customers!$A$1:$A$1001,customers!$G$1:$G$1001,0)</f>
        <v>0</v>
      </c>
      <c r="I1536" t="e">
        <f>INDEX(products!$A$1:$G$49,MATCH(orders!$D1536,products!$A$1:$A$49,0),MATCH(orders!I$1,products!$A$1:$G$1,0))</f>
        <v>#N/A</v>
      </c>
      <c r="J1536" t="e">
        <f>INDEX(products!$A$1:$G$49,MATCH(orders!$D1536,products!$A$1:$A$49,0),MATCH(orders!J$1,products!$A$1:$G$1,0))</f>
        <v>#N/A</v>
      </c>
      <c r="K1536" s="4" t="e">
        <f>INDEX(products!$A$1:$G$49,MATCH(orders!$D1536,products!$A$1:$A$49,0),MATCH(orders!K$1,products!$A$1:$G$1,0))</f>
        <v>#N/A</v>
      </c>
      <c r="L1536" s="6" t="e">
        <f>INDEX(products!$A$1:$G$49,MATCH(orders!$D1536,products!$A$1:$A$49,0),MATCH(orders!L$1,products!$A$1:$G$1,0))</f>
        <v>#N/A</v>
      </c>
      <c r="M1536" s="6" t="e">
        <f t="shared" si="69"/>
        <v>#N/A</v>
      </c>
      <c r="N1536" t="e">
        <f t="shared" si="70"/>
        <v>#N/A</v>
      </c>
      <c r="O1536" t="e">
        <f t="shared" si="71"/>
        <v>#N/A</v>
      </c>
    </row>
    <row r="1537" spans="6:15" x14ac:dyDescent="0.3">
      <c r="F1537" s="2">
        <f>_xlfn.XLOOKUP(C1537,customers!$A$1:$A$1001,customers!$B$1:$B$1001,0)</f>
        <v>0</v>
      </c>
      <c r="G1537" s="2" t="str">
        <f>IF(_xlfn.XLOOKUP(C1537,customers!$A$1:$A$1001,customers!$C$1:$C$1001, 0)=0,"",_xlfn.XLOOKUP(C1537,customers!$A$1:$A$1001,customers!$C$1:$C$1001, 0))</f>
        <v/>
      </c>
      <c r="H1537" s="2">
        <f>_xlfn.XLOOKUP(C1537,customers!$A$1:$A$1001,customers!$G$1:$G$1001,0)</f>
        <v>0</v>
      </c>
      <c r="I1537" t="e">
        <f>INDEX(products!$A$1:$G$49,MATCH(orders!$D1537,products!$A$1:$A$49,0),MATCH(orders!I$1,products!$A$1:$G$1,0))</f>
        <v>#N/A</v>
      </c>
      <c r="J1537" t="e">
        <f>INDEX(products!$A$1:$G$49,MATCH(orders!$D1537,products!$A$1:$A$49,0),MATCH(orders!J$1,products!$A$1:$G$1,0))</f>
        <v>#N/A</v>
      </c>
      <c r="K1537" s="4" t="e">
        <f>INDEX(products!$A$1:$G$49,MATCH(orders!$D1537,products!$A$1:$A$49,0),MATCH(orders!K$1,products!$A$1:$G$1,0))</f>
        <v>#N/A</v>
      </c>
      <c r="L1537" s="6" t="e">
        <f>INDEX(products!$A$1:$G$49,MATCH(orders!$D1537,products!$A$1:$A$49,0),MATCH(orders!L$1,products!$A$1:$G$1,0))</f>
        <v>#N/A</v>
      </c>
      <c r="M1537" s="6" t="e">
        <f t="shared" si="69"/>
        <v>#N/A</v>
      </c>
      <c r="N1537" t="e">
        <f t="shared" si="70"/>
        <v>#N/A</v>
      </c>
      <c r="O1537" t="e">
        <f t="shared" si="71"/>
        <v>#N/A</v>
      </c>
    </row>
    <row r="1538" spans="6:15" x14ac:dyDescent="0.3">
      <c r="F1538" s="2">
        <f>_xlfn.XLOOKUP(C1538,customers!$A$1:$A$1001,customers!$B$1:$B$1001,0)</f>
        <v>0</v>
      </c>
      <c r="G1538" s="2" t="str">
        <f>IF(_xlfn.XLOOKUP(C1538,customers!$A$1:$A$1001,customers!$C$1:$C$1001, 0)=0,"",_xlfn.XLOOKUP(C1538,customers!$A$1:$A$1001,customers!$C$1:$C$1001, 0))</f>
        <v/>
      </c>
      <c r="H1538" s="2">
        <f>_xlfn.XLOOKUP(C1538,customers!$A$1:$A$1001,customers!$G$1:$G$1001,0)</f>
        <v>0</v>
      </c>
      <c r="I1538" t="e">
        <f>INDEX(products!$A$1:$G$49,MATCH(orders!$D1538,products!$A$1:$A$49,0),MATCH(orders!I$1,products!$A$1:$G$1,0))</f>
        <v>#N/A</v>
      </c>
      <c r="J1538" t="e">
        <f>INDEX(products!$A$1:$G$49,MATCH(orders!$D1538,products!$A$1:$A$49,0),MATCH(orders!J$1,products!$A$1:$G$1,0))</f>
        <v>#N/A</v>
      </c>
      <c r="K1538" s="4" t="e">
        <f>INDEX(products!$A$1:$G$49,MATCH(orders!$D1538,products!$A$1:$A$49,0),MATCH(orders!K$1,products!$A$1:$G$1,0))</f>
        <v>#N/A</v>
      </c>
      <c r="L1538" s="6" t="e">
        <f>INDEX(products!$A$1:$G$49,MATCH(orders!$D1538,products!$A$1:$A$49,0),MATCH(orders!L$1,products!$A$1:$G$1,0))</f>
        <v>#N/A</v>
      </c>
      <c r="M1538" s="6" t="e">
        <f t="shared" ref="M1538:M1601" si="72">L1538*E1538</f>
        <v>#N/A</v>
      </c>
      <c r="N1538" t="e">
        <f t="shared" ref="N1538:N1601" si="73">IF(I1538="Rob","Robusta",IF(I1538="Exc","Excelsa",IF(I1538="Ara","Arabica",IF(I1538="Lib","Liberica",""))))</f>
        <v>#N/A</v>
      </c>
      <c r="O1538" t="e">
        <f t="shared" ref="O1538:O1601" si="74">IF(J1538="M","Medium",IF(J1538="L","Light",IF(J1538="D","Dark"," ")))</f>
        <v>#N/A</v>
      </c>
    </row>
    <row r="1539" spans="6:15" x14ac:dyDescent="0.3">
      <c r="F1539" s="2">
        <f>_xlfn.XLOOKUP(C1539,customers!$A$1:$A$1001,customers!$B$1:$B$1001,0)</f>
        <v>0</v>
      </c>
      <c r="G1539" s="2" t="str">
        <f>IF(_xlfn.XLOOKUP(C1539,customers!$A$1:$A$1001,customers!$C$1:$C$1001, 0)=0,"",_xlfn.XLOOKUP(C1539,customers!$A$1:$A$1001,customers!$C$1:$C$1001, 0))</f>
        <v/>
      </c>
      <c r="H1539" s="2">
        <f>_xlfn.XLOOKUP(C1539,customers!$A$1:$A$1001,customers!$G$1:$G$1001,0)</f>
        <v>0</v>
      </c>
      <c r="I1539" t="e">
        <f>INDEX(products!$A$1:$G$49,MATCH(orders!$D1539,products!$A$1:$A$49,0),MATCH(orders!I$1,products!$A$1:$G$1,0))</f>
        <v>#N/A</v>
      </c>
      <c r="J1539" t="e">
        <f>INDEX(products!$A$1:$G$49,MATCH(orders!$D1539,products!$A$1:$A$49,0),MATCH(orders!J$1,products!$A$1:$G$1,0))</f>
        <v>#N/A</v>
      </c>
      <c r="K1539" s="4" t="e">
        <f>INDEX(products!$A$1:$G$49,MATCH(orders!$D1539,products!$A$1:$A$49,0),MATCH(orders!K$1,products!$A$1:$G$1,0))</f>
        <v>#N/A</v>
      </c>
      <c r="L1539" s="6" t="e">
        <f>INDEX(products!$A$1:$G$49,MATCH(orders!$D1539,products!$A$1:$A$49,0),MATCH(orders!L$1,products!$A$1:$G$1,0))</f>
        <v>#N/A</v>
      </c>
      <c r="M1539" s="6" t="e">
        <f t="shared" si="72"/>
        <v>#N/A</v>
      </c>
      <c r="N1539" t="e">
        <f t="shared" si="73"/>
        <v>#N/A</v>
      </c>
      <c r="O1539" t="e">
        <f t="shared" si="74"/>
        <v>#N/A</v>
      </c>
    </row>
    <row r="1540" spans="6:15" x14ac:dyDescent="0.3">
      <c r="F1540" s="2">
        <f>_xlfn.XLOOKUP(C1540,customers!$A$1:$A$1001,customers!$B$1:$B$1001,0)</f>
        <v>0</v>
      </c>
      <c r="G1540" s="2" t="str">
        <f>IF(_xlfn.XLOOKUP(C1540,customers!$A$1:$A$1001,customers!$C$1:$C$1001, 0)=0,"",_xlfn.XLOOKUP(C1540,customers!$A$1:$A$1001,customers!$C$1:$C$1001, 0))</f>
        <v/>
      </c>
      <c r="H1540" s="2">
        <f>_xlfn.XLOOKUP(C1540,customers!$A$1:$A$1001,customers!$G$1:$G$1001,0)</f>
        <v>0</v>
      </c>
      <c r="I1540" t="e">
        <f>INDEX(products!$A$1:$G$49,MATCH(orders!$D1540,products!$A$1:$A$49,0),MATCH(orders!I$1,products!$A$1:$G$1,0))</f>
        <v>#N/A</v>
      </c>
      <c r="J1540" t="e">
        <f>INDEX(products!$A$1:$G$49,MATCH(orders!$D1540,products!$A$1:$A$49,0),MATCH(orders!J$1,products!$A$1:$G$1,0))</f>
        <v>#N/A</v>
      </c>
      <c r="K1540" s="4" t="e">
        <f>INDEX(products!$A$1:$G$49,MATCH(orders!$D1540,products!$A$1:$A$49,0),MATCH(orders!K$1,products!$A$1:$G$1,0))</f>
        <v>#N/A</v>
      </c>
      <c r="L1540" s="6" t="e">
        <f>INDEX(products!$A$1:$G$49,MATCH(orders!$D1540,products!$A$1:$A$49,0),MATCH(orders!L$1,products!$A$1:$G$1,0))</f>
        <v>#N/A</v>
      </c>
      <c r="M1540" s="6" t="e">
        <f t="shared" si="72"/>
        <v>#N/A</v>
      </c>
      <c r="N1540" t="e">
        <f t="shared" si="73"/>
        <v>#N/A</v>
      </c>
      <c r="O1540" t="e">
        <f t="shared" si="74"/>
        <v>#N/A</v>
      </c>
    </row>
    <row r="1541" spans="6:15" x14ac:dyDescent="0.3">
      <c r="F1541" s="2">
        <f>_xlfn.XLOOKUP(C1541,customers!$A$1:$A$1001,customers!$B$1:$B$1001,0)</f>
        <v>0</v>
      </c>
      <c r="G1541" s="2" t="str">
        <f>IF(_xlfn.XLOOKUP(C1541,customers!$A$1:$A$1001,customers!$C$1:$C$1001, 0)=0,"",_xlfn.XLOOKUP(C1541,customers!$A$1:$A$1001,customers!$C$1:$C$1001, 0))</f>
        <v/>
      </c>
      <c r="H1541" s="2">
        <f>_xlfn.XLOOKUP(C1541,customers!$A$1:$A$1001,customers!$G$1:$G$1001,0)</f>
        <v>0</v>
      </c>
      <c r="I1541" t="e">
        <f>INDEX(products!$A$1:$G$49,MATCH(orders!$D1541,products!$A$1:$A$49,0),MATCH(orders!I$1,products!$A$1:$G$1,0))</f>
        <v>#N/A</v>
      </c>
      <c r="J1541" t="e">
        <f>INDEX(products!$A$1:$G$49,MATCH(orders!$D1541,products!$A$1:$A$49,0),MATCH(orders!J$1,products!$A$1:$G$1,0))</f>
        <v>#N/A</v>
      </c>
      <c r="K1541" s="4" t="e">
        <f>INDEX(products!$A$1:$G$49,MATCH(orders!$D1541,products!$A$1:$A$49,0),MATCH(orders!K$1,products!$A$1:$G$1,0))</f>
        <v>#N/A</v>
      </c>
      <c r="L1541" s="6" t="e">
        <f>INDEX(products!$A$1:$G$49,MATCH(orders!$D1541,products!$A$1:$A$49,0),MATCH(orders!L$1,products!$A$1:$G$1,0))</f>
        <v>#N/A</v>
      </c>
      <c r="M1541" s="6" t="e">
        <f t="shared" si="72"/>
        <v>#N/A</v>
      </c>
      <c r="N1541" t="e">
        <f t="shared" si="73"/>
        <v>#N/A</v>
      </c>
      <c r="O1541" t="e">
        <f t="shared" si="74"/>
        <v>#N/A</v>
      </c>
    </row>
    <row r="1542" spans="6:15" x14ac:dyDescent="0.3">
      <c r="F1542" s="2">
        <f>_xlfn.XLOOKUP(C1542,customers!$A$1:$A$1001,customers!$B$1:$B$1001,0)</f>
        <v>0</v>
      </c>
      <c r="G1542" s="2" t="str">
        <f>IF(_xlfn.XLOOKUP(C1542,customers!$A$1:$A$1001,customers!$C$1:$C$1001, 0)=0,"",_xlfn.XLOOKUP(C1542,customers!$A$1:$A$1001,customers!$C$1:$C$1001, 0))</f>
        <v/>
      </c>
      <c r="H1542" s="2">
        <f>_xlfn.XLOOKUP(C1542,customers!$A$1:$A$1001,customers!$G$1:$G$1001,0)</f>
        <v>0</v>
      </c>
      <c r="I1542" t="e">
        <f>INDEX(products!$A$1:$G$49,MATCH(orders!$D1542,products!$A$1:$A$49,0),MATCH(orders!I$1,products!$A$1:$G$1,0))</f>
        <v>#N/A</v>
      </c>
      <c r="J1542" t="e">
        <f>INDEX(products!$A$1:$G$49,MATCH(orders!$D1542,products!$A$1:$A$49,0),MATCH(orders!J$1,products!$A$1:$G$1,0))</f>
        <v>#N/A</v>
      </c>
      <c r="K1542" s="4" t="e">
        <f>INDEX(products!$A$1:$G$49,MATCH(orders!$D1542,products!$A$1:$A$49,0),MATCH(orders!K$1,products!$A$1:$G$1,0))</f>
        <v>#N/A</v>
      </c>
      <c r="L1542" s="6" t="e">
        <f>INDEX(products!$A$1:$G$49,MATCH(orders!$D1542,products!$A$1:$A$49,0),MATCH(orders!L$1,products!$A$1:$G$1,0))</f>
        <v>#N/A</v>
      </c>
      <c r="M1542" s="6" t="e">
        <f t="shared" si="72"/>
        <v>#N/A</v>
      </c>
      <c r="N1542" t="e">
        <f t="shared" si="73"/>
        <v>#N/A</v>
      </c>
      <c r="O1542" t="e">
        <f t="shared" si="74"/>
        <v>#N/A</v>
      </c>
    </row>
    <row r="1543" spans="6:15" x14ac:dyDescent="0.3">
      <c r="F1543" s="2">
        <f>_xlfn.XLOOKUP(C1543,customers!$A$1:$A$1001,customers!$B$1:$B$1001,0)</f>
        <v>0</v>
      </c>
      <c r="G1543" s="2" t="str">
        <f>IF(_xlfn.XLOOKUP(C1543,customers!$A$1:$A$1001,customers!$C$1:$C$1001, 0)=0,"",_xlfn.XLOOKUP(C1543,customers!$A$1:$A$1001,customers!$C$1:$C$1001, 0))</f>
        <v/>
      </c>
      <c r="H1543" s="2">
        <f>_xlfn.XLOOKUP(C1543,customers!$A$1:$A$1001,customers!$G$1:$G$1001,0)</f>
        <v>0</v>
      </c>
      <c r="I1543" t="e">
        <f>INDEX(products!$A$1:$G$49,MATCH(orders!$D1543,products!$A$1:$A$49,0),MATCH(orders!I$1,products!$A$1:$G$1,0))</f>
        <v>#N/A</v>
      </c>
      <c r="J1543" t="e">
        <f>INDEX(products!$A$1:$G$49,MATCH(orders!$D1543,products!$A$1:$A$49,0),MATCH(orders!J$1,products!$A$1:$G$1,0))</f>
        <v>#N/A</v>
      </c>
      <c r="K1543" s="4" t="e">
        <f>INDEX(products!$A$1:$G$49,MATCH(orders!$D1543,products!$A$1:$A$49,0),MATCH(orders!K$1,products!$A$1:$G$1,0))</f>
        <v>#N/A</v>
      </c>
      <c r="L1543" s="6" t="e">
        <f>INDEX(products!$A$1:$G$49,MATCH(orders!$D1543,products!$A$1:$A$49,0),MATCH(orders!L$1,products!$A$1:$G$1,0))</f>
        <v>#N/A</v>
      </c>
      <c r="M1543" s="6" t="e">
        <f t="shared" si="72"/>
        <v>#N/A</v>
      </c>
      <c r="N1543" t="e">
        <f t="shared" si="73"/>
        <v>#N/A</v>
      </c>
      <c r="O1543" t="e">
        <f t="shared" si="74"/>
        <v>#N/A</v>
      </c>
    </row>
    <row r="1544" spans="6:15" x14ac:dyDescent="0.3">
      <c r="F1544" s="2">
        <f>_xlfn.XLOOKUP(C1544,customers!$A$1:$A$1001,customers!$B$1:$B$1001,0)</f>
        <v>0</v>
      </c>
      <c r="G1544" s="2" t="str">
        <f>IF(_xlfn.XLOOKUP(C1544,customers!$A$1:$A$1001,customers!$C$1:$C$1001, 0)=0,"",_xlfn.XLOOKUP(C1544,customers!$A$1:$A$1001,customers!$C$1:$C$1001, 0))</f>
        <v/>
      </c>
      <c r="H1544" s="2">
        <f>_xlfn.XLOOKUP(C1544,customers!$A$1:$A$1001,customers!$G$1:$G$1001,0)</f>
        <v>0</v>
      </c>
      <c r="I1544" t="e">
        <f>INDEX(products!$A$1:$G$49,MATCH(orders!$D1544,products!$A$1:$A$49,0),MATCH(orders!I$1,products!$A$1:$G$1,0))</f>
        <v>#N/A</v>
      </c>
      <c r="J1544" t="e">
        <f>INDEX(products!$A$1:$G$49,MATCH(orders!$D1544,products!$A$1:$A$49,0),MATCH(orders!J$1,products!$A$1:$G$1,0))</f>
        <v>#N/A</v>
      </c>
      <c r="K1544" s="4" t="e">
        <f>INDEX(products!$A$1:$G$49,MATCH(orders!$D1544,products!$A$1:$A$49,0),MATCH(orders!K$1,products!$A$1:$G$1,0))</f>
        <v>#N/A</v>
      </c>
      <c r="L1544" s="6" t="e">
        <f>INDEX(products!$A$1:$G$49,MATCH(orders!$D1544,products!$A$1:$A$49,0),MATCH(orders!L$1,products!$A$1:$G$1,0))</f>
        <v>#N/A</v>
      </c>
      <c r="M1544" s="6" t="e">
        <f t="shared" si="72"/>
        <v>#N/A</v>
      </c>
      <c r="N1544" t="e">
        <f t="shared" si="73"/>
        <v>#N/A</v>
      </c>
      <c r="O1544" t="e">
        <f t="shared" si="74"/>
        <v>#N/A</v>
      </c>
    </row>
    <row r="1545" spans="6:15" x14ac:dyDescent="0.3">
      <c r="F1545" s="2">
        <f>_xlfn.XLOOKUP(C1545,customers!$A$1:$A$1001,customers!$B$1:$B$1001,0)</f>
        <v>0</v>
      </c>
      <c r="G1545" s="2" t="str">
        <f>IF(_xlfn.XLOOKUP(C1545,customers!$A$1:$A$1001,customers!$C$1:$C$1001, 0)=0,"",_xlfn.XLOOKUP(C1545,customers!$A$1:$A$1001,customers!$C$1:$C$1001, 0))</f>
        <v/>
      </c>
      <c r="H1545" s="2">
        <f>_xlfn.XLOOKUP(C1545,customers!$A$1:$A$1001,customers!$G$1:$G$1001,0)</f>
        <v>0</v>
      </c>
      <c r="I1545" t="e">
        <f>INDEX(products!$A$1:$G$49,MATCH(orders!$D1545,products!$A$1:$A$49,0),MATCH(orders!I$1,products!$A$1:$G$1,0))</f>
        <v>#N/A</v>
      </c>
      <c r="J1545" t="e">
        <f>INDEX(products!$A$1:$G$49,MATCH(orders!$D1545,products!$A$1:$A$49,0),MATCH(orders!J$1,products!$A$1:$G$1,0))</f>
        <v>#N/A</v>
      </c>
      <c r="K1545" s="4" t="e">
        <f>INDEX(products!$A$1:$G$49,MATCH(orders!$D1545,products!$A$1:$A$49,0),MATCH(orders!K$1,products!$A$1:$G$1,0))</f>
        <v>#N/A</v>
      </c>
      <c r="L1545" s="6" t="e">
        <f>INDEX(products!$A$1:$G$49,MATCH(orders!$D1545,products!$A$1:$A$49,0),MATCH(orders!L$1,products!$A$1:$G$1,0))</f>
        <v>#N/A</v>
      </c>
      <c r="M1545" s="6" t="e">
        <f t="shared" si="72"/>
        <v>#N/A</v>
      </c>
      <c r="N1545" t="e">
        <f t="shared" si="73"/>
        <v>#N/A</v>
      </c>
      <c r="O1545" t="e">
        <f t="shared" si="74"/>
        <v>#N/A</v>
      </c>
    </row>
    <row r="1546" spans="6:15" x14ac:dyDescent="0.3">
      <c r="F1546" s="2">
        <f>_xlfn.XLOOKUP(C1546,customers!$A$1:$A$1001,customers!$B$1:$B$1001,0)</f>
        <v>0</v>
      </c>
      <c r="G1546" s="2" t="str">
        <f>IF(_xlfn.XLOOKUP(C1546,customers!$A$1:$A$1001,customers!$C$1:$C$1001, 0)=0,"",_xlfn.XLOOKUP(C1546,customers!$A$1:$A$1001,customers!$C$1:$C$1001, 0))</f>
        <v/>
      </c>
      <c r="H1546" s="2">
        <f>_xlfn.XLOOKUP(C1546,customers!$A$1:$A$1001,customers!$G$1:$G$1001,0)</f>
        <v>0</v>
      </c>
      <c r="I1546" t="e">
        <f>INDEX(products!$A$1:$G$49,MATCH(orders!$D1546,products!$A$1:$A$49,0),MATCH(orders!I$1,products!$A$1:$G$1,0))</f>
        <v>#N/A</v>
      </c>
      <c r="J1546" t="e">
        <f>INDEX(products!$A$1:$G$49,MATCH(orders!$D1546,products!$A$1:$A$49,0),MATCH(orders!J$1,products!$A$1:$G$1,0))</f>
        <v>#N/A</v>
      </c>
      <c r="K1546" s="4" t="e">
        <f>INDEX(products!$A$1:$G$49,MATCH(orders!$D1546,products!$A$1:$A$49,0),MATCH(orders!K$1,products!$A$1:$G$1,0))</f>
        <v>#N/A</v>
      </c>
      <c r="L1546" s="6" t="e">
        <f>INDEX(products!$A$1:$G$49,MATCH(orders!$D1546,products!$A$1:$A$49,0),MATCH(orders!L$1,products!$A$1:$G$1,0))</f>
        <v>#N/A</v>
      </c>
      <c r="M1546" s="6" t="e">
        <f t="shared" si="72"/>
        <v>#N/A</v>
      </c>
      <c r="N1546" t="e">
        <f t="shared" si="73"/>
        <v>#N/A</v>
      </c>
      <c r="O1546" t="e">
        <f t="shared" si="74"/>
        <v>#N/A</v>
      </c>
    </row>
    <row r="1547" spans="6:15" x14ac:dyDescent="0.3">
      <c r="F1547" s="2">
        <f>_xlfn.XLOOKUP(C1547,customers!$A$1:$A$1001,customers!$B$1:$B$1001,0)</f>
        <v>0</v>
      </c>
      <c r="G1547" s="2" t="str">
        <f>IF(_xlfn.XLOOKUP(C1547,customers!$A$1:$A$1001,customers!$C$1:$C$1001, 0)=0,"",_xlfn.XLOOKUP(C1547,customers!$A$1:$A$1001,customers!$C$1:$C$1001, 0))</f>
        <v/>
      </c>
      <c r="H1547" s="2">
        <f>_xlfn.XLOOKUP(C1547,customers!$A$1:$A$1001,customers!$G$1:$G$1001,0)</f>
        <v>0</v>
      </c>
      <c r="I1547" t="e">
        <f>INDEX(products!$A$1:$G$49,MATCH(orders!$D1547,products!$A$1:$A$49,0),MATCH(orders!I$1,products!$A$1:$G$1,0))</f>
        <v>#N/A</v>
      </c>
      <c r="J1547" t="e">
        <f>INDEX(products!$A$1:$G$49,MATCH(orders!$D1547,products!$A$1:$A$49,0),MATCH(orders!J$1,products!$A$1:$G$1,0))</f>
        <v>#N/A</v>
      </c>
      <c r="K1547" s="4" t="e">
        <f>INDEX(products!$A$1:$G$49,MATCH(orders!$D1547,products!$A$1:$A$49,0),MATCH(orders!K$1,products!$A$1:$G$1,0))</f>
        <v>#N/A</v>
      </c>
      <c r="L1547" s="6" t="e">
        <f>INDEX(products!$A$1:$G$49,MATCH(orders!$D1547,products!$A$1:$A$49,0),MATCH(orders!L$1,products!$A$1:$G$1,0))</f>
        <v>#N/A</v>
      </c>
      <c r="M1547" s="6" t="e">
        <f t="shared" si="72"/>
        <v>#N/A</v>
      </c>
      <c r="N1547" t="e">
        <f t="shared" si="73"/>
        <v>#N/A</v>
      </c>
      <c r="O1547" t="e">
        <f t="shared" si="74"/>
        <v>#N/A</v>
      </c>
    </row>
    <row r="1548" spans="6:15" x14ac:dyDescent="0.3">
      <c r="F1548" s="2">
        <f>_xlfn.XLOOKUP(C1548,customers!$A$1:$A$1001,customers!$B$1:$B$1001,0)</f>
        <v>0</v>
      </c>
      <c r="G1548" s="2" t="str">
        <f>IF(_xlfn.XLOOKUP(C1548,customers!$A$1:$A$1001,customers!$C$1:$C$1001, 0)=0,"",_xlfn.XLOOKUP(C1548,customers!$A$1:$A$1001,customers!$C$1:$C$1001, 0))</f>
        <v/>
      </c>
      <c r="H1548" s="2">
        <f>_xlfn.XLOOKUP(C1548,customers!$A$1:$A$1001,customers!$G$1:$G$1001,0)</f>
        <v>0</v>
      </c>
      <c r="I1548" t="e">
        <f>INDEX(products!$A$1:$G$49,MATCH(orders!$D1548,products!$A$1:$A$49,0),MATCH(orders!I$1,products!$A$1:$G$1,0))</f>
        <v>#N/A</v>
      </c>
      <c r="J1548" t="e">
        <f>INDEX(products!$A$1:$G$49,MATCH(orders!$D1548,products!$A$1:$A$49,0),MATCH(orders!J$1,products!$A$1:$G$1,0))</f>
        <v>#N/A</v>
      </c>
      <c r="K1548" s="4" t="e">
        <f>INDEX(products!$A$1:$G$49,MATCH(orders!$D1548,products!$A$1:$A$49,0),MATCH(orders!K$1,products!$A$1:$G$1,0))</f>
        <v>#N/A</v>
      </c>
      <c r="L1548" s="6" t="e">
        <f>INDEX(products!$A$1:$G$49,MATCH(orders!$D1548,products!$A$1:$A$49,0),MATCH(orders!L$1,products!$A$1:$G$1,0))</f>
        <v>#N/A</v>
      </c>
      <c r="M1548" s="6" t="e">
        <f t="shared" si="72"/>
        <v>#N/A</v>
      </c>
      <c r="N1548" t="e">
        <f t="shared" si="73"/>
        <v>#N/A</v>
      </c>
      <c r="O1548" t="e">
        <f t="shared" si="74"/>
        <v>#N/A</v>
      </c>
    </row>
    <row r="1549" spans="6:15" x14ac:dyDescent="0.3">
      <c r="F1549" s="2">
        <f>_xlfn.XLOOKUP(C1549,customers!$A$1:$A$1001,customers!$B$1:$B$1001,0)</f>
        <v>0</v>
      </c>
      <c r="G1549" s="2" t="str">
        <f>IF(_xlfn.XLOOKUP(C1549,customers!$A$1:$A$1001,customers!$C$1:$C$1001, 0)=0,"",_xlfn.XLOOKUP(C1549,customers!$A$1:$A$1001,customers!$C$1:$C$1001, 0))</f>
        <v/>
      </c>
      <c r="H1549" s="2">
        <f>_xlfn.XLOOKUP(C1549,customers!$A$1:$A$1001,customers!$G$1:$G$1001,0)</f>
        <v>0</v>
      </c>
      <c r="I1549" t="e">
        <f>INDEX(products!$A$1:$G$49,MATCH(orders!$D1549,products!$A$1:$A$49,0),MATCH(orders!I$1,products!$A$1:$G$1,0))</f>
        <v>#N/A</v>
      </c>
      <c r="J1549" t="e">
        <f>INDEX(products!$A$1:$G$49,MATCH(orders!$D1549,products!$A$1:$A$49,0),MATCH(orders!J$1,products!$A$1:$G$1,0))</f>
        <v>#N/A</v>
      </c>
      <c r="K1549" s="4" t="e">
        <f>INDEX(products!$A$1:$G$49,MATCH(orders!$D1549,products!$A$1:$A$49,0),MATCH(orders!K$1,products!$A$1:$G$1,0))</f>
        <v>#N/A</v>
      </c>
      <c r="L1549" s="6" t="e">
        <f>INDEX(products!$A$1:$G$49,MATCH(orders!$D1549,products!$A$1:$A$49,0),MATCH(orders!L$1,products!$A$1:$G$1,0))</f>
        <v>#N/A</v>
      </c>
      <c r="M1549" s="6" t="e">
        <f t="shared" si="72"/>
        <v>#N/A</v>
      </c>
      <c r="N1549" t="e">
        <f t="shared" si="73"/>
        <v>#N/A</v>
      </c>
      <c r="O1549" t="e">
        <f t="shared" si="74"/>
        <v>#N/A</v>
      </c>
    </row>
    <row r="1550" spans="6:15" x14ac:dyDescent="0.3">
      <c r="F1550" s="2">
        <f>_xlfn.XLOOKUP(C1550,customers!$A$1:$A$1001,customers!$B$1:$B$1001,0)</f>
        <v>0</v>
      </c>
      <c r="G1550" s="2" t="str">
        <f>IF(_xlfn.XLOOKUP(C1550,customers!$A$1:$A$1001,customers!$C$1:$C$1001, 0)=0,"",_xlfn.XLOOKUP(C1550,customers!$A$1:$A$1001,customers!$C$1:$C$1001, 0))</f>
        <v/>
      </c>
      <c r="H1550" s="2">
        <f>_xlfn.XLOOKUP(C1550,customers!$A$1:$A$1001,customers!$G$1:$G$1001,0)</f>
        <v>0</v>
      </c>
      <c r="I1550" t="e">
        <f>INDEX(products!$A$1:$G$49,MATCH(orders!$D1550,products!$A$1:$A$49,0),MATCH(orders!I$1,products!$A$1:$G$1,0))</f>
        <v>#N/A</v>
      </c>
      <c r="J1550" t="e">
        <f>INDEX(products!$A$1:$G$49,MATCH(orders!$D1550,products!$A$1:$A$49,0),MATCH(orders!J$1,products!$A$1:$G$1,0))</f>
        <v>#N/A</v>
      </c>
      <c r="K1550" s="4" t="e">
        <f>INDEX(products!$A$1:$G$49,MATCH(orders!$D1550,products!$A$1:$A$49,0),MATCH(orders!K$1,products!$A$1:$G$1,0))</f>
        <v>#N/A</v>
      </c>
      <c r="L1550" s="6" t="e">
        <f>INDEX(products!$A$1:$G$49,MATCH(orders!$D1550,products!$A$1:$A$49,0),MATCH(orders!L$1,products!$A$1:$G$1,0))</f>
        <v>#N/A</v>
      </c>
      <c r="M1550" s="6" t="e">
        <f t="shared" si="72"/>
        <v>#N/A</v>
      </c>
      <c r="N1550" t="e">
        <f t="shared" si="73"/>
        <v>#N/A</v>
      </c>
      <c r="O1550" t="e">
        <f t="shared" si="74"/>
        <v>#N/A</v>
      </c>
    </row>
    <row r="1551" spans="6:15" x14ac:dyDescent="0.3">
      <c r="F1551" s="2">
        <f>_xlfn.XLOOKUP(C1551,customers!$A$1:$A$1001,customers!$B$1:$B$1001,0)</f>
        <v>0</v>
      </c>
      <c r="G1551" s="2" t="str">
        <f>IF(_xlfn.XLOOKUP(C1551,customers!$A$1:$A$1001,customers!$C$1:$C$1001, 0)=0,"",_xlfn.XLOOKUP(C1551,customers!$A$1:$A$1001,customers!$C$1:$C$1001, 0))</f>
        <v/>
      </c>
      <c r="H1551" s="2">
        <f>_xlfn.XLOOKUP(C1551,customers!$A$1:$A$1001,customers!$G$1:$G$1001,0)</f>
        <v>0</v>
      </c>
      <c r="I1551" t="e">
        <f>INDEX(products!$A$1:$G$49,MATCH(orders!$D1551,products!$A$1:$A$49,0),MATCH(orders!I$1,products!$A$1:$G$1,0))</f>
        <v>#N/A</v>
      </c>
      <c r="J1551" t="e">
        <f>INDEX(products!$A$1:$G$49,MATCH(orders!$D1551,products!$A$1:$A$49,0),MATCH(orders!J$1,products!$A$1:$G$1,0))</f>
        <v>#N/A</v>
      </c>
      <c r="K1551" s="4" t="e">
        <f>INDEX(products!$A$1:$G$49,MATCH(orders!$D1551,products!$A$1:$A$49,0),MATCH(orders!K$1,products!$A$1:$G$1,0))</f>
        <v>#N/A</v>
      </c>
      <c r="L1551" s="6" t="e">
        <f>INDEX(products!$A$1:$G$49,MATCH(orders!$D1551,products!$A$1:$A$49,0),MATCH(orders!L$1,products!$A$1:$G$1,0))</f>
        <v>#N/A</v>
      </c>
      <c r="M1551" s="6" t="e">
        <f t="shared" si="72"/>
        <v>#N/A</v>
      </c>
      <c r="N1551" t="e">
        <f t="shared" si="73"/>
        <v>#N/A</v>
      </c>
      <c r="O1551" t="e">
        <f t="shared" si="74"/>
        <v>#N/A</v>
      </c>
    </row>
    <row r="1552" spans="6:15" x14ac:dyDescent="0.3">
      <c r="F1552" s="2">
        <f>_xlfn.XLOOKUP(C1552,customers!$A$1:$A$1001,customers!$B$1:$B$1001,0)</f>
        <v>0</v>
      </c>
      <c r="G1552" s="2" t="str">
        <f>IF(_xlfn.XLOOKUP(C1552,customers!$A$1:$A$1001,customers!$C$1:$C$1001, 0)=0,"",_xlfn.XLOOKUP(C1552,customers!$A$1:$A$1001,customers!$C$1:$C$1001, 0))</f>
        <v/>
      </c>
      <c r="H1552" s="2">
        <f>_xlfn.XLOOKUP(C1552,customers!$A$1:$A$1001,customers!$G$1:$G$1001,0)</f>
        <v>0</v>
      </c>
      <c r="I1552" t="e">
        <f>INDEX(products!$A$1:$G$49,MATCH(orders!$D1552,products!$A$1:$A$49,0),MATCH(orders!I$1,products!$A$1:$G$1,0))</f>
        <v>#N/A</v>
      </c>
      <c r="J1552" t="e">
        <f>INDEX(products!$A$1:$G$49,MATCH(orders!$D1552,products!$A$1:$A$49,0),MATCH(orders!J$1,products!$A$1:$G$1,0))</f>
        <v>#N/A</v>
      </c>
      <c r="K1552" s="4" t="e">
        <f>INDEX(products!$A$1:$G$49,MATCH(orders!$D1552,products!$A$1:$A$49,0),MATCH(orders!K$1,products!$A$1:$G$1,0))</f>
        <v>#N/A</v>
      </c>
      <c r="L1552" s="6" t="e">
        <f>INDEX(products!$A$1:$G$49,MATCH(orders!$D1552,products!$A$1:$A$49,0),MATCH(orders!L$1,products!$A$1:$G$1,0))</f>
        <v>#N/A</v>
      </c>
      <c r="M1552" s="6" t="e">
        <f t="shared" si="72"/>
        <v>#N/A</v>
      </c>
      <c r="N1552" t="e">
        <f t="shared" si="73"/>
        <v>#N/A</v>
      </c>
      <c r="O1552" t="e">
        <f t="shared" si="74"/>
        <v>#N/A</v>
      </c>
    </row>
    <row r="1553" spans="6:15" x14ac:dyDescent="0.3">
      <c r="F1553" s="2">
        <f>_xlfn.XLOOKUP(C1553,customers!$A$1:$A$1001,customers!$B$1:$B$1001,0)</f>
        <v>0</v>
      </c>
      <c r="G1553" s="2" t="str">
        <f>IF(_xlfn.XLOOKUP(C1553,customers!$A$1:$A$1001,customers!$C$1:$C$1001, 0)=0,"",_xlfn.XLOOKUP(C1553,customers!$A$1:$A$1001,customers!$C$1:$C$1001, 0))</f>
        <v/>
      </c>
      <c r="H1553" s="2">
        <f>_xlfn.XLOOKUP(C1553,customers!$A$1:$A$1001,customers!$G$1:$G$1001,0)</f>
        <v>0</v>
      </c>
      <c r="I1553" t="e">
        <f>INDEX(products!$A$1:$G$49,MATCH(orders!$D1553,products!$A$1:$A$49,0),MATCH(orders!I$1,products!$A$1:$G$1,0))</f>
        <v>#N/A</v>
      </c>
      <c r="J1553" t="e">
        <f>INDEX(products!$A$1:$G$49,MATCH(orders!$D1553,products!$A$1:$A$49,0),MATCH(orders!J$1,products!$A$1:$G$1,0))</f>
        <v>#N/A</v>
      </c>
      <c r="K1553" s="4" t="e">
        <f>INDEX(products!$A$1:$G$49,MATCH(orders!$D1553,products!$A$1:$A$49,0),MATCH(orders!K$1,products!$A$1:$G$1,0))</f>
        <v>#N/A</v>
      </c>
      <c r="L1553" s="6" t="e">
        <f>INDEX(products!$A$1:$G$49,MATCH(orders!$D1553,products!$A$1:$A$49,0),MATCH(orders!L$1,products!$A$1:$G$1,0))</f>
        <v>#N/A</v>
      </c>
      <c r="M1553" s="6" t="e">
        <f t="shared" si="72"/>
        <v>#N/A</v>
      </c>
      <c r="N1553" t="e">
        <f t="shared" si="73"/>
        <v>#N/A</v>
      </c>
      <c r="O1553" t="e">
        <f t="shared" si="74"/>
        <v>#N/A</v>
      </c>
    </row>
    <row r="1554" spans="6:15" x14ac:dyDescent="0.3">
      <c r="F1554" s="2">
        <f>_xlfn.XLOOKUP(C1554,customers!$A$1:$A$1001,customers!$B$1:$B$1001,0)</f>
        <v>0</v>
      </c>
      <c r="G1554" s="2" t="str">
        <f>IF(_xlfn.XLOOKUP(C1554,customers!$A$1:$A$1001,customers!$C$1:$C$1001, 0)=0,"",_xlfn.XLOOKUP(C1554,customers!$A$1:$A$1001,customers!$C$1:$C$1001, 0))</f>
        <v/>
      </c>
      <c r="H1554" s="2">
        <f>_xlfn.XLOOKUP(C1554,customers!$A$1:$A$1001,customers!$G$1:$G$1001,0)</f>
        <v>0</v>
      </c>
      <c r="I1554" t="e">
        <f>INDEX(products!$A$1:$G$49,MATCH(orders!$D1554,products!$A$1:$A$49,0),MATCH(orders!I$1,products!$A$1:$G$1,0))</f>
        <v>#N/A</v>
      </c>
      <c r="J1554" t="e">
        <f>INDEX(products!$A$1:$G$49,MATCH(orders!$D1554,products!$A$1:$A$49,0),MATCH(orders!J$1,products!$A$1:$G$1,0))</f>
        <v>#N/A</v>
      </c>
      <c r="K1554" s="4" t="e">
        <f>INDEX(products!$A$1:$G$49,MATCH(orders!$D1554,products!$A$1:$A$49,0),MATCH(orders!K$1,products!$A$1:$G$1,0))</f>
        <v>#N/A</v>
      </c>
      <c r="L1554" s="6" t="e">
        <f>INDEX(products!$A$1:$G$49,MATCH(orders!$D1554,products!$A$1:$A$49,0),MATCH(orders!L$1,products!$A$1:$G$1,0))</f>
        <v>#N/A</v>
      </c>
      <c r="M1554" s="6" t="e">
        <f t="shared" si="72"/>
        <v>#N/A</v>
      </c>
      <c r="N1554" t="e">
        <f t="shared" si="73"/>
        <v>#N/A</v>
      </c>
      <c r="O1554" t="e">
        <f t="shared" si="74"/>
        <v>#N/A</v>
      </c>
    </row>
    <row r="1555" spans="6:15" x14ac:dyDescent="0.3">
      <c r="F1555" s="2">
        <f>_xlfn.XLOOKUP(C1555,customers!$A$1:$A$1001,customers!$B$1:$B$1001,0)</f>
        <v>0</v>
      </c>
      <c r="G1555" s="2" t="str">
        <f>IF(_xlfn.XLOOKUP(C1555,customers!$A$1:$A$1001,customers!$C$1:$C$1001, 0)=0,"",_xlfn.XLOOKUP(C1555,customers!$A$1:$A$1001,customers!$C$1:$C$1001, 0))</f>
        <v/>
      </c>
      <c r="H1555" s="2">
        <f>_xlfn.XLOOKUP(C1555,customers!$A$1:$A$1001,customers!$G$1:$G$1001,0)</f>
        <v>0</v>
      </c>
      <c r="I1555" t="e">
        <f>INDEX(products!$A$1:$G$49,MATCH(orders!$D1555,products!$A$1:$A$49,0),MATCH(orders!I$1,products!$A$1:$G$1,0))</f>
        <v>#N/A</v>
      </c>
      <c r="J1555" t="e">
        <f>INDEX(products!$A$1:$G$49,MATCH(orders!$D1555,products!$A$1:$A$49,0),MATCH(orders!J$1,products!$A$1:$G$1,0))</f>
        <v>#N/A</v>
      </c>
      <c r="K1555" s="4" t="e">
        <f>INDEX(products!$A$1:$G$49,MATCH(orders!$D1555,products!$A$1:$A$49,0),MATCH(orders!K$1,products!$A$1:$G$1,0))</f>
        <v>#N/A</v>
      </c>
      <c r="L1555" s="6" t="e">
        <f>INDEX(products!$A$1:$G$49,MATCH(orders!$D1555,products!$A$1:$A$49,0),MATCH(orders!L$1,products!$A$1:$G$1,0))</f>
        <v>#N/A</v>
      </c>
      <c r="M1555" s="6" t="e">
        <f t="shared" si="72"/>
        <v>#N/A</v>
      </c>
      <c r="N1555" t="e">
        <f t="shared" si="73"/>
        <v>#N/A</v>
      </c>
      <c r="O1555" t="e">
        <f t="shared" si="74"/>
        <v>#N/A</v>
      </c>
    </row>
    <row r="1556" spans="6:15" x14ac:dyDescent="0.3">
      <c r="F1556" s="2">
        <f>_xlfn.XLOOKUP(C1556,customers!$A$1:$A$1001,customers!$B$1:$B$1001,0)</f>
        <v>0</v>
      </c>
      <c r="G1556" s="2" t="str">
        <f>IF(_xlfn.XLOOKUP(C1556,customers!$A$1:$A$1001,customers!$C$1:$C$1001, 0)=0,"",_xlfn.XLOOKUP(C1556,customers!$A$1:$A$1001,customers!$C$1:$C$1001, 0))</f>
        <v/>
      </c>
      <c r="H1556" s="2">
        <f>_xlfn.XLOOKUP(C1556,customers!$A$1:$A$1001,customers!$G$1:$G$1001,0)</f>
        <v>0</v>
      </c>
      <c r="I1556" t="e">
        <f>INDEX(products!$A$1:$G$49,MATCH(orders!$D1556,products!$A$1:$A$49,0),MATCH(orders!I$1,products!$A$1:$G$1,0))</f>
        <v>#N/A</v>
      </c>
      <c r="J1556" t="e">
        <f>INDEX(products!$A$1:$G$49,MATCH(orders!$D1556,products!$A$1:$A$49,0),MATCH(orders!J$1,products!$A$1:$G$1,0))</f>
        <v>#N/A</v>
      </c>
      <c r="K1556" s="4" t="e">
        <f>INDEX(products!$A$1:$G$49,MATCH(orders!$D1556,products!$A$1:$A$49,0),MATCH(orders!K$1,products!$A$1:$G$1,0))</f>
        <v>#N/A</v>
      </c>
      <c r="L1556" s="6" t="e">
        <f>INDEX(products!$A$1:$G$49,MATCH(orders!$D1556,products!$A$1:$A$49,0),MATCH(orders!L$1,products!$A$1:$G$1,0))</f>
        <v>#N/A</v>
      </c>
      <c r="M1556" s="6" t="e">
        <f t="shared" si="72"/>
        <v>#N/A</v>
      </c>
      <c r="N1556" t="e">
        <f t="shared" si="73"/>
        <v>#N/A</v>
      </c>
      <c r="O1556" t="e">
        <f t="shared" si="74"/>
        <v>#N/A</v>
      </c>
    </row>
    <row r="1557" spans="6:15" x14ac:dyDescent="0.3">
      <c r="F1557" s="2">
        <f>_xlfn.XLOOKUP(C1557,customers!$A$1:$A$1001,customers!$B$1:$B$1001,0)</f>
        <v>0</v>
      </c>
      <c r="G1557" s="2" t="str">
        <f>IF(_xlfn.XLOOKUP(C1557,customers!$A$1:$A$1001,customers!$C$1:$C$1001, 0)=0,"",_xlfn.XLOOKUP(C1557,customers!$A$1:$A$1001,customers!$C$1:$C$1001, 0))</f>
        <v/>
      </c>
      <c r="H1557" s="2">
        <f>_xlfn.XLOOKUP(C1557,customers!$A$1:$A$1001,customers!$G$1:$G$1001,0)</f>
        <v>0</v>
      </c>
      <c r="I1557" t="e">
        <f>INDEX(products!$A$1:$G$49,MATCH(orders!$D1557,products!$A$1:$A$49,0),MATCH(orders!I$1,products!$A$1:$G$1,0))</f>
        <v>#N/A</v>
      </c>
      <c r="J1557" t="e">
        <f>INDEX(products!$A$1:$G$49,MATCH(orders!$D1557,products!$A$1:$A$49,0),MATCH(orders!J$1,products!$A$1:$G$1,0))</f>
        <v>#N/A</v>
      </c>
      <c r="K1557" s="4" t="e">
        <f>INDEX(products!$A$1:$G$49,MATCH(orders!$D1557,products!$A$1:$A$49,0),MATCH(orders!K$1,products!$A$1:$G$1,0))</f>
        <v>#N/A</v>
      </c>
      <c r="L1557" s="6" t="e">
        <f>INDEX(products!$A$1:$G$49,MATCH(orders!$D1557,products!$A$1:$A$49,0),MATCH(orders!L$1,products!$A$1:$G$1,0))</f>
        <v>#N/A</v>
      </c>
      <c r="M1557" s="6" t="e">
        <f t="shared" si="72"/>
        <v>#N/A</v>
      </c>
      <c r="N1557" t="e">
        <f t="shared" si="73"/>
        <v>#N/A</v>
      </c>
      <c r="O1557" t="e">
        <f t="shared" si="74"/>
        <v>#N/A</v>
      </c>
    </row>
    <row r="1558" spans="6:15" x14ac:dyDescent="0.3">
      <c r="F1558" s="2">
        <f>_xlfn.XLOOKUP(C1558,customers!$A$1:$A$1001,customers!$B$1:$B$1001,0)</f>
        <v>0</v>
      </c>
      <c r="G1558" s="2" t="str">
        <f>IF(_xlfn.XLOOKUP(C1558,customers!$A$1:$A$1001,customers!$C$1:$C$1001, 0)=0,"",_xlfn.XLOOKUP(C1558,customers!$A$1:$A$1001,customers!$C$1:$C$1001, 0))</f>
        <v/>
      </c>
      <c r="H1558" s="2">
        <f>_xlfn.XLOOKUP(C1558,customers!$A$1:$A$1001,customers!$G$1:$G$1001,0)</f>
        <v>0</v>
      </c>
      <c r="I1558" t="e">
        <f>INDEX(products!$A$1:$G$49,MATCH(orders!$D1558,products!$A$1:$A$49,0),MATCH(orders!I$1,products!$A$1:$G$1,0))</f>
        <v>#N/A</v>
      </c>
      <c r="J1558" t="e">
        <f>INDEX(products!$A$1:$G$49,MATCH(orders!$D1558,products!$A$1:$A$49,0),MATCH(orders!J$1,products!$A$1:$G$1,0))</f>
        <v>#N/A</v>
      </c>
      <c r="K1558" s="4" t="e">
        <f>INDEX(products!$A$1:$G$49,MATCH(orders!$D1558,products!$A$1:$A$49,0),MATCH(orders!K$1,products!$A$1:$G$1,0))</f>
        <v>#N/A</v>
      </c>
      <c r="L1558" s="6" t="e">
        <f>INDEX(products!$A$1:$G$49,MATCH(orders!$D1558,products!$A$1:$A$49,0),MATCH(orders!L$1,products!$A$1:$G$1,0))</f>
        <v>#N/A</v>
      </c>
      <c r="M1558" s="6" t="e">
        <f t="shared" si="72"/>
        <v>#N/A</v>
      </c>
      <c r="N1558" t="e">
        <f t="shared" si="73"/>
        <v>#N/A</v>
      </c>
      <c r="O1558" t="e">
        <f t="shared" si="74"/>
        <v>#N/A</v>
      </c>
    </row>
    <row r="1559" spans="6:15" x14ac:dyDescent="0.3">
      <c r="F1559" s="2">
        <f>_xlfn.XLOOKUP(C1559,customers!$A$1:$A$1001,customers!$B$1:$B$1001,0)</f>
        <v>0</v>
      </c>
      <c r="G1559" s="2" t="str">
        <f>IF(_xlfn.XLOOKUP(C1559,customers!$A$1:$A$1001,customers!$C$1:$C$1001, 0)=0,"",_xlfn.XLOOKUP(C1559,customers!$A$1:$A$1001,customers!$C$1:$C$1001, 0))</f>
        <v/>
      </c>
      <c r="H1559" s="2">
        <f>_xlfn.XLOOKUP(C1559,customers!$A$1:$A$1001,customers!$G$1:$G$1001,0)</f>
        <v>0</v>
      </c>
      <c r="I1559" t="e">
        <f>INDEX(products!$A$1:$G$49,MATCH(orders!$D1559,products!$A$1:$A$49,0),MATCH(orders!I$1,products!$A$1:$G$1,0))</f>
        <v>#N/A</v>
      </c>
      <c r="J1559" t="e">
        <f>INDEX(products!$A$1:$G$49,MATCH(orders!$D1559,products!$A$1:$A$49,0),MATCH(orders!J$1,products!$A$1:$G$1,0))</f>
        <v>#N/A</v>
      </c>
      <c r="K1559" s="4" t="e">
        <f>INDEX(products!$A$1:$G$49,MATCH(orders!$D1559,products!$A$1:$A$49,0),MATCH(orders!K$1,products!$A$1:$G$1,0))</f>
        <v>#N/A</v>
      </c>
      <c r="L1559" s="6" t="e">
        <f>INDEX(products!$A$1:$G$49,MATCH(orders!$D1559,products!$A$1:$A$49,0),MATCH(orders!L$1,products!$A$1:$G$1,0))</f>
        <v>#N/A</v>
      </c>
      <c r="M1559" s="6" t="e">
        <f t="shared" si="72"/>
        <v>#N/A</v>
      </c>
      <c r="N1559" t="e">
        <f t="shared" si="73"/>
        <v>#N/A</v>
      </c>
      <c r="O1559" t="e">
        <f t="shared" si="74"/>
        <v>#N/A</v>
      </c>
    </row>
    <row r="1560" spans="6:15" x14ac:dyDescent="0.3">
      <c r="F1560" s="2">
        <f>_xlfn.XLOOKUP(C1560,customers!$A$1:$A$1001,customers!$B$1:$B$1001,0)</f>
        <v>0</v>
      </c>
      <c r="G1560" s="2" t="str">
        <f>IF(_xlfn.XLOOKUP(C1560,customers!$A$1:$A$1001,customers!$C$1:$C$1001, 0)=0,"",_xlfn.XLOOKUP(C1560,customers!$A$1:$A$1001,customers!$C$1:$C$1001, 0))</f>
        <v/>
      </c>
      <c r="H1560" s="2">
        <f>_xlfn.XLOOKUP(C1560,customers!$A$1:$A$1001,customers!$G$1:$G$1001,0)</f>
        <v>0</v>
      </c>
      <c r="I1560" t="e">
        <f>INDEX(products!$A$1:$G$49,MATCH(orders!$D1560,products!$A$1:$A$49,0),MATCH(orders!I$1,products!$A$1:$G$1,0))</f>
        <v>#N/A</v>
      </c>
      <c r="J1560" t="e">
        <f>INDEX(products!$A$1:$G$49,MATCH(orders!$D1560,products!$A$1:$A$49,0),MATCH(orders!J$1,products!$A$1:$G$1,0))</f>
        <v>#N/A</v>
      </c>
      <c r="K1560" s="4" t="e">
        <f>INDEX(products!$A$1:$G$49,MATCH(orders!$D1560,products!$A$1:$A$49,0),MATCH(orders!K$1,products!$A$1:$G$1,0))</f>
        <v>#N/A</v>
      </c>
      <c r="L1560" s="6" t="e">
        <f>INDEX(products!$A$1:$G$49,MATCH(orders!$D1560,products!$A$1:$A$49,0),MATCH(orders!L$1,products!$A$1:$G$1,0))</f>
        <v>#N/A</v>
      </c>
      <c r="M1560" s="6" t="e">
        <f t="shared" si="72"/>
        <v>#N/A</v>
      </c>
      <c r="N1560" t="e">
        <f t="shared" si="73"/>
        <v>#N/A</v>
      </c>
      <c r="O1560" t="e">
        <f t="shared" si="74"/>
        <v>#N/A</v>
      </c>
    </row>
    <row r="1561" spans="6:15" x14ac:dyDescent="0.3">
      <c r="F1561" s="2">
        <f>_xlfn.XLOOKUP(C1561,customers!$A$1:$A$1001,customers!$B$1:$B$1001,0)</f>
        <v>0</v>
      </c>
      <c r="G1561" s="2" t="str">
        <f>IF(_xlfn.XLOOKUP(C1561,customers!$A$1:$A$1001,customers!$C$1:$C$1001, 0)=0,"",_xlfn.XLOOKUP(C1561,customers!$A$1:$A$1001,customers!$C$1:$C$1001, 0))</f>
        <v/>
      </c>
      <c r="H1561" s="2">
        <f>_xlfn.XLOOKUP(C1561,customers!$A$1:$A$1001,customers!$G$1:$G$1001,0)</f>
        <v>0</v>
      </c>
      <c r="I1561" t="e">
        <f>INDEX(products!$A$1:$G$49,MATCH(orders!$D1561,products!$A$1:$A$49,0),MATCH(orders!I$1,products!$A$1:$G$1,0))</f>
        <v>#N/A</v>
      </c>
      <c r="J1561" t="e">
        <f>INDEX(products!$A$1:$G$49,MATCH(orders!$D1561,products!$A$1:$A$49,0),MATCH(orders!J$1,products!$A$1:$G$1,0))</f>
        <v>#N/A</v>
      </c>
      <c r="K1561" s="4" t="e">
        <f>INDEX(products!$A$1:$G$49,MATCH(orders!$D1561,products!$A$1:$A$49,0),MATCH(orders!K$1,products!$A$1:$G$1,0))</f>
        <v>#N/A</v>
      </c>
      <c r="L1561" s="6" t="e">
        <f>INDEX(products!$A$1:$G$49,MATCH(orders!$D1561,products!$A$1:$A$49,0),MATCH(orders!L$1,products!$A$1:$G$1,0))</f>
        <v>#N/A</v>
      </c>
      <c r="M1561" s="6" t="e">
        <f t="shared" si="72"/>
        <v>#N/A</v>
      </c>
      <c r="N1561" t="e">
        <f t="shared" si="73"/>
        <v>#N/A</v>
      </c>
      <c r="O1561" t="e">
        <f t="shared" si="74"/>
        <v>#N/A</v>
      </c>
    </row>
    <row r="1562" spans="6:15" x14ac:dyDescent="0.3">
      <c r="F1562" s="2">
        <f>_xlfn.XLOOKUP(C1562,customers!$A$1:$A$1001,customers!$B$1:$B$1001,0)</f>
        <v>0</v>
      </c>
      <c r="G1562" s="2" t="str">
        <f>IF(_xlfn.XLOOKUP(C1562,customers!$A$1:$A$1001,customers!$C$1:$C$1001, 0)=0,"",_xlfn.XLOOKUP(C1562,customers!$A$1:$A$1001,customers!$C$1:$C$1001, 0))</f>
        <v/>
      </c>
      <c r="H1562" s="2">
        <f>_xlfn.XLOOKUP(C1562,customers!$A$1:$A$1001,customers!$G$1:$G$1001,0)</f>
        <v>0</v>
      </c>
      <c r="I1562" t="e">
        <f>INDEX(products!$A$1:$G$49,MATCH(orders!$D1562,products!$A$1:$A$49,0),MATCH(orders!I$1,products!$A$1:$G$1,0))</f>
        <v>#N/A</v>
      </c>
      <c r="J1562" t="e">
        <f>INDEX(products!$A$1:$G$49,MATCH(orders!$D1562,products!$A$1:$A$49,0),MATCH(orders!J$1,products!$A$1:$G$1,0))</f>
        <v>#N/A</v>
      </c>
      <c r="K1562" s="4" t="e">
        <f>INDEX(products!$A$1:$G$49,MATCH(orders!$D1562,products!$A$1:$A$49,0),MATCH(orders!K$1,products!$A$1:$G$1,0))</f>
        <v>#N/A</v>
      </c>
      <c r="L1562" s="6" t="e">
        <f>INDEX(products!$A$1:$G$49,MATCH(orders!$D1562,products!$A$1:$A$49,0),MATCH(orders!L$1,products!$A$1:$G$1,0))</f>
        <v>#N/A</v>
      </c>
      <c r="M1562" s="6" t="e">
        <f t="shared" si="72"/>
        <v>#N/A</v>
      </c>
      <c r="N1562" t="e">
        <f t="shared" si="73"/>
        <v>#N/A</v>
      </c>
      <c r="O1562" t="e">
        <f t="shared" si="74"/>
        <v>#N/A</v>
      </c>
    </row>
    <row r="1563" spans="6:15" x14ac:dyDescent="0.3">
      <c r="F1563" s="2">
        <f>_xlfn.XLOOKUP(C1563,customers!$A$1:$A$1001,customers!$B$1:$B$1001,0)</f>
        <v>0</v>
      </c>
      <c r="G1563" s="2" t="str">
        <f>IF(_xlfn.XLOOKUP(C1563,customers!$A$1:$A$1001,customers!$C$1:$C$1001, 0)=0,"",_xlfn.XLOOKUP(C1563,customers!$A$1:$A$1001,customers!$C$1:$C$1001, 0))</f>
        <v/>
      </c>
      <c r="H1563" s="2">
        <f>_xlfn.XLOOKUP(C1563,customers!$A$1:$A$1001,customers!$G$1:$G$1001,0)</f>
        <v>0</v>
      </c>
      <c r="I1563" t="e">
        <f>INDEX(products!$A$1:$G$49,MATCH(orders!$D1563,products!$A$1:$A$49,0),MATCH(orders!I$1,products!$A$1:$G$1,0))</f>
        <v>#N/A</v>
      </c>
      <c r="J1563" t="e">
        <f>INDEX(products!$A$1:$G$49,MATCH(orders!$D1563,products!$A$1:$A$49,0),MATCH(orders!J$1,products!$A$1:$G$1,0))</f>
        <v>#N/A</v>
      </c>
      <c r="K1563" s="4" t="e">
        <f>INDEX(products!$A$1:$G$49,MATCH(orders!$D1563,products!$A$1:$A$49,0),MATCH(orders!K$1,products!$A$1:$G$1,0))</f>
        <v>#N/A</v>
      </c>
      <c r="L1563" s="6" t="e">
        <f>INDEX(products!$A$1:$G$49,MATCH(orders!$D1563,products!$A$1:$A$49,0),MATCH(orders!L$1,products!$A$1:$G$1,0))</f>
        <v>#N/A</v>
      </c>
      <c r="M1563" s="6" t="e">
        <f t="shared" si="72"/>
        <v>#N/A</v>
      </c>
      <c r="N1563" t="e">
        <f t="shared" si="73"/>
        <v>#N/A</v>
      </c>
      <c r="O1563" t="e">
        <f t="shared" si="74"/>
        <v>#N/A</v>
      </c>
    </row>
    <row r="1564" spans="6:15" x14ac:dyDescent="0.3">
      <c r="F1564" s="2">
        <f>_xlfn.XLOOKUP(C1564,customers!$A$1:$A$1001,customers!$B$1:$B$1001,0)</f>
        <v>0</v>
      </c>
      <c r="G1564" s="2" t="str">
        <f>IF(_xlfn.XLOOKUP(C1564,customers!$A$1:$A$1001,customers!$C$1:$C$1001, 0)=0,"",_xlfn.XLOOKUP(C1564,customers!$A$1:$A$1001,customers!$C$1:$C$1001, 0))</f>
        <v/>
      </c>
      <c r="H1564" s="2">
        <f>_xlfn.XLOOKUP(C1564,customers!$A$1:$A$1001,customers!$G$1:$G$1001,0)</f>
        <v>0</v>
      </c>
      <c r="I1564" t="e">
        <f>INDEX(products!$A$1:$G$49,MATCH(orders!$D1564,products!$A$1:$A$49,0),MATCH(orders!I$1,products!$A$1:$G$1,0))</f>
        <v>#N/A</v>
      </c>
      <c r="J1564" t="e">
        <f>INDEX(products!$A$1:$G$49,MATCH(orders!$D1564,products!$A$1:$A$49,0),MATCH(orders!J$1,products!$A$1:$G$1,0))</f>
        <v>#N/A</v>
      </c>
      <c r="K1564" s="4" t="e">
        <f>INDEX(products!$A$1:$G$49,MATCH(orders!$D1564,products!$A$1:$A$49,0),MATCH(orders!K$1,products!$A$1:$G$1,0))</f>
        <v>#N/A</v>
      </c>
      <c r="L1564" s="6" t="e">
        <f>INDEX(products!$A$1:$G$49,MATCH(orders!$D1564,products!$A$1:$A$49,0),MATCH(orders!L$1,products!$A$1:$G$1,0))</f>
        <v>#N/A</v>
      </c>
      <c r="M1564" s="6" t="e">
        <f t="shared" si="72"/>
        <v>#N/A</v>
      </c>
      <c r="N1564" t="e">
        <f t="shared" si="73"/>
        <v>#N/A</v>
      </c>
      <c r="O1564" t="e">
        <f t="shared" si="74"/>
        <v>#N/A</v>
      </c>
    </row>
    <row r="1565" spans="6:15" x14ac:dyDescent="0.3">
      <c r="F1565" s="2">
        <f>_xlfn.XLOOKUP(C1565,customers!$A$1:$A$1001,customers!$B$1:$B$1001,0)</f>
        <v>0</v>
      </c>
      <c r="G1565" s="2" t="str">
        <f>IF(_xlfn.XLOOKUP(C1565,customers!$A$1:$A$1001,customers!$C$1:$C$1001, 0)=0,"",_xlfn.XLOOKUP(C1565,customers!$A$1:$A$1001,customers!$C$1:$C$1001, 0))</f>
        <v/>
      </c>
      <c r="H1565" s="2">
        <f>_xlfn.XLOOKUP(C1565,customers!$A$1:$A$1001,customers!$G$1:$G$1001,0)</f>
        <v>0</v>
      </c>
      <c r="I1565" t="e">
        <f>INDEX(products!$A$1:$G$49,MATCH(orders!$D1565,products!$A$1:$A$49,0),MATCH(orders!I$1,products!$A$1:$G$1,0))</f>
        <v>#N/A</v>
      </c>
      <c r="J1565" t="e">
        <f>INDEX(products!$A$1:$G$49,MATCH(orders!$D1565,products!$A$1:$A$49,0),MATCH(orders!J$1,products!$A$1:$G$1,0))</f>
        <v>#N/A</v>
      </c>
      <c r="K1565" s="4" t="e">
        <f>INDEX(products!$A$1:$G$49,MATCH(orders!$D1565,products!$A$1:$A$49,0),MATCH(orders!K$1,products!$A$1:$G$1,0))</f>
        <v>#N/A</v>
      </c>
      <c r="L1565" s="6" t="e">
        <f>INDEX(products!$A$1:$G$49,MATCH(orders!$D1565,products!$A$1:$A$49,0),MATCH(orders!L$1,products!$A$1:$G$1,0))</f>
        <v>#N/A</v>
      </c>
      <c r="M1565" s="6" t="e">
        <f t="shared" si="72"/>
        <v>#N/A</v>
      </c>
      <c r="N1565" t="e">
        <f t="shared" si="73"/>
        <v>#N/A</v>
      </c>
      <c r="O1565" t="e">
        <f t="shared" si="74"/>
        <v>#N/A</v>
      </c>
    </row>
    <row r="1566" spans="6:15" x14ac:dyDescent="0.3">
      <c r="F1566" s="2">
        <f>_xlfn.XLOOKUP(C1566,customers!$A$1:$A$1001,customers!$B$1:$B$1001,0)</f>
        <v>0</v>
      </c>
      <c r="G1566" s="2" t="str">
        <f>IF(_xlfn.XLOOKUP(C1566,customers!$A$1:$A$1001,customers!$C$1:$C$1001, 0)=0,"",_xlfn.XLOOKUP(C1566,customers!$A$1:$A$1001,customers!$C$1:$C$1001, 0))</f>
        <v/>
      </c>
      <c r="H1566" s="2">
        <f>_xlfn.XLOOKUP(C1566,customers!$A$1:$A$1001,customers!$G$1:$G$1001,0)</f>
        <v>0</v>
      </c>
      <c r="I1566" t="e">
        <f>INDEX(products!$A$1:$G$49,MATCH(orders!$D1566,products!$A$1:$A$49,0),MATCH(orders!I$1,products!$A$1:$G$1,0))</f>
        <v>#N/A</v>
      </c>
      <c r="J1566" t="e">
        <f>INDEX(products!$A$1:$G$49,MATCH(orders!$D1566,products!$A$1:$A$49,0),MATCH(orders!J$1,products!$A$1:$G$1,0))</f>
        <v>#N/A</v>
      </c>
      <c r="K1566" s="4" t="e">
        <f>INDEX(products!$A$1:$G$49,MATCH(orders!$D1566,products!$A$1:$A$49,0),MATCH(orders!K$1,products!$A$1:$G$1,0))</f>
        <v>#N/A</v>
      </c>
      <c r="L1566" s="6" t="e">
        <f>INDEX(products!$A$1:$G$49,MATCH(orders!$D1566,products!$A$1:$A$49,0),MATCH(orders!L$1,products!$A$1:$G$1,0))</f>
        <v>#N/A</v>
      </c>
      <c r="M1566" s="6" t="e">
        <f t="shared" si="72"/>
        <v>#N/A</v>
      </c>
      <c r="N1566" t="e">
        <f t="shared" si="73"/>
        <v>#N/A</v>
      </c>
      <c r="O1566" t="e">
        <f t="shared" si="74"/>
        <v>#N/A</v>
      </c>
    </row>
    <row r="1567" spans="6:15" x14ac:dyDescent="0.3">
      <c r="F1567" s="2">
        <f>_xlfn.XLOOKUP(C1567,customers!$A$1:$A$1001,customers!$B$1:$B$1001,0)</f>
        <v>0</v>
      </c>
      <c r="G1567" s="2" t="str">
        <f>IF(_xlfn.XLOOKUP(C1567,customers!$A$1:$A$1001,customers!$C$1:$C$1001, 0)=0,"",_xlfn.XLOOKUP(C1567,customers!$A$1:$A$1001,customers!$C$1:$C$1001, 0))</f>
        <v/>
      </c>
      <c r="H1567" s="2">
        <f>_xlfn.XLOOKUP(C1567,customers!$A$1:$A$1001,customers!$G$1:$G$1001,0)</f>
        <v>0</v>
      </c>
      <c r="I1567" t="e">
        <f>INDEX(products!$A$1:$G$49,MATCH(orders!$D1567,products!$A$1:$A$49,0),MATCH(orders!I$1,products!$A$1:$G$1,0))</f>
        <v>#N/A</v>
      </c>
      <c r="J1567" t="e">
        <f>INDEX(products!$A$1:$G$49,MATCH(orders!$D1567,products!$A$1:$A$49,0),MATCH(orders!J$1,products!$A$1:$G$1,0))</f>
        <v>#N/A</v>
      </c>
      <c r="K1567" s="4" t="e">
        <f>INDEX(products!$A$1:$G$49,MATCH(orders!$D1567,products!$A$1:$A$49,0),MATCH(orders!K$1,products!$A$1:$G$1,0))</f>
        <v>#N/A</v>
      </c>
      <c r="L1567" s="6" t="e">
        <f>INDEX(products!$A$1:$G$49,MATCH(orders!$D1567,products!$A$1:$A$49,0),MATCH(orders!L$1,products!$A$1:$G$1,0))</f>
        <v>#N/A</v>
      </c>
      <c r="M1567" s="6" t="e">
        <f t="shared" si="72"/>
        <v>#N/A</v>
      </c>
      <c r="N1567" t="e">
        <f t="shared" si="73"/>
        <v>#N/A</v>
      </c>
      <c r="O1567" t="e">
        <f t="shared" si="74"/>
        <v>#N/A</v>
      </c>
    </row>
    <row r="1568" spans="6:15" x14ac:dyDescent="0.3">
      <c r="F1568" s="2">
        <f>_xlfn.XLOOKUP(C1568,customers!$A$1:$A$1001,customers!$B$1:$B$1001,0)</f>
        <v>0</v>
      </c>
      <c r="G1568" s="2" t="str">
        <f>IF(_xlfn.XLOOKUP(C1568,customers!$A$1:$A$1001,customers!$C$1:$C$1001, 0)=0,"",_xlfn.XLOOKUP(C1568,customers!$A$1:$A$1001,customers!$C$1:$C$1001, 0))</f>
        <v/>
      </c>
      <c r="H1568" s="2">
        <f>_xlfn.XLOOKUP(C1568,customers!$A$1:$A$1001,customers!$G$1:$G$1001,0)</f>
        <v>0</v>
      </c>
      <c r="I1568" t="e">
        <f>INDEX(products!$A$1:$G$49,MATCH(orders!$D1568,products!$A$1:$A$49,0),MATCH(orders!I$1,products!$A$1:$G$1,0))</f>
        <v>#N/A</v>
      </c>
      <c r="J1568" t="e">
        <f>INDEX(products!$A$1:$G$49,MATCH(orders!$D1568,products!$A$1:$A$49,0),MATCH(orders!J$1,products!$A$1:$G$1,0))</f>
        <v>#N/A</v>
      </c>
      <c r="K1568" s="4" t="e">
        <f>INDEX(products!$A$1:$G$49,MATCH(orders!$D1568,products!$A$1:$A$49,0),MATCH(orders!K$1,products!$A$1:$G$1,0))</f>
        <v>#N/A</v>
      </c>
      <c r="L1568" s="6" t="e">
        <f>INDEX(products!$A$1:$G$49,MATCH(orders!$D1568,products!$A$1:$A$49,0),MATCH(orders!L$1,products!$A$1:$G$1,0))</f>
        <v>#N/A</v>
      </c>
      <c r="M1568" s="6" t="e">
        <f t="shared" si="72"/>
        <v>#N/A</v>
      </c>
      <c r="N1568" t="e">
        <f t="shared" si="73"/>
        <v>#N/A</v>
      </c>
      <c r="O1568" t="e">
        <f t="shared" si="74"/>
        <v>#N/A</v>
      </c>
    </row>
    <row r="1569" spans="6:15" x14ac:dyDescent="0.3">
      <c r="F1569" s="2">
        <f>_xlfn.XLOOKUP(C1569,customers!$A$1:$A$1001,customers!$B$1:$B$1001,0)</f>
        <v>0</v>
      </c>
      <c r="G1569" s="2" t="str">
        <f>IF(_xlfn.XLOOKUP(C1569,customers!$A$1:$A$1001,customers!$C$1:$C$1001, 0)=0,"",_xlfn.XLOOKUP(C1569,customers!$A$1:$A$1001,customers!$C$1:$C$1001, 0))</f>
        <v/>
      </c>
      <c r="H1569" s="2">
        <f>_xlfn.XLOOKUP(C1569,customers!$A$1:$A$1001,customers!$G$1:$G$1001,0)</f>
        <v>0</v>
      </c>
      <c r="I1569" t="e">
        <f>INDEX(products!$A$1:$G$49,MATCH(orders!$D1569,products!$A$1:$A$49,0),MATCH(orders!I$1,products!$A$1:$G$1,0))</f>
        <v>#N/A</v>
      </c>
      <c r="J1569" t="e">
        <f>INDEX(products!$A$1:$G$49,MATCH(orders!$D1569,products!$A$1:$A$49,0),MATCH(orders!J$1,products!$A$1:$G$1,0))</f>
        <v>#N/A</v>
      </c>
      <c r="K1569" s="4" t="e">
        <f>INDEX(products!$A$1:$G$49,MATCH(orders!$D1569,products!$A$1:$A$49,0),MATCH(orders!K$1,products!$A$1:$G$1,0))</f>
        <v>#N/A</v>
      </c>
      <c r="L1569" s="6" t="e">
        <f>INDEX(products!$A$1:$G$49,MATCH(orders!$D1569,products!$A$1:$A$49,0),MATCH(orders!L$1,products!$A$1:$G$1,0))</f>
        <v>#N/A</v>
      </c>
      <c r="M1569" s="6" t="e">
        <f t="shared" si="72"/>
        <v>#N/A</v>
      </c>
      <c r="N1569" t="e">
        <f t="shared" si="73"/>
        <v>#N/A</v>
      </c>
      <c r="O1569" t="e">
        <f t="shared" si="74"/>
        <v>#N/A</v>
      </c>
    </row>
    <row r="1570" spans="6:15" x14ac:dyDescent="0.3">
      <c r="F1570" s="2">
        <f>_xlfn.XLOOKUP(C1570,customers!$A$1:$A$1001,customers!$B$1:$B$1001,0)</f>
        <v>0</v>
      </c>
      <c r="G1570" s="2" t="str">
        <f>IF(_xlfn.XLOOKUP(C1570,customers!$A$1:$A$1001,customers!$C$1:$C$1001, 0)=0,"",_xlfn.XLOOKUP(C1570,customers!$A$1:$A$1001,customers!$C$1:$C$1001, 0))</f>
        <v/>
      </c>
      <c r="H1570" s="2">
        <f>_xlfn.XLOOKUP(C1570,customers!$A$1:$A$1001,customers!$G$1:$G$1001,0)</f>
        <v>0</v>
      </c>
      <c r="I1570" t="e">
        <f>INDEX(products!$A$1:$G$49,MATCH(orders!$D1570,products!$A$1:$A$49,0),MATCH(orders!I$1,products!$A$1:$G$1,0))</f>
        <v>#N/A</v>
      </c>
      <c r="J1570" t="e">
        <f>INDEX(products!$A$1:$G$49,MATCH(orders!$D1570,products!$A$1:$A$49,0),MATCH(orders!J$1,products!$A$1:$G$1,0))</f>
        <v>#N/A</v>
      </c>
      <c r="K1570" s="4" t="e">
        <f>INDEX(products!$A$1:$G$49,MATCH(orders!$D1570,products!$A$1:$A$49,0),MATCH(orders!K$1,products!$A$1:$G$1,0))</f>
        <v>#N/A</v>
      </c>
      <c r="L1570" s="6" t="e">
        <f>INDEX(products!$A$1:$G$49,MATCH(orders!$D1570,products!$A$1:$A$49,0),MATCH(orders!L$1,products!$A$1:$G$1,0))</f>
        <v>#N/A</v>
      </c>
      <c r="M1570" s="6" t="e">
        <f t="shared" si="72"/>
        <v>#N/A</v>
      </c>
      <c r="N1570" t="e">
        <f t="shared" si="73"/>
        <v>#N/A</v>
      </c>
      <c r="O1570" t="e">
        <f t="shared" si="74"/>
        <v>#N/A</v>
      </c>
    </row>
    <row r="1571" spans="6:15" x14ac:dyDescent="0.3">
      <c r="F1571" s="2">
        <f>_xlfn.XLOOKUP(C1571,customers!$A$1:$A$1001,customers!$B$1:$B$1001,0)</f>
        <v>0</v>
      </c>
      <c r="G1571" s="2" t="str">
        <f>IF(_xlfn.XLOOKUP(C1571,customers!$A$1:$A$1001,customers!$C$1:$C$1001, 0)=0,"",_xlfn.XLOOKUP(C1571,customers!$A$1:$A$1001,customers!$C$1:$C$1001, 0))</f>
        <v/>
      </c>
      <c r="H1571" s="2">
        <f>_xlfn.XLOOKUP(C1571,customers!$A$1:$A$1001,customers!$G$1:$G$1001,0)</f>
        <v>0</v>
      </c>
      <c r="I1571" t="e">
        <f>INDEX(products!$A$1:$G$49,MATCH(orders!$D1571,products!$A$1:$A$49,0),MATCH(orders!I$1,products!$A$1:$G$1,0))</f>
        <v>#N/A</v>
      </c>
      <c r="J1571" t="e">
        <f>INDEX(products!$A$1:$G$49,MATCH(orders!$D1571,products!$A$1:$A$49,0),MATCH(orders!J$1,products!$A$1:$G$1,0))</f>
        <v>#N/A</v>
      </c>
      <c r="K1571" s="4" t="e">
        <f>INDEX(products!$A$1:$G$49,MATCH(orders!$D1571,products!$A$1:$A$49,0),MATCH(orders!K$1,products!$A$1:$G$1,0))</f>
        <v>#N/A</v>
      </c>
      <c r="L1571" s="6" t="e">
        <f>INDEX(products!$A$1:$G$49,MATCH(orders!$D1571,products!$A$1:$A$49,0),MATCH(orders!L$1,products!$A$1:$G$1,0))</f>
        <v>#N/A</v>
      </c>
      <c r="M1571" s="6" t="e">
        <f t="shared" si="72"/>
        <v>#N/A</v>
      </c>
      <c r="N1571" t="e">
        <f t="shared" si="73"/>
        <v>#N/A</v>
      </c>
      <c r="O1571" t="e">
        <f t="shared" si="74"/>
        <v>#N/A</v>
      </c>
    </row>
    <row r="1572" spans="6:15" x14ac:dyDescent="0.3">
      <c r="F1572" s="2">
        <f>_xlfn.XLOOKUP(C1572,customers!$A$1:$A$1001,customers!$B$1:$B$1001,0)</f>
        <v>0</v>
      </c>
      <c r="G1572" s="2" t="str">
        <f>IF(_xlfn.XLOOKUP(C1572,customers!$A$1:$A$1001,customers!$C$1:$C$1001, 0)=0,"",_xlfn.XLOOKUP(C1572,customers!$A$1:$A$1001,customers!$C$1:$C$1001, 0))</f>
        <v/>
      </c>
      <c r="H1572" s="2">
        <f>_xlfn.XLOOKUP(C1572,customers!$A$1:$A$1001,customers!$G$1:$G$1001,0)</f>
        <v>0</v>
      </c>
      <c r="I1572" t="e">
        <f>INDEX(products!$A$1:$G$49,MATCH(orders!$D1572,products!$A$1:$A$49,0),MATCH(orders!I$1,products!$A$1:$G$1,0))</f>
        <v>#N/A</v>
      </c>
      <c r="J1572" t="e">
        <f>INDEX(products!$A$1:$G$49,MATCH(orders!$D1572,products!$A$1:$A$49,0),MATCH(orders!J$1,products!$A$1:$G$1,0))</f>
        <v>#N/A</v>
      </c>
      <c r="K1572" s="4" t="e">
        <f>INDEX(products!$A$1:$G$49,MATCH(orders!$D1572,products!$A$1:$A$49,0),MATCH(orders!K$1,products!$A$1:$G$1,0))</f>
        <v>#N/A</v>
      </c>
      <c r="L1572" s="6" t="e">
        <f>INDEX(products!$A$1:$G$49,MATCH(orders!$D1572,products!$A$1:$A$49,0),MATCH(orders!L$1,products!$A$1:$G$1,0))</f>
        <v>#N/A</v>
      </c>
      <c r="M1572" s="6" t="e">
        <f t="shared" si="72"/>
        <v>#N/A</v>
      </c>
      <c r="N1572" t="e">
        <f t="shared" si="73"/>
        <v>#N/A</v>
      </c>
      <c r="O1572" t="e">
        <f t="shared" si="74"/>
        <v>#N/A</v>
      </c>
    </row>
    <row r="1573" spans="6:15" x14ac:dyDescent="0.3">
      <c r="F1573" s="2">
        <f>_xlfn.XLOOKUP(C1573,customers!$A$1:$A$1001,customers!$B$1:$B$1001,0)</f>
        <v>0</v>
      </c>
      <c r="G1573" s="2" t="str">
        <f>IF(_xlfn.XLOOKUP(C1573,customers!$A$1:$A$1001,customers!$C$1:$C$1001, 0)=0,"",_xlfn.XLOOKUP(C1573,customers!$A$1:$A$1001,customers!$C$1:$C$1001, 0))</f>
        <v/>
      </c>
      <c r="H1573" s="2">
        <f>_xlfn.XLOOKUP(C1573,customers!$A$1:$A$1001,customers!$G$1:$G$1001,0)</f>
        <v>0</v>
      </c>
      <c r="I1573" t="e">
        <f>INDEX(products!$A$1:$G$49,MATCH(orders!$D1573,products!$A$1:$A$49,0),MATCH(orders!I$1,products!$A$1:$G$1,0))</f>
        <v>#N/A</v>
      </c>
      <c r="J1573" t="e">
        <f>INDEX(products!$A$1:$G$49,MATCH(orders!$D1573,products!$A$1:$A$49,0),MATCH(orders!J$1,products!$A$1:$G$1,0))</f>
        <v>#N/A</v>
      </c>
      <c r="K1573" s="4" t="e">
        <f>INDEX(products!$A$1:$G$49,MATCH(orders!$D1573,products!$A$1:$A$49,0),MATCH(orders!K$1,products!$A$1:$G$1,0))</f>
        <v>#N/A</v>
      </c>
      <c r="L1573" s="6" t="e">
        <f>INDEX(products!$A$1:$G$49,MATCH(orders!$D1573,products!$A$1:$A$49,0),MATCH(orders!L$1,products!$A$1:$G$1,0))</f>
        <v>#N/A</v>
      </c>
      <c r="M1573" s="6" t="e">
        <f t="shared" si="72"/>
        <v>#N/A</v>
      </c>
      <c r="N1573" t="e">
        <f t="shared" si="73"/>
        <v>#N/A</v>
      </c>
      <c r="O1573" t="e">
        <f t="shared" si="74"/>
        <v>#N/A</v>
      </c>
    </row>
    <row r="1574" spans="6:15" x14ac:dyDescent="0.3">
      <c r="F1574" s="2">
        <f>_xlfn.XLOOKUP(C1574,customers!$A$1:$A$1001,customers!$B$1:$B$1001,0)</f>
        <v>0</v>
      </c>
      <c r="G1574" s="2" t="str">
        <f>IF(_xlfn.XLOOKUP(C1574,customers!$A$1:$A$1001,customers!$C$1:$C$1001, 0)=0,"",_xlfn.XLOOKUP(C1574,customers!$A$1:$A$1001,customers!$C$1:$C$1001, 0))</f>
        <v/>
      </c>
      <c r="H1574" s="2">
        <f>_xlfn.XLOOKUP(C1574,customers!$A$1:$A$1001,customers!$G$1:$G$1001,0)</f>
        <v>0</v>
      </c>
      <c r="I1574" t="e">
        <f>INDEX(products!$A$1:$G$49,MATCH(orders!$D1574,products!$A$1:$A$49,0),MATCH(orders!I$1,products!$A$1:$G$1,0))</f>
        <v>#N/A</v>
      </c>
      <c r="J1574" t="e">
        <f>INDEX(products!$A$1:$G$49,MATCH(orders!$D1574,products!$A$1:$A$49,0),MATCH(orders!J$1,products!$A$1:$G$1,0))</f>
        <v>#N/A</v>
      </c>
      <c r="K1574" s="4" t="e">
        <f>INDEX(products!$A$1:$G$49,MATCH(orders!$D1574,products!$A$1:$A$49,0),MATCH(orders!K$1,products!$A$1:$G$1,0))</f>
        <v>#N/A</v>
      </c>
      <c r="L1574" s="6" t="e">
        <f>INDEX(products!$A$1:$G$49,MATCH(orders!$D1574,products!$A$1:$A$49,0),MATCH(orders!L$1,products!$A$1:$G$1,0))</f>
        <v>#N/A</v>
      </c>
      <c r="M1574" s="6" t="e">
        <f t="shared" si="72"/>
        <v>#N/A</v>
      </c>
      <c r="N1574" t="e">
        <f t="shared" si="73"/>
        <v>#N/A</v>
      </c>
      <c r="O1574" t="e">
        <f t="shared" si="74"/>
        <v>#N/A</v>
      </c>
    </row>
    <row r="1575" spans="6:15" x14ac:dyDescent="0.3">
      <c r="F1575" s="2">
        <f>_xlfn.XLOOKUP(C1575,customers!$A$1:$A$1001,customers!$B$1:$B$1001,0)</f>
        <v>0</v>
      </c>
      <c r="G1575" s="2" t="str">
        <f>IF(_xlfn.XLOOKUP(C1575,customers!$A$1:$A$1001,customers!$C$1:$C$1001, 0)=0,"",_xlfn.XLOOKUP(C1575,customers!$A$1:$A$1001,customers!$C$1:$C$1001, 0))</f>
        <v/>
      </c>
      <c r="H1575" s="2">
        <f>_xlfn.XLOOKUP(C1575,customers!$A$1:$A$1001,customers!$G$1:$G$1001,0)</f>
        <v>0</v>
      </c>
      <c r="I1575" t="e">
        <f>INDEX(products!$A$1:$G$49,MATCH(orders!$D1575,products!$A$1:$A$49,0),MATCH(orders!I$1,products!$A$1:$G$1,0))</f>
        <v>#N/A</v>
      </c>
      <c r="J1575" t="e">
        <f>INDEX(products!$A$1:$G$49,MATCH(orders!$D1575,products!$A$1:$A$49,0),MATCH(orders!J$1,products!$A$1:$G$1,0))</f>
        <v>#N/A</v>
      </c>
      <c r="K1575" s="4" t="e">
        <f>INDEX(products!$A$1:$G$49,MATCH(orders!$D1575,products!$A$1:$A$49,0),MATCH(orders!K$1,products!$A$1:$G$1,0))</f>
        <v>#N/A</v>
      </c>
      <c r="L1575" s="6" t="e">
        <f>INDEX(products!$A$1:$G$49,MATCH(orders!$D1575,products!$A$1:$A$49,0),MATCH(orders!L$1,products!$A$1:$G$1,0))</f>
        <v>#N/A</v>
      </c>
      <c r="M1575" s="6" t="e">
        <f t="shared" si="72"/>
        <v>#N/A</v>
      </c>
      <c r="N1575" t="e">
        <f t="shared" si="73"/>
        <v>#N/A</v>
      </c>
      <c r="O1575" t="e">
        <f t="shared" si="74"/>
        <v>#N/A</v>
      </c>
    </row>
    <row r="1576" spans="6:15" x14ac:dyDescent="0.3">
      <c r="F1576" s="2">
        <f>_xlfn.XLOOKUP(C1576,customers!$A$1:$A$1001,customers!$B$1:$B$1001,0)</f>
        <v>0</v>
      </c>
      <c r="G1576" s="2" t="str">
        <f>IF(_xlfn.XLOOKUP(C1576,customers!$A$1:$A$1001,customers!$C$1:$C$1001, 0)=0,"",_xlfn.XLOOKUP(C1576,customers!$A$1:$A$1001,customers!$C$1:$C$1001, 0))</f>
        <v/>
      </c>
      <c r="H1576" s="2">
        <f>_xlfn.XLOOKUP(C1576,customers!$A$1:$A$1001,customers!$G$1:$G$1001,0)</f>
        <v>0</v>
      </c>
      <c r="I1576" t="e">
        <f>INDEX(products!$A$1:$G$49,MATCH(orders!$D1576,products!$A$1:$A$49,0),MATCH(orders!I$1,products!$A$1:$G$1,0))</f>
        <v>#N/A</v>
      </c>
      <c r="J1576" t="e">
        <f>INDEX(products!$A$1:$G$49,MATCH(orders!$D1576,products!$A$1:$A$49,0),MATCH(orders!J$1,products!$A$1:$G$1,0))</f>
        <v>#N/A</v>
      </c>
      <c r="K1576" s="4" t="e">
        <f>INDEX(products!$A$1:$G$49,MATCH(orders!$D1576,products!$A$1:$A$49,0),MATCH(orders!K$1,products!$A$1:$G$1,0))</f>
        <v>#N/A</v>
      </c>
      <c r="L1576" s="6" t="e">
        <f>INDEX(products!$A$1:$G$49,MATCH(orders!$D1576,products!$A$1:$A$49,0),MATCH(orders!L$1,products!$A$1:$G$1,0))</f>
        <v>#N/A</v>
      </c>
      <c r="M1576" s="6" t="e">
        <f t="shared" si="72"/>
        <v>#N/A</v>
      </c>
      <c r="N1576" t="e">
        <f t="shared" si="73"/>
        <v>#N/A</v>
      </c>
      <c r="O1576" t="e">
        <f t="shared" si="74"/>
        <v>#N/A</v>
      </c>
    </row>
    <row r="1577" spans="6:15" x14ac:dyDescent="0.3">
      <c r="F1577" s="2">
        <f>_xlfn.XLOOKUP(C1577,customers!$A$1:$A$1001,customers!$B$1:$B$1001,0)</f>
        <v>0</v>
      </c>
      <c r="G1577" s="2" t="str">
        <f>IF(_xlfn.XLOOKUP(C1577,customers!$A$1:$A$1001,customers!$C$1:$C$1001, 0)=0,"",_xlfn.XLOOKUP(C1577,customers!$A$1:$A$1001,customers!$C$1:$C$1001, 0))</f>
        <v/>
      </c>
      <c r="H1577" s="2">
        <f>_xlfn.XLOOKUP(C1577,customers!$A$1:$A$1001,customers!$G$1:$G$1001,0)</f>
        <v>0</v>
      </c>
      <c r="I1577" t="e">
        <f>INDEX(products!$A$1:$G$49,MATCH(orders!$D1577,products!$A$1:$A$49,0),MATCH(orders!I$1,products!$A$1:$G$1,0))</f>
        <v>#N/A</v>
      </c>
      <c r="J1577" t="e">
        <f>INDEX(products!$A$1:$G$49,MATCH(orders!$D1577,products!$A$1:$A$49,0),MATCH(orders!J$1,products!$A$1:$G$1,0))</f>
        <v>#N/A</v>
      </c>
      <c r="K1577" s="4" t="e">
        <f>INDEX(products!$A$1:$G$49,MATCH(orders!$D1577,products!$A$1:$A$49,0),MATCH(orders!K$1,products!$A$1:$G$1,0))</f>
        <v>#N/A</v>
      </c>
      <c r="L1577" s="6" t="e">
        <f>INDEX(products!$A$1:$G$49,MATCH(orders!$D1577,products!$A$1:$A$49,0),MATCH(orders!L$1,products!$A$1:$G$1,0))</f>
        <v>#N/A</v>
      </c>
      <c r="M1577" s="6" t="e">
        <f t="shared" si="72"/>
        <v>#N/A</v>
      </c>
      <c r="N1577" t="e">
        <f t="shared" si="73"/>
        <v>#N/A</v>
      </c>
      <c r="O1577" t="e">
        <f t="shared" si="74"/>
        <v>#N/A</v>
      </c>
    </row>
    <row r="1578" spans="6:15" x14ac:dyDescent="0.3">
      <c r="F1578" s="2">
        <f>_xlfn.XLOOKUP(C1578,customers!$A$1:$A$1001,customers!$B$1:$B$1001,0)</f>
        <v>0</v>
      </c>
      <c r="G1578" s="2" t="str">
        <f>IF(_xlfn.XLOOKUP(C1578,customers!$A$1:$A$1001,customers!$C$1:$C$1001, 0)=0,"",_xlfn.XLOOKUP(C1578,customers!$A$1:$A$1001,customers!$C$1:$C$1001, 0))</f>
        <v/>
      </c>
      <c r="H1578" s="2">
        <f>_xlfn.XLOOKUP(C1578,customers!$A$1:$A$1001,customers!$G$1:$G$1001,0)</f>
        <v>0</v>
      </c>
      <c r="I1578" t="e">
        <f>INDEX(products!$A$1:$G$49,MATCH(orders!$D1578,products!$A$1:$A$49,0),MATCH(orders!I$1,products!$A$1:$G$1,0))</f>
        <v>#N/A</v>
      </c>
      <c r="J1578" t="e">
        <f>INDEX(products!$A$1:$G$49,MATCH(orders!$D1578,products!$A$1:$A$49,0),MATCH(orders!J$1,products!$A$1:$G$1,0))</f>
        <v>#N/A</v>
      </c>
      <c r="K1578" s="4" t="e">
        <f>INDEX(products!$A$1:$G$49,MATCH(orders!$D1578,products!$A$1:$A$49,0),MATCH(orders!K$1,products!$A$1:$G$1,0))</f>
        <v>#N/A</v>
      </c>
      <c r="L1578" s="6" t="e">
        <f>INDEX(products!$A$1:$G$49,MATCH(orders!$D1578,products!$A$1:$A$49,0),MATCH(orders!L$1,products!$A$1:$G$1,0))</f>
        <v>#N/A</v>
      </c>
      <c r="M1578" s="6" t="e">
        <f t="shared" si="72"/>
        <v>#N/A</v>
      </c>
      <c r="N1578" t="e">
        <f t="shared" si="73"/>
        <v>#N/A</v>
      </c>
      <c r="O1578" t="e">
        <f t="shared" si="74"/>
        <v>#N/A</v>
      </c>
    </row>
    <row r="1579" spans="6:15" x14ac:dyDescent="0.3">
      <c r="F1579" s="2">
        <f>_xlfn.XLOOKUP(C1579,customers!$A$1:$A$1001,customers!$B$1:$B$1001,0)</f>
        <v>0</v>
      </c>
      <c r="G1579" s="2" t="str">
        <f>IF(_xlfn.XLOOKUP(C1579,customers!$A$1:$A$1001,customers!$C$1:$C$1001, 0)=0,"",_xlfn.XLOOKUP(C1579,customers!$A$1:$A$1001,customers!$C$1:$C$1001, 0))</f>
        <v/>
      </c>
      <c r="H1579" s="2">
        <f>_xlfn.XLOOKUP(C1579,customers!$A$1:$A$1001,customers!$G$1:$G$1001,0)</f>
        <v>0</v>
      </c>
      <c r="I1579" t="e">
        <f>INDEX(products!$A$1:$G$49,MATCH(orders!$D1579,products!$A$1:$A$49,0),MATCH(orders!I$1,products!$A$1:$G$1,0))</f>
        <v>#N/A</v>
      </c>
      <c r="J1579" t="e">
        <f>INDEX(products!$A$1:$G$49,MATCH(orders!$D1579,products!$A$1:$A$49,0),MATCH(orders!J$1,products!$A$1:$G$1,0))</f>
        <v>#N/A</v>
      </c>
      <c r="K1579" s="4" t="e">
        <f>INDEX(products!$A$1:$G$49,MATCH(orders!$D1579,products!$A$1:$A$49,0),MATCH(orders!K$1,products!$A$1:$G$1,0))</f>
        <v>#N/A</v>
      </c>
      <c r="L1579" s="6" t="e">
        <f>INDEX(products!$A$1:$G$49,MATCH(orders!$D1579,products!$A$1:$A$49,0),MATCH(orders!L$1,products!$A$1:$G$1,0))</f>
        <v>#N/A</v>
      </c>
      <c r="M1579" s="6" t="e">
        <f t="shared" si="72"/>
        <v>#N/A</v>
      </c>
      <c r="N1579" t="e">
        <f t="shared" si="73"/>
        <v>#N/A</v>
      </c>
      <c r="O1579" t="e">
        <f t="shared" si="74"/>
        <v>#N/A</v>
      </c>
    </row>
    <row r="1580" spans="6:15" x14ac:dyDescent="0.3">
      <c r="F1580" s="2">
        <f>_xlfn.XLOOKUP(C1580,customers!$A$1:$A$1001,customers!$B$1:$B$1001,0)</f>
        <v>0</v>
      </c>
      <c r="G1580" s="2" t="str">
        <f>IF(_xlfn.XLOOKUP(C1580,customers!$A$1:$A$1001,customers!$C$1:$C$1001, 0)=0,"",_xlfn.XLOOKUP(C1580,customers!$A$1:$A$1001,customers!$C$1:$C$1001, 0))</f>
        <v/>
      </c>
      <c r="H1580" s="2">
        <f>_xlfn.XLOOKUP(C1580,customers!$A$1:$A$1001,customers!$G$1:$G$1001,0)</f>
        <v>0</v>
      </c>
      <c r="I1580" t="e">
        <f>INDEX(products!$A$1:$G$49,MATCH(orders!$D1580,products!$A$1:$A$49,0),MATCH(orders!I$1,products!$A$1:$G$1,0))</f>
        <v>#N/A</v>
      </c>
      <c r="J1580" t="e">
        <f>INDEX(products!$A$1:$G$49,MATCH(orders!$D1580,products!$A$1:$A$49,0),MATCH(orders!J$1,products!$A$1:$G$1,0))</f>
        <v>#N/A</v>
      </c>
      <c r="K1580" s="4" t="e">
        <f>INDEX(products!$A$1:$G$49,MATCH(orders!$D1580,products!$A$1:$A$49,0),MATCH(orders!K$1,products!$A$1:$G$1,0))</f>
        <v>#N/A</v>
      </c>
      <c r="L1580" s="6" t="e">
        <f>INDEX(products!$A$1:$G$49,MATCH(orders!$D1580,products!$A$1:$A$49,0),MATCH(orders!L$1,products!$A$1:$G$1,0))</f>
        <v>#N/A</v>
      </c>
      <c r="M1580" s="6" t="e">
        <f t="shared" si="72"/>
        <v>#N/A</v>
      </c>
      <c r="N1580" t="e">
        <f t="shared" si="73"/>
        <v>#N/A</v>
      </c>
      <c r="O1580" t="e">
        <f t="shared" si="74"/>
        <v>#N/A</v>
      </c>
    </row>
    <row r="1581" spans="6:15" x14ac:dyDescent="0.3">
      <c r="F1581" s="2">
        <f>_xlfn.XLOOKUP(C1581,customers!$A$1:$A$1001,customers!$B$1:$B$1001,0)</f>
        <v>0</v>
      </c>
      <c r="G1581" s="2" t="str">
        <f>IF(_xlfn.XLOOKUP(C1581,customers!$A$1:$A$1001,customers!$C$1:$C$1001, 0)=0,"",_xlfn.XLOOKUP(C1581,customers!$A$1:$A$1001,customers!$C$1:$C$1001, 0))</f>
        <v/>
      </c>
      <c r="H1581" s="2">
        <f>_xlfn.XLOOKUP(C1581,customers!$A$1:$A$1001,customers!$G$1:$G$1001,0)</f>
        <v>0</v>
      </c>
      <c r="I1581" t="e">
        <f>INDEX(products!$A$1:$G$49,MATCH(orders!$D1581,products!$A$1:$A$49,0),MATCH(orders!I$1,products!$A$1:$G$1,0))</f>
        <v>#N/A</v>
      </c>
      <c r="J1581" t="e">
        <f>INDEX(products!$A$1:$G$49,MATCH(orders!$D1581,products!$A$1:$A$49,0),MATCH(orders!J$1,products!$A$1:$G$1,0))</f>
        <v>#N/A</v>
      </c>
      <c r="K1581" s="4" t="e">
        <f>INDEX(products!$A$1:$G$49,MATCH(orders!$D1581,products!$A$1:$A$49,0),MATCH(orders!K$1,products!$A$1:$G$1,0))</f>
        <v>#N/A</v>
      </c>
      <c r="L1581" s="6" t="e">
        <f>INDEX(products!$A$1:$G$49,MATCH(orders!$D1581,products!$A$1:$A$49,0),MATCH(orders!L$1,products!$A$1:$G$1,0))</f>
        <v>#N/A</v>
      </c>
      <c r="M1581" s="6" t="e">
        <f t="shared" si="72"/>
        <v>#N/A</v>
      </c>
      <c r="N1581" t="e">
        <f t="shared" si="73"/>
        <v>#N/A</v>
      </c>
      <c r="O1581" t="e">
        <f t="shared" si="74"/>
        <v>#N/A</v>
      </c>
    </row>
    <row r="1582" spans="6:15" x14ac:dyDescent="0.3">
      <c r="F1582" s="2">
        <f>_xlfn.XLOOKUP(C1582,customers!$A$1:$A$1001,customers!$B$1:$B$1001,0)</f>
        <v>0</v>
      </c>
      <c r="G1582" s="2" t="str">
        <f>IF(_xlfn.XLOOKUP(C1582,customers!$A$1:$A$1001,customers!$C$1:$C$1001, 0)=0,"",_xlfn.XLOOKUP(C1582,customers!$A$1:$A$1001,customers!$C$1:$C$1001, 0))</f>
        <v/>
      </c>
      <c r="H1582" s="2">
        <f>_xlfn.XLOOKUP(C1582,customers!$A$1:$A$1001,customers!$G$1:$G$1001,0)</f>
        <v>0</v>
      </c>
      <c r="I1582" t="e">
        <f>INDEX(products!$A$1:$G$49,MATCH(orders!$D1582,products!$A$1:$A$49,0),MATCH(orders!I$1,products!$A$1:$G$1,0))</f>
        <v>#N/A</v>
      </c>
      <c r="J1582" t="e">
        <f>INDEX(products!$A$1:$G$49,MATCH(orders!$D1582,products!$A$1:$A$49,0),MATCH(orders!J$1,products!$A$1:$G$1,0))</f>
        <v>#N/A</v>
      </c>
      <c r="K1582" s="4" t="e">
        <f>INDEX(products!$A$1:$G$49,MATCH(orders!$D1582,products!$A$1:$A$49,0),MATCH(orders!K$1,products!$A$1:$G$1,0))</f>
        <v>#N/A</v>
      </c>
      <c r="L1582" s="6" t="e">
        <f>INDEX(products!$A$1:$G$49,MATCH(orders!$D1582,products!$A$1:$A$49,0),MATCH(orders!L$1,products!$A$1:$G$1,0))</f>
        <v>#N/A</v>
      </c>
      <c r="M1582" s="6" t="e">
        <f t="shared" si="72"/>
        <v>#N/A</v>
      </c>
      <c r="N1582" t="e">
        <f t="shared" si="73"/>
        <v>#N/A</v>
      </c>
      <c r="O1582" t="e">
        <f t="shared" si="74"/>
        <v>#N/A</v>
      </c>
    </row>
    <row r="1583" spans="6:15" x14ac:dyDescent="0.3">
      <c r="F1583" s="2">
        <f>_xlfn.XLOOKUP(C1583,customers!$A$1:$A$1001,customers!$B$1:$B$1001,0)</f>
        <v>0</v>
      </c>
      <c r="G1583" s="2" t="str">
        <f>IF(_xlfn.XLOOKUP(C1583,customers!$A$1:$A$1001,customers!$C$1:$C$1001, 0)=0,"",_xlfn.XLOOKUP(C1583,customers!$A$1:$A$1001,customers!$C$1:$C$1001, 0))</f>
        <v/>
      </c>
      <c r="H1583" s="2">
        <f>_xlfn.XLOOKUP(C1583,customers!$A$1:$A$1001,customers!$G$1:$G$1001,0)</f>
        <v>0</v>
      </c>
      <c r="I1583" t="e">
        <f>INDEX(products!$A$1:$G$49,MATCH(orders!$D1583,products!$A$1:$A$49,0),MATCH(orders!I$1,products!$A$1:$G$1,0))</f>
        <v>#N/A</v>
      </c>
      <c r="J1583" t="e">
        <f>INDEX(products!$A$1:$G$49,MATCH(orders!$D1583,products!$A$1:$A$49,0),MATCH(orders!J$1,products!$A$1:$G$1,0))</f>
        <v>#N/A</v>
      </c>
      <c r="K1583" s="4" t="e">
        <f>INDEX(products!$A$1:$G$49,MATCH(orders!$D1583,products!$A$1:$A$49,0),MATCH(orders!K$1,products!$A$1:$G$1,0))</f>
        <v>#N/A</v>
      </c>
      <c r="L1583" s="6" t="e">
        <f>INDEX(products!$A$1:$G$49,MATCH(orders!$D1583,products!$A$1:$A$49,0),MATCH(orders!L$1,products!$A$1:$G$1,0))</f>
        <v>#N/A</v>
      </c>
      <c r="M1583" s="6" t="e">
        <f t="shared" si="72"/>
        <v>#N/A</v>
      </c>
      <c r="N1583" t="e">
        <f t="shared" si="73"/>
        <v>#N/A</v>
      </c>
      <c r="O1583" t="e">
        <f t="shared" si="74"/>
        <v>#N/A</v>
      </c>
    </row>
    <row r="1584" spans="6:15" x14ac:dyDescent="0.3">
      <c r="F1584" s="2">
        <f>_xlfn.XLOOKUP(C1584,customers!$A$1:$A$1001,customers!$B$1:$B$1001,0)</f>
        <v>0</v>
      </c>
      <c r="G1584" s="2" t="str">
        <f>IF(_xlfn.XLOOKUP(C1584,customers!$A$1:$A$1001,customers!$C$1:$C$1001, 0)=0,"",_xlfn.XLOOKUP(C1584,customers!$A$1:$A$1001,customers!$C$1:$C$1001, 0))</f>
        <v/>
      </c>
      <c r="H1584" s="2">
        <f>_xlfn.XLOOKUP(C1584,customers!$A$1:$A$1001,customers!$G$1:$G$1001,0)</f>
        <v>0</v>
      </c>
      <c r="I1584" t="e">
        <f>INDEX(products!$A$1:$G$49,MATCH(orders!$D1584,products!$A$1:$A$49,0),MATCH(orders!I$1,products!$A$1:$G$1,0))</f>
        <v>#N/A</v>
      </c>
      <c r="J1584" t="e">
        <f>INDEX(products!$A$1:$G$49,MATCH(orders!$D1584,products!$A$1:$A$49,0),MATCH(orders!J$1,products!$A$1:$G$1,0))</f>
        <v>#N/A</v>
      </c>
      <c r="K1584" s="4" t="e">
        <f>INDEX(products!$A$1:$G$49,MATCH(orders!$D1584,products!$A$1:$A$49,0),MATCH(orders!K$1,products!$A$1:$G$1,0))</f>
        <v>#N/A</v>
      </c>
      <c r="L1584" s="6" t="e">
        <f>INDEX(products!$A$1:$G$49,MATCH(orders!$D1584,products!$A$1:$A$49,0),MATCH(orders!L$1,products!$A$1:$G$1,0))</f>
        <v>#N/A</v>
      </c>
      <c r="M1584" s="6" t="e">
        <f t="shared" si="72"/>
        <v>#N/A</v>
      </c>
      <c r="N1584" t="e">
        <f t="shared" si="73"/>
        <v>#N/A</v>
      </c>
      <c r="O1584" t="e">
        <f t="shared" si="74"/>
        <v>#N/A</v>
      </c>
    </row>
    <row r="1585" spans="6:15" x14ac:dyDescent="0.3">
      <c r="F1585" s="2">
        <f>_xlfn.XLOOKUP(C1585,customers!$A$1:$A$1001,customers!$B$1:$B$1001,0)</f>
        <v>0</v>
      </c>
      <c r="G1585" s="2" t="str">
        <f>IF(_xlfn.XLOOKUP(C1585,customers!$A$1:$A$1001,customers!$C$1:$C$1001, 0)=0,"",_xlfn.XLOOKUP(C1585,customers!$A$1:$A$1001,customers!$C$1:$C$1001, 0))</f>
        <v/>
      </c>
      <c r="H1585" s="2">
        <f>_xlfn.XLOOKUP(C1585,customers!$A$1:$A$1001,customers!$G$1:$G$1001,0)</f>
        <v>0</v>
      </c>
      <c r="I1585" t="e">
        <f>INDEX(products!$A$1:$G$49,MATCH(orders!$D1585,products!$A$1:$A$49,0),MATCH(orders!I$1,products!$A$1:$G$1,0))</f>
        <v>#N/A</v>
      </c>
      <c r="J1585" t="e">
        <f>INDEX(products!$A$1:$G$49,MATCH(orders!$D1585,products!$A$1:$A$49,0),MATCH(orders!J$1,products!$A$1:$G$1,0))</f>
        <v>#N/A</v>
      </c>
      <c r="K1585" s="4" t="e">
        <f>INDEX(products!$A$1:$G$49,MATCH(orders!$D1585,products!$A$1:$A$49,0),MATCH(orders!K$1,products!$A$1:$G$1,0))</f>
        <v>#N/A</v>
      </c>
      <c r="L1585" s="6" t="e">
        <f>INDEX(products!$A$1:$G$49,MATCH(orders!$D1585,products!$A$1:$A$49,0),MATCH(orders!L$1,products!$A$1:$G$1,0))</f>
        <v>#N/A</v>
      </c>
      <c r="M1585" s="6" t="e">
        <f t="shared" si="72"/>
        <v>#N/A</v>
      </c>
      <c r="N1585" t="e">
        <f t="shared" si="73"/>
        <v>#N/A</v>
      </c>
      <c r="O1585" t="e">
        <f t="shared" si="74"/>
        <v>#N/A</v>
      </c>
    </row>
    <row r="1586" spans="6:15" x14ac:dyDescent="0.3">
      <c r="F1586" s="2">
        <f>_xlfn.XLOOKUP(C1586,customers!$A$1:$A$1001,customers!$B$1:$B$1001,0)</f>
        <v>0</v>
      </c>
      <c r="G1586" s="2" t="str">
        <f>IF(_xlfn.XLOOKUP(C1586,customers!$A$1:$A$1001,customers!$C$1:$C$1001, 0)=0,"",_xlfn.XLOOKUP(C1586,customers!$A$1:$A$1001,customers!$C$1:$C$1001, 0))</f>
        <v/>
      </c>
      <c r="H1586" s="2">
        <f>_xlfn.XLOOKUP(C1586,customers!$A$1:$A$1001,customers!$G$1:$G$1001,0)</f>
        <v>0</v>
      </c>
      <c r="I1586" t="e">
        <f>INDEX(products!$A$1:$G$49,MATCH(orders!$D1586,products!$A$1:$A$49,0),MATCH(orders!I$1,products!$A$1:$G$1,0))</f>
        <v>#N/A</v>
      </c>
      <c r="J1586" t="e">
        <f>INDEX(products!$A$1:$G$49,MATCH(orders!$D1586,products!$A$1:$A$49,0),MATCH(orders!J$1,products!$A$1:$G$1,0))</f>
        <v>#N/A</v>
      </c>
      <c r="K1586" s="4" t="e">
        <f>INDEX(products!$A$1:$G$49,MATCH(orders!$D1586,products!$A$1:$A$49,0),MATCH(orders!K$1,products!$A$1:$G$1,0))</f>
        <v>#N/A</v>
      </c>
      <c r="L1586" s="6" t="e">
        <f>INDEX(products!$A$1:$G$49,MATCH(orders!$D1586,products!$A$1:$A$49,0),MATCH(orders!L$1,products!$A$1:$G$1,0))</f>
        <v>#N/A</v>
      </c>
      <c r="M1586" s="6" t="e">
        <f t="shared" si="72"/>
        <v>#N/A</v>
      </c>
      <c r="N1586" t="e">
        <f t="shared" si="73"/>
        <v>#N/A</v>
      </c>
      <c r="O1586" t="e">
        <f t="shared" si="74"/>
        <v>#N/A</v>
      </c>
    </row>
    <row r="1587" spans="6:15" x14ac:dyDescent="0.3">
      <c r="F1587" s="2">
        <f>_xlfn.XLOOKUP(C1587,customers!$A$1:$A$1001,customers!$B$1:$B$1001,0)</f>
        <v>0</v>
      </c>
      <c r="G1587" s="2" t="str">
        <f>IF(_xlfn.XLOOKUP(C1587,customers!$A$1:$A$1001,customers!$C$1:$C$1001, 0)=0,"",_xlfn.XLOOKUP(C1587,customers!$A$1:$A$1001,customers!$C$1:$C$1001, 0))</f>
        <v/>
      </c>
      <c r="H1587" s="2">
        <f>_xlfn.XLOOKUP(C1587,customers!$A$1:$A$1001,customers!$G$1:$G$1001,0)</f>
        <v>0</v>
      </c>
      <c r="I1587" t="e">
        <f>INDEX(products!$A$1:$G$49,MATCH(orders!$D1587,products!$A$1:$A$49,0),MATCH(orders!I$1,products!$A$1:$G$1,0))</f>
        <v>#N/A</v>
      </c>
      <c r="J1587" t="e">
        <f>INDEX(products!$A$1:$G$49,MATCH(orders!$D1587,products!$A$1:$A$49,0),MATCH(orders!J$1,products!$A$1:$G$1,0))</f>
        <v>#N/A</v>
      </c>
      <c r="K1587" s="4" t="e">
        <f>INDEX(products!$A$1:$G$49,MATCH(orders!$D1587,products!$A$1:$A$49,0),MATCH(orders!K$1,products!$A$1:$G$1,0))</f>
        <v>#N/A</v>
      </c>
      <c r="L1587" s="6" t="e">
        <f>INDEX(products!$A$1:$G$49,MATCH(orders!$D1587,products!$A$1:$A$49,0),MATCH(orders!L$1,products!$A$1:$G$1,0))</f>
        <v>#N/A</v>
      </c>
      <c r="M1587" s="6" t="e">
        <f t="shared" si="72"/>
        <v>#N/A</v>
      </c>
      <c r="N1587" t="e">
        <f t="shared" si="73"/>
        <v>#N/A</v>
      </c>
      <c r="O1587" t="e">
        <f t="shared" si="74"/>
        <v>#N/A</v>
      </c>
    </row>
    <row r="1588" spans="6:15" x14ac:dyDescent="0.3">
      <c r="F1588" s="2">
        <f>_xlfn.XLOOKUP(C1588,customers!$A$1:$A$1001,customers!$B$1:$B$1001,0)</f>
        <v>0</v>
      </c>
      <c r="G1588" s="2" t="str">
        <f>IF(_xlfn.XLOOKUP(C1588,customers!$A$1:$A$1001,customers!$C$1:$C$1001, 0)=0,"",_xlfn.XLOOKUP(C1588,customers!$A$1:$A$1001,customers!$C$1:$C$1001, 0))</f>
        <v/>
      </c>
      <c r="H1588" s="2">
        <f>_xlfn.XLOOKUP(C1588,customers!$A$1:$A$1001,customers!$G$1:$G$1001,0)</f>
        <v>0</v>
      </c>
      <c r="I1588" t="e">
        <f>INDEX(products!$A$1:$G$49,MATCH(orders!$D1588,products!$A$1:$A$49,0),MATCH(orders!I$1,products!$A$1:$G$1,0))</f>
        <v>#N/A</v>
      </c>
      <c r="J1588" t="e">
        <f>INDEX(products!$A$1:$G$49,MATCH(orders!$D1588,products!$A$1:$A$49,0),MATCH(orders!J$1,products!$A$1:$G$1,0))</f>
        <v>#N/A</v>
      </c>
      <c r="K1588" s="4" t="e">
        <f>INDEX(products!$A$1:$G$49,MATCH(orders!$D1588,products!$A$1:$A$49,0),MATCH(orders!K$1,products!$A$1:$G$1,0))</f>
        <v>#N/A</v>
      </c>
      <c r="L1588" s="6" t="e">
        <f>INDEX(products!$A$1:$G$49,MATCH(orders!$D1588,products!$A$1:$A$49,0),MATCH(orders!L$1,products!$A$1:$G$1,0))</f>
        <v>#N/A</v>
      </c>
      <c r="M1588" s="6" t="e">
        <f t="shared" si="72"/>
        <v>#N/A</v>
      </c>
      <c r="N1588" t="e">
        <f t="shared" si="73"/>
        <v>#N/A</v>
      </c>
      <c r="O1588" t="e">
        <f t="shared" si="74"/>
        <v>#N/A</v>
      </c>
    </row>
    <row r="1589" spans="6:15" x14ac:dyDescent="0.3">
      <c r="F1589" s="2">
        <f>_xlfn.XLOOKUP(C1589,customers!$A$1:$A$1001,customers!$B$1:$B$1001,0)</f>
        <v>0</v>
      </c>
      <c r="G1589" s="2" t="str">
        <f>IF(_xlfn.XLOOKUP(C1589,customers!$A$1:$A$1001,customers!$C$1:$C$1001, 0)=0,"",_xlfn.XLOOKUP(C1589,customers!$A$1:$A$1001,customers!$C$1:$C$1001, 0))</f>
        <v/>
      </c>
      <c r="H1589" s="2">
        <f>_xlfn.XLOOKUP(C1589,customers!$A$1:$A$1001,customers!$G$1:$G$1001,0)</f>
        <v>0</v>
      </c>
      <c r="I1589" t="e">
        <f>INDEX(products!$A$1:$G$49,MATCH(orders!$D1589,products!$A$1:$A$49,0),MATCH(orders!I$1,products!$A$1:$G$1,0))</f>
        <v>#N/A</v>
      </c>
      <c r="J1589" t="e">
        <f>INDEX(products!$A$1:$G$49,MATCH(orders!$D1589,products!$A$1:$A$49,0),MATCH(orders!J$1,products!$A$1:$G$1,0))</f>
        <v>#N/A</v>
      </c>
      <c r="K1589" s="4" t="e">
        <f>INDEX(products!$A$1:$G$49,MATCH(orders!$D1589,products!$A$1:$A$49,0),MATCH(orders!K$1,products!$A$1:$G$1,0))</f>
        <v>#N/A</v>
      </c>
      <c r="L1589" s="6" t="e">
        <f>INDEX(products!$A$1:$G$49,MATCH(orders!$D1589,products!$A$1:$A$49,0),MATCH(orders!L$1,products!$A$1:$G$1,0))</f>
        <v>#N/A</v>
      </c>
      <c r="M1589" s="6" t="e">
        <f t="shared" si="72"/>
        <v>#N/A</v>
      </c>
      <c r="N1589" t="e">
        <f t="shared" si="73"/>
        <v>#N/A</v>
      </c>
      <c r="O1589" t="e">
        <f t="shared" si="74"/>
        <v>#N/A</v>
      </c>
    </row>
    <row r="1590" spans="6:15" x14ac:dyDescent="0.3">
      <c r="F1590" s="2">
        <f>_xlfn.XLOOKUP(C1590,customers!$A$1:$A$1001,customers!$B$1:$B$1001,0)</f>
        <v>0</v>
      </c>
      <c r="G1590" s="2" t="str">
        <f>IF(_xlfn.XLOOKUP(C1590,customers!$A$1:$A$1001,customers!$C$1:$C$1001, 0)=0,"",_xlfn.XLOOKUP(C1590,customers!$A$1:$A$1001,customers!$C$1:$C$1001, 0))</f>
        <v/>
      </c>
      <c r="H1590" s="2">
        <f>_xlfn.XLOOKUP(C1590,customers!$A$1:$A$1001,customers!$G$1:$G$1001,0)</f>
        <v>0</v>
      </c>
      <c r="I1590" t="e">
        <f>INDEX(products!$A$1:$G$49,MATCH(orders!$D1590,products!$A$1:$A$49,0),MATCH(orders!I$1,products!$A$1:$G$1,0))</f>
        <v>#N/A</v>
      </c>
      <c r="J1590" t="e">
        <f>INDEX(products!$A$1:$G$49,MATCH(orders!$D1590,products!$A$1:$A$49,0),MATCH(orders!J$1,products!$A$1:$G$1,0))</f>
        <v>#N/A</v>
      </c>
      <c r="K1590" s="4" t="e">
        <f>INDEX(products!$A$1:$G$49,MATCH(orders!$D1590,products!$A$1:$A$49,0),MATCH(orders!K$1,products!$A$1:$G$1,0))</f>
        <v>#N/A</v>
      </c>
      <c r="L1590" s="6" t="e">
        <f>INDEX(products!$A$1:$G$49,MATCH(orders!$D1590,products!$A$1:$A$49,0),MATCH(orders!L$1,products!$A$1:$G$1,0))</f>
        <v>#N/A</v>
      </c>
      <c r="M1590" s="6" t="e">
        <f t="shared" si="72"/>
        <v>#N/A</v>
      </c>
      <c r="N1590" t="e">
        <f t="shared" si="73"/>
        <v>#N/A</v>
      </c>
      <c r="O1590" t="e">
        <f t="shared" si="74"/>
        <v>#N/A</v>
      </c>
    </row>
    <row r="1591" spans="6:15" x14ac:dyDescent="0.3">
      <c r="F1591" s="2">
        <f>_xlfn.XLOOKUP(C1591,customers!$A$1:$A$1001,customers!$B$1:$B$1001,0)</f>
        <v>0</v>
      </c>
      <c r="G1591" s="2" t="str">
        <f>IF(_xlfn.XLOOKUP(C1591,customers!$A$1:$A$1001,customers!$C$1:$C$1001, 0)=0,"",_xlfn.XLOOKUP(C1591,customers!$A$1:$A$1001,customers!$C$1:$C$1001, 0))</f>
        <v/>
      </c>
      <c r="H1591" s="2">
        <f>_xlfn.XLOOKUP(C1591,customers!$A$1:$A$1001,customers!$G$1:$G$1001,0)</f>
        <v>0</v>
      </c>
      <c r="I1591" t="e">
        <f>INDEX(products!$A$1:$G$49,MATCH(orders!$D1591,products!$A$1:$A$49,0),MATCH(orders!I$1,products!$A$1:$G$1,0))</f>
        <v>#N/A</v>
      </c>
      <c r="J1591" t="e">
        <f>INDEX(products!$A$1:$G$49,MATCH(orders!$D1591,products!$A$1:$A$49,0),MATCH(orders!J$1,products!$A$1:$G$1,0))</f>
        <v>#N/A</v>
      </c>
      <c r="K1591" s="4" t="e">
        <f>INDEX(products!$A$1:$G$49,MATCH(orders!$D1591,products!$A$1:$A$49,0),MATCH(orders!K$1,products!$A$1:$G$1,0))</f>
        <v>#N/A</v>
      </c>
      <c r="L1591" s="6" t="e">
        <f>INDEX(products!$A$1:$G$49,MATCH(orders!$D1591,products!$A$1:$A$49,0),MATCH(orders!L$1,products!$A$1:$G$1,0))</f>
        <v>#N/A</v>
      </c>
      <c r="M1591" s="6" t="e">
        <f t="shared" si="72"/>
        <v>#N/A</v>
      </c>
      <c r="N1591" t="e">
        <f t="shared" si="73"/>
        <v>#N/A</v>
      </c>
      <c r="O1591" t="e">
        <f t="shared" si="74"/>
        <v>#N/A</v>
      </c>
    </row>
    <row r="1592" spans="6:15" x14ac:dyDescent="0.3">
      <c r="F1592" s="2">
        <f>_xlfn.XLOOKUP(C1592,customers!$A$1:$A$1001,customers!$B$1:$B$1001,0)</f>
        <v>0</v>
      </c>
      <c r="G1592" s="2" t="str">
        <f>IF(_xlfn.XLOOKUP(C1592,customers!$A$1:$A$1001,customers!$C$1:$C$1001, 0)=0,"",_xlfn.XLOOKUP(C1592,customers!$A$1:$A$1001,customers!$C$1:$C$1001, 0))</f>
        <v/>
      </c>
      <c r="H1592" s="2">
        <f>_xlfn.XLOOKUP(C1592,customers!$A$1:$A$1001,customers!$G$1:$G$1001,0)</f>
        <v>0</v>
      </c>
      <c r="I1592" t="e">
        <f>INDEX(products!$A$1:$G$49,MATCH(orders!$D1592,products!$A$1:$A$49,0),MATCH(orders!I$1,products!$A$1:$G$1,0))</f>
        <v>#N/A</v>
      </c>
      <c r="J1592" t="e">
        <f>INDEX(products!$A$1:$G$49,MATCH(orders!$D1592,products!$A$1:$A$49,0),MATCH(orders!J$1,products!$A$1:$G$1,0))</f>
        <v>#N/A</v>
      </c>
      <c r="K1592" s="4" t="e">
        <f>INDEX(products!$A$1:$G$49,MATCH(orders!$D1592,products!$A$1:$A$49,0),MATCH(orders!K$1,products!$A$1:$G$1,0))</f>
        <v>#N/A</v>
      </c>
      <c r="L1592" s="6" t="e">
        <f>INDEX(products!$A$1:$G$49,MATCH(orders!$D1592,products!$A$1:$A$49,0),MATCH(orders!L$1,products!$A$1:$G$1,0))</f>
        <v>#N/A</v>
      </c>
      <c r="M1592" s="6" t="e">
        <f t="shared" si="72"/>
        <v>#N/A</v>
      </c>
      <c r="N1592" t="e">
        <f t="shared" si="73"/>
        <v>#N/A</v>
      </c>
      <c r="O1592" t="e">
        <f t="shared" si="74"/>
        <v>#N/A</v>
      </c>
    </row>
    <row r="1593" spans="6:15" x14ac:dyDescent="0.3">
      <c r="F1593" s="2">
        <f>_xlfn.XLOOKUP(C1593,customers!$A$1:$A$1001,customers!$B$1:$B$1001,0)</f>
        <v>0</v>
      </c>
      <c r="G1593" s="2" t="str">
        <f>IF(_xlfn.XLOOKUP(C1593,customers!$A$1:$A$1001,customers!$C$1:$C$1001, 0)=0,"",_xlfn.XLOOKUP(C1593,customers!$A$1:$A$1001,customers!$C$1:$C$1001, 0))</f>
        <v/>
      </c>
      <c r="H1593" s="2">
        <f>_xlfn.XLOOKUP(C1593,customers!$A$1:$A$1001,customers!$G$1:$G$1001,0)</f>
        <v>0</v>
      </c>
      <c r="I1593" t="e">
        <f>INDEX(products!$A$1:$G$49,MATCH(orders!$D1593,products!$A$1:$A$49,0),MATCH(orders!I$1,products!$A$1:$G$1,0))</f>
        <v>#N/A</v>
      </c>
      <c r="J1593" t="e">
        <f>INDEX(products!$A$1:$G$49,MATCH(orders!$D1593,products!$A$1:$A$49,0),MATCH(orders!J$1,products!$A$1:$G$1,0))</f>
        <v>#N/A</v>
      </c>
      <c r="K1593" s="4" t="e">
        <f>INDEX(products!$A$1:$G$49,MATCH(orders!$D1593,products!$A$1:$A$49,0),MATCH(orders!K$1,products!$A$1:$G$1,0))</f>
        <v>#N/A</v>
      </c>
      <c r="L1593" s="6" t="e">
        <f>INDEX(products!$A$1:$G$49,MATCH(orders!$D1593,products!$A$1:$A$49,0),MATCH(orders!L$1,products!$A$1:$G$1,0))</f>
        <v>#N/A</v>
      </c>
      <c r="M1593" s="6" t="e">
        <f t="shared" si="72"/>
        <v>#N/A</v>
      </c>
      <c r="N1593" t="e">
        <f t="shared" si="73"/>
        <v>#N/A</v>
      </c>
      <c r="O1593" t="e">
        <f t="shared" si="74"/>
        <v>#N/A</v>
      </c>
    </row>
    <row r="1594" spans="6:15" x14ac:dyDescent="0.3">
      <c r="F1594" s="2">
        <f>_xlfn.XLOOKUP(C1594,customers!$A$1:$A$1001,customers!$B$1:$B$1001,0)</f>
        <v>0</v>
      </c>
      <c r="G1594" s="2" t="str">
        <f>IF(_xlfn.XLOOKUP(C1594,customers!$A$1:$A$1001,customers!$C$1:$C$1001, 0)=0,"",_xlfn.XLOOKUP(C1594,customers!$A$1:$A$1001,customers!$C$1:$C$1001, 0))</f>
        <v/>
      </c>
      <c r="H1594" s="2">
        <f>_xlfn.XLOOKUP(C1594,customers!$A$1:$A$1001,customers!$G$1:$G$1001,0)</f>
        <v>0</v>
      </c>
      <c r="I1594" t="e">
        <f>INDEX(products!$A$1:$G$49,MATCH(orders!$D1594,products!$A$1:$A$49,0),MATCH(orders!I$1,products!$A$1:$G$1,0))</f>
        <v>#N/A</v>
      </c>
      <c r="J1594" t="e">
        <f>INDEX(products!$A$1:$G$49,MATCH(orders!$D1594,products!$A$1:$A$49,0),MATCH(orders!J$1,products!$A$1:$G$1,0))</f>
        <v>#N/A</v>
      </c>
      <c r="K1594" s="4" t="e">
        <f>INDEX(products!$A$1:$G$49,MATCH(orders!$D1594,products!$A$1:$A$49,0),MATCH(orders!K$1,products!$A$1:$G$1,0))</f>
        <v>#N/A</v>
      </c>
      <c r="L1594" s="6" t="e">
        <f>INDEX(products!$A$1:$G$49,MATCH(orders!$D1594,products!$A$1:$A$49,0),MATCH(orders!L$1,products!$A$1:$G$1,0))</f>
        <v>#N/A</v>
      </c>
      <c r="M1594" s="6" t="e">
        <f t="shared" si="72"/>
        <v>#N/A</v>
      </c>
      <c r="N1594" t="e">
        <f t="shared" si="73"/>
        <v>#N/A</v>
      </c>
      <c r="O1594" t="e">
        <f t="shared" si="74"/>
        <v>#N/A</v>
      </c>
    </row>
    <row r="1595" spans="6:15" x14ac:dyDescent="0.3">
      <c r="F1595" s="2">
        <f>_xlfn.XLOOKUP(C1595,customers!$A$1:$A$1001,customers!$B$1:$B$1001,0)</f>
        <v>0</v>
      </c>
      <c r="G1595" s="2" t="str">
        <f>IF(_xlfn.XLOOKUP(C1595,customers!$A$1:$A$1001,customers!$C$1:$C$1001, 0)=0,"",_xlfn.XLOOKUP(C1595,customers!$A$1:$A$1001,customers!$C$1:$C$1001, 0))</f>
        <v/>
      </c>
      <c r="H1595" s="2">
        <f>_xlfn.XLOOKUP(C1595,customers!$A$1:$A$1001,customers!$G$1:$G$1001,0)</f>
        <v>0</v>
      </c>
      <c r="I1595" t="e">
        <f>INDEX(products!$A$1:$G$49,MATCH(orders!$D1595,products!$A$1:$A$49,0),MATCH(orders!I$1,products!$A$1:$G$1,0))</f>
        <v>#N/A</v>
      </c>
      <c r="J1595" t="e">
        <f>INDEX(products!$A$1:$G$49,MATCH(orders!$D1595,products!$A$1:$A$49,0),MATCH(orders!J$1,products!$A$1:$G$1,0))</f>
        <v>#N/A</v>
      </c>
      <c r="K1595" s="4" t="e">
        <f>INDEX(products!$A$1:$G$49,MATCH(orders!$D1595,products!$A$1:$A$49,0),MATCH(orders!K$1,products!$A$1:$G$1,0))</f>
        <v>#N/A</v>
      </c>
      <c r="L1595" s="6" t="e">
        <f>INDEX(products!$A$1:$G$49,MATCH(orders!$D1595,products!$A$1:$A$49,0),MATCH(orders!L$1,products!$A$1:$G$1,0))</f>
        <v>#N/A</v>
      </c>
      <c r="M1595" s="6" t="e">
        <f t="shared" si="72"/>
        <v>#N/A</v>
      </c>
      <c r="N1595" t="e">
        <f t="shared" si="73"/>
        <v>#N/A</v>
      </c>
      <c r="O1595" t="e">
        <f t="shared" si="74"/>
        <v>#N/A</v>
      </c>
    </row>
    <row r="1596" spans="6:15" x14ac:dyDescent="0.3">
      <c r="F1596" s="2">
        <f>_xlfn.XLOOKUP(C1596,customers!$A$1:$A$1001,customers!$B$1:$B$1001,0)</f>
        <v>0</v>
      </c>
      <c r="G1596" s="2" t="str">
        <f>IF(_xlfn.XLOOKUP(C1596,customers!$A$1:$A$1001,customers!$C$1:$C$1001, 0)=0,"",_xlfn.XLOOKUP(C1596,customers!$A$1:$A$1001,customers!$C$1:$C$1001, 0))</f>
        <v/>
      </c>
      <c r="H1596" s="2">
        <f>_xlfn.XLOOKUP(C1596,customers!$A$1:$A$1001,customers!$G$1:$G$1001,0)</f>
        <v>0</v>
      </c>
      <c r="I1596" t="e">
        <f>INDEX(products!$A$1:$G$49,MATCH(orders!$D1596,products!$A$1:$A$49,0),MATCH(orders!I$1,products!$A$1:$G$1,0))</f>
        <v>#N/A</v>
      </c>
      <c r="J1596" t="e">
        <f>INDEX(products!$A$1:$G$49,MATCH(orders!$D1596,products!$A$1:$A$49,0),MATCH(orders!J$1,products!$A$1:$G$1,0))</f>
        <v>#N/A</v>
      </c>
      <c r="K1596" s="4" t="e">
        <f>INDEX(products!$A$1:$G$49,MATCH(orders!$D1596,products!$A$1:$A$49,0),MATCH(orders!K$1,products!$A$1:$G$1,0))</f>
        <v>#N/A</v>
      </c>
      <c r="L1596" s="6" t="e">
        <f>INDEX(products!$A$1:$G$49,MATCH(orders!$D1596,products!$A$1:$A$49,0),MATCH(orders!L$1,products!$A$1:$G$1,0))</f>
        <v>#N/A</v>
      </c>
      <c r="M1596" s="6" t="e">
        <f t="shared" si="72"/>
        <v>#N/A</v>
      </c>
      <c r="N1596" t="e">
        <f t="shared" si="73"/>
        <v>#N/A</v>
      </c>
      <c r="O1596" t="e">
        <f t="shared" si="74"/>
        <v>#N/A</v>
      </c>
    </row>
    <row r="1597" spans="6:15" x14ac:dyDescent="0.3">
      <c r="F1597" s="2">
        <f>_xlfn.XLOOKUP(C1597,customers!$A$1:$A$1001,customers!$B$1:$B$1001,0)</f>
        <v>0</v>
      </c>
      <c r="G1597" s="2" t="str">
        <f>IF(_xlfn.XLOOKUP(C1597,customers!$A$1:$A$1001,customers!$C$1:$C$1001, 0)=0,"",_xlfn.XLOOKUP(C1597,customers!$A$1:$A$1001,customers!$C$1:$C$1001, 0))</f>
        <v/>
      </c>
      <c r="H1597" s="2">
        <f>_xlfn.XLOOKUP(C1597,customers!$A$1:$A$1001,customers!$G$1:$G$1001,0)</f>
        <v>0</v>
      </c>
      <c r="I1597" t="e">
        <f>INDEX(products!$A$1:$G$49,MATCH(orders!$D1597,products!$A$1:$A$49,0),MATCH(orders!I$1,products!$A$1:$G$1,0))</f>
        <v>#N/A</v>
      </c>
      <c r="J1597" t="e">
        <f>INDEX(products!$A$1:$G$49,MATCH(orders!$D1597,products!$A$1:$A$49,0),MATCH(orders!J$1,products!$A$1:$G$1,0))</f>
        <v>#N/A</v>
      </c>
      <c r="K1597" s="4" t="e">
        <f>INDEX(products!$A$1:$G$49,MATCH(orders!$D1597,products!$A$1:$A$49,0),MATCH(orders!K$1,products!$A$1:$G$1,0))</f>
        <v>#N/A</v>
      </c>
      <c r="L1597" s="6" t="e">
        <f>INDEX(products!$A$1:$G$49,MATCH(orders!$D1597,products!$A$1:$A$49,0),MATCH(orders!L$1,products!$A$1:$G$1,0))</f>
        <v>#N/A</v>
      </c>
      <c r="M1597" s="6" t="e">
        <f t="shared" si="72"/>
        <v>#N/A</v>
      </c>
      <c r="N1597" t="e">
        <f t="shared" si="73"/>
        <v>#N/A</v>
      </c>
      <c r="O1597" t="e">
        <f t="shared" si="74"/>
        <v>#N/A</v>
      </c>
    </row>
    <row r="1598" spans="6:15" x14ac:dyDescent="0.3">
      <c r="F1598" s="2">
        <f>_xlfn.XLOOKUP(C1598,customers!$A$1:$A$1001,customers!$B$1:$B$1001,0)</f>
        <v>0</v>
      </c>
      <c r="G1598" s="2" t="str">
        <f>IF(_xlfn.XLOOKUP(C1598,customers!$A$1:$A$1001,customers!$C$1:$C$1001, 0)=0,"",_xlfn.XLOOKUP(C1598,customers!$A$1:$A$1001,customers!$C$1:$C$1001, 0))</f>
        <v/>
      </c>
      <c r="H1598" s="2">
        <f>_xlfn.XLOOKUP(C1598,customers!$A$1:$A$1001,customers!$G$1:$G$1001,0)</f>
        <v>0</v>
      </c>
      <c r="I1598" t="e">
        <f>INDEX(products!$A$1:$G$49,MATCH(orders!$D1598,products!$A$1:$A$49,0),MATCH(orders!I$1,products!$A$1:$G$1,0))</f>
        <v>#N/A</v>
      </c>
      <c r="J1598" t="e">
        <f>INDEX(products!$A$1:$G$49,MATCH(orders!$D1598,products!$A$1:$A$49,0),MATCH(orders!J$1,products!$A$1:$G$1,0))</f>
        <v>#N/A</v>
      </c>
      <c r="K1598" s="4" t="e">
        <f>INDEX(products!$A$1:$G$49,MATCH(orders!$D1598,products!$A$1:$A$49,0),MATCH(orders!K$1,products!$A$1:$G$1,0))</f>
        <v>#N/A</v>
      </c>
      <c r="L1598" s="6" t="e">
        <f>INDEX(products!$A$1:$G$49,MATCH(orders!$D1598,products!$A$1:$A$49,0),MATCH(orders!L$1,products!$A$1:$G$1,0))</f>
        <v>#N/A</v>
      </c>
      <c r="M1598" s="6" t="e">
        <f t="shared" si="72"/>
        <v>#N/A</v>
      </c>
      <c r="N1598" t="e">
        <f t="shared" si="73"/>
        <v>#N/A</v>
      </c>
      <c r="O1598" t="e">
        <f t="shared" si="74"/>
        <v>#N/A</v>
      </c>
    </row>
    <row r="1599" spans="6:15" x14ac:dyDescent="0.3">
      <c r="F1599" s="2">
        <f>_xlfn.XLOOKUP(C1599,customers!$A$1:$A$1001,customers!$B$1:$B$1001,0)</f>
        <v>0</v>
      </c>
      <c r="G1599" s="2" t="str">
        <f>IF(_xlfn.XLOOKUP(C1599,customers!$A$1:$A$1001,customers!$C$1:$C$1001, 0)=0,"",_xlfn.XLOOKUP(C1599,customers!$A$1:$A$1001,customers!$C$1:$C$1001, 0))</f>
        <v/>
      </c>
      <c r="H1599" s="2">
        <f>_xlfn.XLOOKUP(C1599,customers!$A$1:$A$1001,customers!$G$1:$G$1001,0)</f>
        <v>0</v>
      </c>
      <c r="I1599" t="e">
        <f>INDEX(products!$A$1:$G$49,MATCH(orders!$D1599,products!$A$1:$A$49,0),MATCH(orders!I$1,products!$A$1:$G$1,0))</f>
        <v>#N/A</v>
      </c>
      <c r="J1599" t="e">
        <f>INDEX(products!$A$1:$G$49,MATCH(orders!$D1599,products!$A$1:$A$49,0),MATCH(orders!J$1,products!$A$1:$G$1,0))</f>
        <v>#N/A</v>
      </c>
      <c r="K1599" s="4" t="e">
        <f>INDEX(products!$A$1:$G$49,MATCH(orders!$D1599,products!$A$1:$A$49,0),MATCH(orders!K$1,products!$A$1:$G$1,0))</f>
        <v>#N/A</v>
      </c>
      <c r="L1599" s="6" t="e">
        <f>INDEX(products!$A$1:$G$49,MATCH(orders!$D1599,products!$A$1:$A$49,0),MATCH(orders!L$1,products!$A$1:$G$1,0))</f>
        <v>#N/A</v>
      </c>
      <c r="M1599" s="6" t="e">
        <f t="shared" si="72"/>
        <v>#N/A</v>
      </c>
      <c r="N1599" t="e">
        <f t="shared" si="73"/>
        <v>#N/A</v>
      </c>
      <c r="O1599" t="e">
        <f t="shared" si="74"/>
        <v>#N/A</v>
      </c>
    </row>
    <row r="1600" spans="6:15" x14ac:dyDescent="0.3">
      <c r="F1600" s="2">
        <f>_xlfn.XLOOKUP(C1600,customers!$A$1:$A$1001,customers!$B$1:$B$1001,0)</f>
        <v>0</v>
      </c>
      <c r="G1600" s="2" t="str">
        <f>IF(_xlfn.XLOOKUP(C1600,customers!$A$1:$A$1001,customers!$C$1:$C$1001, 0)=0,"",_xlfn.XLOOKUP(C1600,customers!$A$1:$A$1001,customers!$C$1:$C$1001, 0))</f>
        <v/>
      </c>
      <c r="H1600" s="2">
        <f>_xlfn.XLOOKUP(C1600,customers!$A$1:$A$1001,customers!$G$1:$G$1001,0)</f>
        <v>0</v>
      </c>
      <c r="I1600" t="e">
        <f>INDEX(products!$A$1:$G$49,MATCH(orders!$D1600,products!$A$1:$A$49,0),MATCH(orders!I$1,products!$A$1:$G$1,0))</f>
        <v>#N/A</v>
      </c>
      <c r="J1600" t="e">
        <f>INDEX(products!$A$1:$G$49,MATCH(orders!$D1600,products!$A$1:$A$49,0),MATCH(orders!J$1,products!$A$1:$G$1,0))</f>
        <v>#N/A</v>
      </c>
      <c r="K1600" s="4" t="e">
        <f>INDEX(products!$A$1:$G$49,MATCH(orders!$D1600,products!$A$1:$A$49,0),MATCH(orders!K$1,products!$A$1:$G$1,0))</f>
        <v>#N/A</v>
      </c>
      <c r="L1600" s="6" t="e">
        <f>INDEX(products!$A$1:$G$49,MATCH(orders!$D1600,products!$A$1:$A$49,0),MATCH(orders!L$1,products!$A$1:$G$1,0))</f>
        <v>#N/A</v>
      </c>
      <c r="M1600" s="6" t="e">
        <f t="shared" si="72"/>
        <v>#N/A</v>
      </c>
      <c r="N1600" t="e">
        <f t="shared" si="73"/>
        <v>#N/A</v>
      </c>
      <c r="O1600" t="e">
        <f t="shared" si="74"/>
        <v>#N/A</v>
      </c>
    </row>
    <row r="1601" spans="6:15" x14ac:dyDescent="0.3">
      <c r="F1601" s="2">
        <f>_xlfn.XLOOKUP(C1601,customers!$A$1:$A$1001,customers!$B$1:$B$1001,0)</f>
        <v>0</v>
      </c>
      <c r="G1601" s="2" t="str">
        <f>IF(_xlfn.XLOOKUP(C1601,customers!$A$1:$A$1001,customers!$C$1:$C$1001, 0)=0,"",_xlfn.XLOOKUP(C1601,customers!$A$1:$A$1001,customers!$C$1:$C$1001, 0))</f>
        <v/>
      </c>
      <c r="H1601" s="2">
        <f>_xlfn.XLOOKUP(C1601,customers!$A$1:$A$1001,customers!$G$1:$G$1001,0)</f>
        <v>0</v>
      </c>
      <c r="I1601" t="e">
        <f>INDEX(products!$A$1:$G$49,MATCH(orders!$D1601,products!$A$1:$A$49,0),MATCH(orders!I$1,products!$A$1:$G$1,0))</f>
        <v>#N/A</v>
      </c>
      <c r="J1601" t="e">
        <f>INDEX(products!$A$1:$G$49,MATCH(orders!$D1601,products!$A$1:$A$49,0),MATCH(orders!J$1,products!$A$1:$G$1,0))</f>
        <v>#N/A</v>
      </c>
      <c r="K1601" s="4" t="e">
        <f>INDEX(products!$A$1:$G$49,MATCH(orders!$D1601,products!$A$1:$A$49,0),MATCH(orders!K$1,products!$A$1:$G$1,0))</f>
        <v>#N/A</v>
      </c>
      <c r="L1601" s="6" t="e">
        <f>INDEX(products!$A$1:$G$49,MATCH(orders!$D1601,products!$A$1:$A$49,0),MATCH(orders!L$1,products!$A$1:$G$1,0))</f>
        <v>#N/A</v>
      </c>
      <c r="M1601" s="6" t="e">
        <f t="shared" si="72"/>
        <v>#N/A</v>
      </c>
      <c r="N1601" t="e">
        <f t="shared" si="73"/>
        <v>#N/A</v>
      </c>
      <c r="O1601" t="e">
        <f t="shared" si="74"/>
        <v>#N/A</v>
      </c>
    </row>
    <row r="1602" spans="6:15" x14ac:dyDescent="0.3">
      <c r="F1602" s="2">
        <f>_xlfn.XLOOKUP(C1602,customers!$A$1:$A$1001,customers!$B$1:$B$1001,0)</f>
        <v>0</v>
      </c>
      <c r="G1602" s="2" t="str">
        <f>IF(_xlfn.XLOOKUP(C1602,customers!$A$1:$A$1001,customers!$C$1:$C$1001, 0)=0,"",_xlfn.XLOOKUP(C1602,customers!$A$1:$A$1001,customers!$C$1:$C$1001, 0))</f>
        <v/>
      </c>
      <c r="H1602" s="2">
        <f>_xlfn.XLOOKUP(C1602,customers!$A$1:$A$1001,customers!$G$1:$G$1001,0)</f>
        <v>0</v>
      </c>
      <c r="I1602" t="e">
        <f>INDEX(products!$A$1:$G$49,MATCH(orders!$D1602,products!$A$1:$A$49,0),MATCH(orders!I$1,products!$A$1:$G$1,0))</f>
        <v>#N/A</v>
      </c>
      <c r="J1602" t="e">
        <f>INDEX(products!$A$1:$G$49,MATCH(orders!$D1602,products!$A$1:$A$49,0),MATCH(orders!J$1,products!$A$1:$G$1,0))</f>
        <v>#N/A</v>
      </c>
      <c r="K1602" s="4" t="e">
        <f>INDEX(products!$A$1:$G$49,MATCH(orders!$D1602,products!$A$1:$A$49,0),MATCH(orders!K$1,products!$A$1:$G$1,0))</f>
        <v>#N/A</v>
      </c>
      <c r="L1602" s="6" t="e">
        <f>INDEX(products!$A$1:$G$49,MATCH(orders!$D1602,products!$A$1:$A$49,0),MATCH(orders!L$1,products!$A$1:$G$1,0))</f>
        <v>#N/A</v>
      </c>
      <c r="M1602" s="6" t="e">
        <f t="shared" ref="M1602:M1665" si="75">L1602*E1602</f>
        <v>#N/A</v>
      </c>
      <c r="N1602" t="e">
        <f t="shared" ref="N1602:N1665" si="76">IF(I1602="Rob","Robusta",IF(I1602="Exc","Excelsa",IF(I1602="Ara","Arabica",IF(I1602="Lib","Liberica",""))))</f>
        <v>#N/A</v>
      </c>
      <c r="O1602" t="e">
        <f t="shared" ref="O1602:O1665" si="77">IF(J1602="M","Medium",IF(J1602="L","Light",IF(J1602="D","Dark"," ")))</f>
        <v>#N/A</v>
      </c>
    </row>
    <row r="1603" spans="6:15" x14ac:dyDescent="0.3">
      <c r="F1603" s="2">
        <f>_xlfn.XLOOKUP(C1603,customers!$A$1:$A$1001,customers!$B$1:$B$1001,0)</f>
        <v>0</v>
      </c>
      <c r="G1603" s="2" t="str">
        <f>IF(_xlfn.XLOOKUP(C1603,customers!$A$1:$A$1001,customers!$C$1:$C$1001, 0)=0,"",_xlfn.XLOOKUP(C1603,customers!$A$1:$A$1001,customers!$C$1:$C$1001, 0))</f>
        <v/>
      </c>
      <c r="H1603" s="2">
        <f>_xlfn.XLOOKUP(C1603,customers!$A$1:$A$1001,customers!$G$1:$G$1001,0)</f>
        <v>0</v>
      </c>
      <c r="I1603" t="e">
        <f>INDEX(products!$A$1:$G$49,MATCH(orders!$D1603,products!$A$1:$A$49,0),MATCH(orders!I$1,products!$A$1:$G$1,0))</f>
        <v>#N/A</v>
      </c>
      <c r="J1603" t="e">
        <f>INDEX(products!$A$1:$G$49,MATCH(orders!$D1603,products!$A$1:$A$49,0),MATCH(orders!J$1,products!$A$1:$G$1,0))</f>
        <v>#N/A</v>
      </c>
      <c r="K1603" s="4" t="e">
        <f>INDEX(products!$A$1:$G$49,MATCH(orders!$D1603,products!$A$1:$A$49,0),MATCH(orders!K$1,products!$A$1:$G$1,0))</f>
        <v>#N/A</v>
      </c>
      <c r="L1603" s="6" t="e">
        <f>INDEX(products!$A$1:$G$49,MATCH(orders!$D1603,products!$A$1:$A$49,0),MATCH(orders!L$1,products!$A$1:$G$1,0))</f>
        <v>#N/A</v>
      </c>
      <c r="M1603" s="6" t="e">
        <f t="shared" si="75"/>
        <v>#N/A</v>
      </c>
      <c r="N1603" t="e">
        <f t="shared" si="76"/>
        <v>#N/A</v>
      </c>
      <c r="O1603" t="e">
        <f t="shared" si="77"/>
        <v>#N/A</v>
      </c>
    </row>
    <row r="1604" spans="6:15" x14ac:dyDescent="0.3">
      <c r="F1604" s="2">
        <f>_xlfn.XLOOKUP(C1604,customers!$A$1:$A$1001,customers!$B$1:$B$1001,0)</f>
        <v>0</v>
      </c>
      <c r="G1604" s="2" t="str">
        <f>IF(_xlfn.XLOOKUP(C1604,customers!$A$1:$A$1001,customers!$C$1:$C$1001, 0)=0,"",_xlfn.XLOOKUP(C1604,customers!$A$1:$A$1001,customers!$C$1:$C$1001, 0))</f>
        <v/>
      </c>
      <c r="H1604" s="2">
        <f>_xlfn.XLOOKUP(C1604,customers!$A$1:$A$1001,customers!$G$1:$G$1001,0)</f>
        <v>0</v>
      </c>
      <c r="I1604" t="e">
        <f>INDEX(products!$A$1:$G$49,MATCH(orders!$D1604,products!$A$1:$A$49,0),MATCH(orders!I$1,products!$A$1:$G$1,0))</f>
        <v>#N/A</v>
      </c>
      <c r="J1604" t="e">
        <f>INDEX(products!$A$1:$G$49,MATCH(orders!$D1604,products!$A$1:$A$49,0),MATCH(orders!J$1,products!$A$1:$G$1,0))</f>
        <v>#N/A</v>
      </c>
      <c r="K1604" s="4" t="e">
        <f>INDEX(products!$A$1:$G$49,MATCH(orders!$D1604,products!$A$1:$A$49,0),MATCH(orders!K$1,products!$A$1:$G$1,0))</f>
        <v>#N/A</v>
      </c>
      <c r="L1604" s="6" t="e">
        <f>INDEX(products!$A$1:$G$49,MATCH(orders!$D1604,products!$A$1:$A$49,0),MATCH(orders!L$1,products!$A$1:$G$1,0))</f>
        <v>#N/A</v>
      </c>
      <c r="M1604" s="6" t="e">
        <f t="shared" si="75"/>
        <v>#N/A</v>
      </c>
      <c r="N1604" t="e">
        <f t="shared" si="76"/>
        <v>#N/A</v>
      </c>
      <c r="O1604" t="e">
        <f t="shared" si="77"/>
        <v>#N/A</v>
      </c>
    </row>
    <row r="1605" spans="6:15" x14ac:dyDescent="0.3">
      <c r="F1605" s="2">
        <f>_xlfn.XLOOKUP(C1605,customers!$A$1:$A$1001,customers!$B$1:$B$1001,0)</f>
        <v>0</v>
      </c>
      <c r="G1605" s="2" t="str">
        <f>IF(_xlfn.XLOOKUP(C1605,customers!$A$1:$A$1001,customers!$C$1:$C$1001, 0)=0,"",_xlfn.XLOOKUP(C1605,customers!$A$1:$A$1001,customers!$C$1:$C$1001, 0))</f>
        <v/>
      </c>
      <c r="H1605" s="2">
        <f>_xlfn.XLOOKUP(C1605,customers!$A$1:$A$1001,customers!$G$1:$G$1001,0)</f>
        <v>0</v>
      </c>
      <c r="I1605" t="e">
        <f>INDEX(products!$A$1:$G$49,MATCH(orders!$D1605,products!$A$1:$A$49,0),MATCH(orders!I$1,products!$A$1:$G$1,0))</f>
        <v>#N/A</v>
      </c>
      <c r="J1605" t="e">
        <f>INDEX(products!$A$1:$G$49,MATCH(orders!$D1605,products!$A$1:$A$49,0),MATCH(orders!J$1,products!$A$1:$G$1,0))</f>
        <v>#N/A</v>
      </c>
      <c r="K1605" s="4" t="e">
        <f>INDEX(products!$A$1:$G$49,MATCH(orders!$D1605,products!$A$1:$A$49,0),MATCH(orders!K$1,products!$A$1:$G$1,0))</f>
        <v>#N/A</v>
      </c>
      <c r="L1605" s="6" t="e">
        <f>INDEX(products!$A$1:$G$49,MATCH(orders!$D1605,products!$A$1:$A$49,0),MATCH(orders!L$1,products!$A$1:$G$1,0))</f>
        <v>#N/A</v>
      </c>
      <c r="M1605" s="6" t="e">
        <f t="shared" si="75"/>
        <v>#N/A</v>
      </c>
      <c r="N1605" t="e">
        <f t="shared" si="76"/>
        <v>#N/A</v>
      </c>
      <c r="O1605" t="e">
        <f t="shared" si="77"/>
        <v>#N/A</v>
      </c>
    </row>
    <row r="1606" spans="6:15" x14ac:dyDescent="0.3">
      <c r="F1606" s="2">
        <f>_xlfn.XLOOKUP(C1606,customers!$A$1:$A$1001,customers!$B$1:$B$1001,0)</f>
        <v>0</v>
      </c>
      <c r="G1606" s="2" t="str">
        <f>IF(_xlfn.XLOOKUP(C1606,customers!$A$1:$A$1001,customers!$C$1:$C$1001, 0)=0,"",_xlfn.XLOOKUP(C1606,customers!$A$1:$A$1001,customers!$C$1:$C$1001, 0))</f>
        <v/>
      </c>
      <c r="H1606" s="2">
        <f>_xlfn.XLOOKUP(C1606,customers!$A$1:$A$1001,customers!$G$1:$G$1001,0)</f>
        <v>0</v>
      </c>
      <c r="I1606" t="e">
        <f>INDEX(products!$A$1:$G$49,MATCH(orders!$D1606,products!$A$1:$A$49,0),MATCH(orders!I$1,products!$A$1:$G$1,0))</f>
        <v>#N/A</v>
      </c>
      <c r="J1606" t="e">
        <f>INDEX(products!$A$1:$G$49,MATCH(orders!$D1606,products!$A$1:$A$49,0),MATCH(orders!J$1,products!$A$1:$G$1,0))</f>
        <v>#N/A</v>
      </c>
      <c r="K1606" s="4" t="e">
        <f>INDEX(products!$A$1:$G$49,MATCH(orders!$D1606,products!$A$1:$A$49,0),MATCH(orders!K$1,products!$A$1:$G$1,0))</f>
        <v>#N/A</v>
      </c>
      <c r="L1606" s="6" t="e">
        <f>INDEX(products!$A$1:$G$49,MATCH(orders!$D1606,products!$A$1:$A$49,0),MATCH(orders!L$1,products!$A$1:$G$1,0))</f>
        <v>#N/A</v>
      </c>
      <c r="M1606" s="6" t="e">
        <f t="shared" si="75"/>
        <v>#N/A</v>
      </c>
      <c r="N1606" t="e">
        <f t="shared" si="76"/>
        <v>#N/A</v>
      </c>
      <c r="O1606" t="e">
        <f t="shared" si="77"/>
        <v>#N/A</v>
      </c>
    </row>
    <row r="1607" spans="6:15" x14ac:dyDescent="0.3">
      <c r="F1607" s="2">
        <f>_xlfn.XLOOKUP(C1607,customers!$A$1:$A$1001,customers!$B$1:$B$1001,0)</f>
        <v>0</v>
      </c>
      <c r="G1607" s="2" t="str">
        <f>IF(_xlfn.XLOOKUP(C1607,customers!$A$1:$A$1001,customers!$C$1:$C$1001, 0)=0,"",_xlfn.XLOOKUP(C1607,customers!$A$1:$A$1001,customers!$C$1:$C$1001, 0))</f>
        <v/>
      </c>
      <c r="H1607" s="2">
        <f>_xlfn.XLOOKUP(C1607,customers!$A$1:$A$1001,customers!$G$1:$G$1001,0)</f>
        <v>0</v>
      </c>
      <c r="I1607" t="e">
        <f>INDEX(products!$A$1:$G$49,MATCH(orders!$D1607,products!$A$1:$A$49,0),MATCH(orders!I$1,products!$A$1:$G$1,0))</f>
        <v>#N/A</v>
      </c>
      <c r="J1607" t="e">
        <f>INDEX(products!$A$1:$G$49,MATCH(orders!$D1607,products!$A$1:$A$49,0),MATCH(orders!J$1,products!$A$1:$G$1,0))</f>
        <v>#N/A</v>
      </c>
      <c r="K1607" s="4" t="e">
        <f>INDEX(products!$A$1:$G$49,MATCH(orders!$D1607,products!$A$1:$A$49,0),MATCH(orders!K$1,products!$A$1:$G$1,0))</f>
        <v>#N/A</v>
      </c>
      <c r="L1607" s="6" t="e">
        <f>INDEX(products!$A$1:$G$49,MATCH(orders!$D1607,products!$A$1:$A$49,0),MATCH(orders!L$1,products!$A$1:$G$1,0))</f>
        <v>#N/A</v>
      </c>
      <c r="M1607" s="6" t="e">
        <f t="shared" si="75"/>
        <v>#N/A</v>
      </c>
      <c r="N1607" t="e">
        <f t="shared" si="76"/>
        <v>#N/A</v>
      </c>
      <c r="O1607" t="e">
        <f t="shared" si="77"/>
        <v>#N/A</v>
      </c>
    </row>
    <row r="1608" spans="6:15" x14ac:dyDescent="0.3">
      <c r="F1608" s="2">
        <f>_xlfn.XLOOKUP(C1608,customers!$A$1:$A$1001,customers!$B$1:$B$1001,0)</f>
        <v>0</v>
      </c>
      <c r="G1608" s="2" t="str">
        <f>IF(_xlfn.XLOOKUP(C1608,customers!$A$1:$A$1001,customers!$C$1:$C$1001, 0)=0,"",_xlfn.XLOOKUP(C1608,customers!$A$1:$A$1001,customers!$C$1:$C$1001, 0))</f>
        <v/>
      </c>
      <c r="H1608" s="2">
        <f>_xlfn.XLOOKUP(C1608,customers!$A$1:$A$1001,customers!$G$1:$G$1001,0)</f>
        <v>0</v>
      </c>
      <c r="I1608" t="e">
        <f>INDEX(products!$A$1:$G$49,MATCH(orders!$D1608,products!$A$1:$A$49,0),MATCH(orders!I$1,products!$A$1:$G$1,0))</f>
        <v>#N/A</v>
      </c>
      <c r="J1608" t="e">
        <f>INDEX(products!$A$1:$G$49,MATCH(orders!$D1608,products!$A$1:$A$49,0),MATCH(orders!J$1,products!$A$1:$G$1,0))</f>
        <v>#N/A</v>
      </c>
      <c r="K1608" s="4" t="e">
        <f>INDEX(products!$A$1:$G$49,MATCH(orders!$D1608,products!$A$1:$A$49,0),MATCH(orders!K$1,products!$A$1:$G$1,0))</f>
        <v>#N/A</v>
      </c>
      <c r="L1608" s="6" t="e">
        <f>INDEX(products!$A$1:$G$49,MATCH(orders!$D1608,products!$A$1:$A$49,0),MATCH(orders!L$1,products!$A$1:$G$1,0))</f>
        <v>#N/A</v>
      </c>
      <c r="M1608" s="6" t="e">
        <f t="shared" si="75"/>
        <v>#N/A</v>
      </c>
      <c r="N1608" t="e">
        <f t="shared" si="76"/>
        <v>#N/A</v>
      </c>
      <c r="O1608" t="e">
        <f t="shared" si="77"/>
        <v>#N/A</v>
      </c>
    </row>
    <row r="1609" spans="6:15" x14ac:dyDescent="0.3">
      <c r="F1609" s="2">
        <f>_xlfn.XLOOKUP(C1609,customers!$A$1:$A$1001,customers!$B$1:$B$1001,0)</f>
        <v>0</v>
      </c>
      <c r="G1609" s="2" t="str">
        <f>IF(_xlfn.XLOOKUP(C1609,customers!$A$1:$A$1001,customers!$C$1:$C$1001, 0)=0,"",_xlfn.XLOOKUP(C1609,customers!$A$1:$A$1001,customers!$C$1:$C$1001, 0))</f>
        <v/>
      </c>
      <c r="H1609" s="2">
        <f>_xlfn.XLOOKUP(C1609,customers!$A$1:$A$1001,customers!$G$1:$G$1001,0)</f>
        <v>0</v>
      </c>
      <c r="I1609" t="e">
        <f>INDEX(products!$A$1:$G$49,MATCH(orders!$D1609,products!$A$1:$A$49,0),MATCH(orders!I$1,products!$A$1:$G$1,0))</f>
        <v>#N/A</v>
      </c>
      <c r="J1609" t="e">
        <f>INDEX(products!$A$1:$G$49,MATCH(orders!$D1609,products!$A$1:$A$49,0),MATCH(orders!J$1,products!$A$1:$G$1,0))</f>
        <v>#N/A</v>
      </c>
      <c r="K1609" s="4" t="e">
        <f>INDEX(products!$A$1:$G$49,MATCH(orders!$D1609,products!$A$1:$A$49,0),MATCH(orders!K$1,products!$A$1:$G$1,0))</f>
        <v>#N/A</v>
      </c>
      <c r="L1609" s="6" t="e">
        <f>INDEX(products!$A$1:$G$49,MATCH(orders!$D1609,products!$A$1:$A$49,0),MATCH(orders!L$1,products!$A$1:$G$1,0))</f>
        <v>#N/A</v>
      </c>
      <c r="M1609" s="6" t="e">
        <f t="shared" si="75"/>
        <v>#N/A</v>
      </c>
      <c r="N1609" t="e">
        <f t="shared" si="76"/>
        <v>#N/A</v>
      </c>
      <c r="O1609" t="e">
        <f t="shared" si="77"/>
        <v>#N/A</v>
      </c>
    </row>
    <row r="1610" spans="6:15" x14ac:dyDescent="0.3">
      <c r="F1610" s="2">
        <f>_xlfn.XLOOKUP(C1610,customers!$A$1:$A$1001,customers!$B$1:$B$1001,0)</f>
        <v>0</v>
      </c>
      <c r="G1610" s="2" t="str">
        <f>IF(_xlfn.XLOOKUP(C1610,customers!$A$1:$A$1001,customers!$C$1:$C$1001, 0)=0,"",_xlfn.XLOOKUP(C1610,customers!$A$1:$A$1001,customers!$C$1:$C$1001, 0))</f>
        <v/>
      </c>
      <c r="H1610" s="2">
        <f>_xlfn.XLOOKUP(C1610,customers!$A$1:$A$1001,customers!$G$1:$G$1001,0)</f>
        <v>0</v>
      </c>
      <c r="I1610" t="e">
        <f>INDEX(products!$A$1:$G$49,MATCH(orders!$D1610,products!$A$1:$A$49,0),MATCH(orders!I$1,products!$A$1:$G$1,0))</f>
        <v>#N/A</v>
      </c>
      <c r="J1610" t="e">
        <f>INDEX(products!$A$1:$G$49,MATCH(orders!$D1610,products!$A$1:$A$49,0),MATCH(orders!J$1,products!$A$1:$G$1,0))</f>
        <v>#N/A</v>
      </c>
      <c r="K1610" s="4" t="e">
        <f>INDEX(products!$A$1:$G$49,MATCH(orders!$D1610,products!$A$1:$A$49,0),MATCH(orders!K$1,products!$A$1:$G$1,0))</f>
        <v>#N/A</v>
      </c>
      <c r="L1610" s="6" t="e">
        <f>INDEX(products!$A$1:$G$49,MATCH(orders!$D1610,products!$A$1:$A$49,0),MATCH(orders!L$1,products!$A$1:$G$1,0))</f>
        <v>#N/A</v>
      </c>
      <c r="M1610" s="6" t="e">
        <f t="shared" si="75"/>
        <v>#N/A</v>
      </c>
      <c r="N1610" t="e">
        <f t="shared" si="76"/>
        <v>#N/A</v>
      </c>
      <c r="O1610" t="e">
        <f t="shared" si="77"/>
        <v>#N/A</v>
      </c>
    </row>
    <row r="1611" spans="6:15" x14ac:dyDescent="0.3">
      <c r="F1611" s="2">
        <f>_xlfn.XLOOKUP(C1611,customers!$A$1:$A$1001,customers!$B$1:$B$1001,0)</f>
        <v>0</v>
      </c>
      <c r="G1611" s="2" t="str">
        <f>IF(_xlfn.XLOOKUP(C1611,customers!$A$1:$A$1001,customers!$C$1:$C$1001, 0)=0,"",_xlfn.XLOOKUP(C1611,customers!$A$1:$A$1001,customers!$C$1:$C$1001, 0))</f>
        <v/>
      </c>
      <c r="H1611" s="2">
        <f>_xlfn.XLOOKUP(C1611,customers!$A$1:$A$1001,customers!$G$1:$G$1001,0)</f>
        <v>0</v>
      </c>
      <c r="I1611" t="e">
        <f>INDEX(products!$A$1:$G$49,MATCH(orders!$D1611,products!$A$1:$A$49,0),MATCH(orders!I$1,products!$A$1:$G$1,0))</f>
        <v>#N/A</v>
      </c>
      <c r="J1611" t="e">
        <f>INDEX(products!$A$1:$G$49,MATCH(orders!$D1611,products!$A$1:$A$49,0),MATCH(orders!J$1,products!$A$1:$G$1,0))</f>
        <v>#N/A</v>
      </c>
      <c r="K1611" s="4" t="e">
        <f>INDEX(products!$A$1:$G$49,MATCH(orders!$D1611,products!$A$1:$A$49,0),MATCH(orders!K$1,products!$A$1:$G$1,0))</f>
        <v>#N/A</v>
      </c>
      <c r="L1611" s="6" t="e">
        <f>INDEX(products!$A$1:$G$49,MATCH(orders!$D1611,products!$A$1:$A$49,0),MATCH(orders!L$1,products!$A$1:$G$1,0))</f>
        <v>#N/A</v>
      </c>
      <c r="M1611" s="6" t="e">
        <f t="shared" si="75"/>
        <v>#N/A</v>
      </c>
      <c r="N1611" t="e">
        <f t="shared" si="76"/>
        <v>#N/A</v>
      </c>
      <c r="O1611" t="e">
        <f t="shared" si="77"/>
        <v>#N/A</v>
      </c>
    </row>
    <row r="1612" spans="6:15" x14ac:dyDescent="0.3">
      <c r="F1612" s="2">
        <f>_xlfn.XLOOKUP(C1612,customers!$A$1:$A$1001,customers!$B$1:$B$1001,0)</f>
        <v>0</v>
      </c>
      <c r="G1612" s="2" t="str">
        <f>IF(_xlfn.XLOOKUP(C1612,customers!$A$1:$A$1001,customers!$C$1:$C$1001, 0)=0,"",_xlfn.XLOOKUP(C1612,customers!$A$1:$A$1001,customers!$C$1:$C$1001, 0))</f>
        <v/>
      </c>
      <c r="H1612" s="2">
        <f>_xlfn.XLOOKUP(C1612,customers!$A$1:$A$1001,customers!$G$1:$G$1001,0)</f>
        <v>0</v>
      </c>
      <c r="I1612" t="e">
        <f>INDEX(products!$A$1:$G$49,MATCH(orders!$D1612,products!$A$1:$A$49,0),MATCH(orders!I$1,products!$A$1:$G$1,0))</f>
        <v>#N/A</v>
      </c>
      <c r="J1612" t="e">
        <f>INDEX(products!$A$1:$G$49,MATCH(orders!$D1612,products!$A$1:$A$49,0),MATCH(orders!J$1,products!$A$1:$G$1,0))</f>
        <v>#N/A</v>
      </c>
      <c r="K1612" s="4" t="e">
        <f>INDEX(products!$A$1:$G$49,MATCH(orders!$D1612,products!$A$1:$A$49,0),MATCH(orders!K$1,products!$A$1:$G$1,0))</f>
        <v>#N/A</v>
      </c>
      <c r="L1612" s="6" t="e">
        <f>INDEX(products!$A$1:$G$49,MATCH(orders!$D1612,products!$A$1:$A$49,0),MATCH(orders!L$1,products!$A$1:$G$1,0))</f>
        <v>#N/A</v>
      </c>
      <c r="M1612" s="6" t="e">
        <f t="shared" si="75"/>
        <v>#N/A</v>
      </c>
      <c r="N1612" t="e">
        <f t="shared" si="76"/>
        <v>#N/A</v>
      </c>
      <c r="O1612" t="e">
        <f t="shared" si="77"/>
        <v>#N/A</v>
      </c>
    </row>
    <row r="1613" spans="6:15" x14ac:dyDescent="0.3">
      <c r="F1613" s="2">
        <f>_xlfn.XLOOKUP(C1613,customers!$A$1:$A$1001,customers!$B$1:$B$1001,0)</f>
        <v>0</v>
      </c>
      <c r="G1613" s="2" t="str">
        <f>IF(_xlfn.XLOOKUP(C1613,customers!$A$1:$A$1001,customers!$C$1:$C$1001, 0)=0,"",_xlfn.XLOOKUP(C1613,customers!$A$1:$A$1001,customers!$C$1:$C$1001, 0))</f>
        <v/>
      </c>
      <c r="H1613" s="2">
        <f>_xlfn.XLOOKUP(C1613,customers!$A$1:$A$1001,customers!$G$1:$G$1001,0)</f>
        <v>0</v>
      </c>
      <c r="I1613" t="e">
        <f>INDEX(products!$A$1:$G$49,MATCH(orders!$D1613,products!$A$1:$A$49,0),MATCH(orders!I$1,products!$A$1:$G$1,0))</f>
        <v>#N/A</v>
      </c>
      <c r="J1613" t="e">
        <f>INDEX(products!$A$1:$G$49,MATCH(orders!$D1613,products!$A$1:$A$49,0),MATCH(orders!J$1,products!$A$1:$G$1,0))</f>
        <v>#N/A</v>
      </c>
      <c r="K1613" s="4" t="e">
        <f>INDEX(products!$A$1:$G$49,MATCH(orders!$D1613,products!$A$1:$A$49,0),MATCH(orders!K$1,products!$A$1:$G$1,0))</f>
        <v>#N/A</v>
      </c>
      <c r="L1613" s="6" t="e">
        <f>INDEX(products!$A$1:$G$49,MATCH(orders!$D1613,products!$A$1:$A$49,0),MATCH(orders!L$1,products!$A$1:$G$1,0))</f>
        <v>#N/A</v>
      </c>
      <c r="M1613" s="6" t="e">
        <f t="shared" si="75"/>
        <v>#N/A</v>
      </c>
      <c r="N1613" t="e">
        <f t="shared" si="76"/>
        <v>#N/A</v>
      </c>
      <c r="O1613" t="e">
        <f t="shared" si="77"/>
        <v>#N/A</v>
      </c>
    </row>
    <row r="1614" spans="6:15" x14ac:dyDescent="0.3">
      <c r="F1614" s="2">
        <f>_xlfn.XLOOKUP(C1614,customers!$A$1:$A$1001,customers!$B$1:$B$1001,0)</f>
        <v>0</v>
      </c>
      <c r="G1614" s="2" t="str">
        <f>IF(_xlfn.XLOOKUP(C1614,customers!$A$1:$A$1001,customers!$C$1:$C$1001, 0)=0,"",_xlfn.XLOOKUP(C1614,customers!$A$1:$A$1001,customers!$C$1:$C$1001, 0))</f>
        <v/>
      </c>
      <c r="H1614" s="2">
        <f>_xlfn.XLOOKUP(C1614,customers!$A$1:$A$1001,customers!$G$1:$G$1001,0)</f>
        <v>0</v>
      </c>
      <c r="I1614" t="e">
        <f>INDEX(products!$A$1:$G$49,MATCH(orders!$D1614,products!$A$1:$A$49,0),MATCH(orders!I$1,products!$A$1:$G$1,0))</f>
        <v>#N/A</v>
      </c>
      <c r="J1614" t="e">
        <f>INDEX(products!$A$1:$G$49,MATCH(orders!$D1614,products!$A$1:$A$49,0),MATCH(orders!J$1,products!$A$1:$G$1,0))</f>
        <v>#N/A</v>
      </c>
      <c r="K1614" s="4" t="e">
        <f>INDEX(products!$A$1:$G$49,MATCH(orders!$D1614,products!$A$1:$A$49,0),MATCH(orders!K$1,products!$A$1:$G$1,0))</f>
        <v>#N/A</v>
      </c>
      <c r="L1614" s="6" t="e">
        <f>INDEX(products!$A$1:$G$49,MATCH(orders!$D1614,products!$A$1:$A$49,0),MATCH(orders!L$1,products!$A$1:$G$1,0))</f>
        <v>#N/A</v>
      </c>
      <c r="M1614" s="6" t="e">
        <f t="shared" si="75"/>
        <v>#N/A</v>
      </c>
      <c r="N1614" t="e">
        <f t="shared" si="76"/>
        <v>#N/A</v>
      </c>
      <c r="O1614" t="e">
        <f t="shared" si="77"/>
        <v>#N/A</v>
      </c>
    </row>
    <row r="1615" spans="6:15" x14ac:dyDescent="0.3">
      <c r="F1615" s="2">
        <f>_xlfn.XLOOKUP(C1615,customers!$A$1:$A$1001,customers!$B$1:$B$1001,0)</f>
        <v>0</v>
      </c>
      <c r="G1615" s="2" t="str">
        <f>IF(_xlfn.XLOOKUP(C1615,customers!$A$1:$A$1001,customers!$C$1:$C$1001, 0)=0,"",_xlfn.XLOOKUP(C1615,customers!$A$1:$A$1001,customers!$C$1:$C$1001, 0))</f>
        <v/>
      </c>
      <c r="H1615" s="2">
        <f>_xlfn.XLOOKUP(C1615,customers!$A$1:$A$1001,customers!$G$1:$G$1001,0)</f>
        <v>0</v>
      </c>
      <c r="I1615" t="e">
        <f>INDEX(products!$A$1:$G$49,MATCH(orders!$D1615,products!$A$1:$A$49,0),MATCH(orders!I$1,products!$A$1:$G$1,0))</f>
        <v>#N/A</v>
      </c>
      <c r="J1615" t="e">
        <f>INDEX(products!$A$1:$G$49,MATCH(orders!$D1615,products!$A$1:$A$49,0),MATCH(orders!J$1,products!$A$1:$G$1,0))</f>
        <v>#N/A</v>
      </c>
      <c r="K1615" s="4" t="e">
        <f>INDEX(products!$A$1:$G$49,MATCH(orders!$D1615,products!$A$1:$A$49,0),MATCH(orders!K$1,products!$A$1:$G$1,0))</f>
        <v>#N/A</v>
      </c>
      <c r="L1615" s="6" t="e">
        <f>INDEX(products!$A$1:$G$49,MATCH(orders!$D1615,products!$A$1:$A$49,0),MATCH(orders!L$1,products!$A$1:$G$1,0))</f>
        <v>#N/A</v>
      </c>
      <c r="M1615" s="6" t="e">
        <f t="shared" si="75"/>
        <v>#N/A</v>
      </c>
      <c r="N1615" t="e">
        <f t="shared" si="76"/>
        <v>#N/A</v>
      </c>
      <c r="O1615" t="e">
        <f t="shared" si="77"/>
        <v>#N/A</v>
      </c>
    </row>
    <row r="1616" spans="6:15" x14ac:dyDescent="0.3">
      <c r="F1616" s="2">
        <f>_xlfn.XLOOKUP(C1616,customers!$A$1:$A$1001,customers!$B$1:$B$1001,0)</f>
        <v>0</v>
      </c>
      <c r="G1616" s="2" t="str">
        <f>IF(_xlfn.XLOOKUP(C1616,customers!$A$1:$A$1001,customers!$C$1:$C$1001, 0)=0,"",_xlfn.XLOOKUP(C1616,customers!$A$1:$A$1001,customers!$C$1:$C$1001, 0))</f>
        <v/>
      </c>
      <c r="H1616" s="2">
        <f>_xlfn.XLOOKUP(C1616,customers!$A$1:$A$1001,customers!$G$1:$G$1001,0)</f>
        <v>0</v>
      </c>
      <c r="I1616" t="e">
        <f>INDEX(products!$A$1:$G$49,MATCH(orders!$D1616,products!$A$1:$A$49,0),MATCH(orders!I$1,products!$A$1:$G$1,0))</f>
        <v>#N/A</v>
      </c>
      <c r="J1616" t="e">
        <f>INDEX(products!$A$1:$G$49,MATCH(orders!$D1616,products!$A$1:$A$49,0),MATCH(orders!J$1,products!$A$1:$G$1,0))</f>
        <v>#N/A</v>
      </c>
      <c r="K1616" s="4" t="e">
        <f>INDEX(products!$A$1:$G$49,MATCH(orders!$D1616,products!$A$1:$A$49,0),MATCH(orders!K$1,products!$A$1:$G$1,0))</f>
        <v>#N/A</v>
      </c>
      <c r="L1616" s="6" t="e">
        <f>INDEX(products!$A$1:$G$49,MATCH(orders!$D1616,products!$A$1:$A$49,0),MATCH(orders!L$1,products!$A$1:$G$1,0))</f>
        <v>#N/A</v>
      </c>
      <c r="M1616" s="6" t="e">
        <f t="shared" si="75"/>
        <v>#N/A</v>
      </c>
      <c r="N1616" t="e">
        <f t="shared" si="76"/>
        <v>#N/A</v>
      </c>
      <c r="O1616" t="e">
        <f t="shared" si="77"/>
        <v>#N/A</v>
      </c>
    </row>
    <row r="1617" spans="6:15" x14ac:dyDescent="0.3">
      <c r="F1617" s="2">
        <f>_xlfn.XLOOKUP(C1617,customers!$A$1:$A$1001,customers!$B$1:$B$1001,0)</f>
        <v>0</v>
      </c>
      <c r="G1617" s="2" t="str">
        <f>IF(_xlfn.XLOOKUP(C1617,customers!$A$1:$A$1001,customers!$C$1:$C$1001, 0)=0,"",_xlfn.XLOOKUP(C1617,customers!$A$1:$A$1001,customers!$C$1:$C$1001, 0))</f>
        <v/>
      </c>
      <c r="H1617" s="2">
        <f>_xlfn.XLOOKUP(C1617,customers!$A$1:$A$1001,customers!$G$1:$G$1001,0)</f>
        <v>0</v>
      </c>
      <c r="I1617" t="e">
        <f>INDEX(products!$A$1:$G$49,MATCH(orders!$D1617,products!$A$1:$A$49,0),MATCH(orders!I$1,products!$A$1:$G$1,0))</f>
        <v>#N/A</v>
      </c>
      <c r="J1617" t="e">
        <f>INDEX(products!$A$1:$G$49,MATCH(orders!$D1617,products!$A$1:$A$49,0),MATCH(orders!J$1,products!$A$1:$G$1,0))</f>
        <v>#N/A</v>
      </c>
      <c r="K1617" s="4" t="e">
        <f>INDEX(products!$A$1:$G$49,MATCH(orders!$D1617,products!$A$1:$A$49,0),MATCH(orders!K$1,products!$A$1:$G$1,0))</f>
        <v>#N/A</v>
      </c>
      <c r="L1617" s="6" t="e">
        <f>INDEX(products!$A$1:$G$49,MATCH(orders!$D1617,products!$A$1:$A$49,0),MATCH(orders!L$1,products!$A$1:$G$1,0))</f>
        <v>#N/A</v>
      </c>
      <c r="M1617" s="6" t="e">
        <f t="shared" si="75"/>
        <v>#N/A</v>
      </c>
      <c r="N1617" t="e">
        <f t="shared" si="76"/>
        <v>#N/A</v>
      </c>
      <c r="O1617" t="e">
        <f t="shared" si="77"/>
        <v>#N/A</v>
      </c>
    </row>
    <row r="1618" spans="6:15" x14ac:dyDescent="0.3">
      <c r="F1618" s="2">
        <f>_xlfn.XLOOKUP(C1618,customers!$A$1:$A$1001,customers!$B$1:$B$1001,0)</f>
        <v>0</v>
      </c>
      <c r="G1618" s="2" t="str">
        <f>IF(_xlfn.XLOOKUP(C1618,customers!$A$1:$A$1001,customers!$C$1:$C$1001, 0)=0,"",_xlfn.XLOOKUP(C1618,customers!$A$1:$A$1001,customers!$C$1:$C$1001, 0))</f>
        <v/>
      </c>
      <c r="H1618" s="2">
        <f>_xlfn.XLOOKUP(C1618,customers!$A$1:$A$1001,customers!$G$1:$G$1001,0)</f>
        <v>0</v>
      </c>
      <c r="I1618" t="e">
        <f>INDEX(products!$A$1:$G$49,MATCH(orders!$D1618,products!$A$1:$A$49,0),MATCH(orders!I$1,products!$A$1:$G$1,0))</f>
        <v>#N/A</v>
      </c>
      <c r="J1618" t="e">
        <f>INDEX(products!$A$1:$G$49,MATCH(orders!$D1618,products!$A$1:$A$49,0),MATCH(orders!J$1,products!$A$1:$G$1,0))</f>
        <v>#N/A</v>
      </c>
      <c r="K1618" s="4" t="e">
        <f>INDEX(products!$A$1:$G$49,MATCH(orders!$D1618,products!$A$1:$A$49,0),MATCH(orders!K$1,products!$A$1:$G$1,0))</f>
        <v>#N/A</v>
      </c>
      <c r="L1618" s="6" t="e">
        <f>INDEX(products!$A$1:$G$49,MATCH(orders!$D1618,products!$A$1:$A$49,0),MATCH(orders!L$1,products!$A$1:$G$1,0))</f>
        <v>#N/A</v>
      </c>
      <c r="M1618" s="6" t="e">
        <f t="shared" si="75"/>
        <v>#N/A</v>
      </c>
      <c r="N1618" t="e">
        <f t="shared" si="76"/>
        <v>#N/A</v>
      </c>
      <c r="O1618" t="e">
        <f t="shared" si="77"/>
        <v>#N/A</v>
      </c>
    </row>
    <row r="1619" spans="6:15" x14ac:dyDescent="0.3">
      <c r="F1619" s="2">
        <f>_xlfn.XLOOKUP(C1619,customers!$A$1:$A$1001,customers!$B$1:$B$1001,0)</f>
        <v>0</v>
      </c>
      <c r="G1619" s="2" t="str">
        <f>IF(_xlfn.XLOOKUP(C1619,customers!$A$1:$A$1001,customers!$C$1:$C$1001, 0)=0,"",_xlfn.XLOOKUP(C1619,customers!$A$1:$A$1001,customers!$C$1:$C$1001, 0))</f>
        <v/>
      </c>
      <c r="H1619" s="2">
        <f>_xlfn.XLOOKUP(C1619,customers!$A$1:$A$1001,customers!$G$1:$G$1001,0)</f>
        <v>0</v>
      </c>
      <c r="I1619" t="e">
        <f>INDEX(products!$A$1:$G$49,MATCH(orders!$D1619,products!$A$1:$A$49,0),MATCH(orders!I$1,products!$A$1:$G$1,0))</f>
        <v>#N/A</v>
      </c>
      <c r="J1619" t="e">
        <f>INDEX(products!$A$1:$G$49,MATCH(orders!$D1619,products!$A$1:$A$49,0),MATCH(orders!J$1,products!$A$1:$G$1,0))</f>
        <v>#N/A</v>
      </c>
      <c r="K1619" s="4" t="e">
        <f>INDEX(products!$A$1:$G$49,MATCH(orders!$D1619,products!$A$1:$A$49,0),MATCH(orders!K$1,products!$A$1:$G$1,0))</f>
        <v>#N/A</v>
      </c>
      <c r="L1619" s="6" t="e">
        <f>INDEX(products!$A$1:$G$49,MATCH(orders!$D1619,products!$A$1:$A$49,0),MATCH(orders!L$1,products!$A$1:$G$1,0))</f>
        <v>#N/A</v>
      </c>
      <c r="M1619" s="6" t="e">
        <f t="shared" si="75"/>
        <v>#N/A</v>
      </c>
      <c r="N1619" t="e">
        <f t="shared" si="76"/>
        <v>#N/A</v>
      </c>
      <c r="O1619" t="e">
        <f t="shared" si="77"/>
        <v>#N/A</v>
      </c>
    </row>
    <row r="1620" spans="6:15" x14ac:dyDescent="0.3">
      <c r="F1620" s="2">
        <f>_xlfn.XLOOKUP(C1620,customers!$A$1:$A$1001,customers!$B$1:$B$1001,0)</f>
        <v>0</v>
      </c>
      <c r="G1620" s="2" t="str">
        <f>IF(_xlfn.XLOOKUP(C1620,customers!$A$1:$A$1001,customers!$C$1:$C$1001, 0)=0,"",_xlfn.XLOOKUP(C1620,customers!$A$1:$A$1001,customers!$C$1:$C$1001, 0))</f>
        <v/>
      </c>
      <c r="H1620" s="2">
        <f>_xlfn.XLOOKUP(C1620,customers!$A$1:$A$1001,customers!$G$1:$G$1001,0)</f>
        <v>0</v>
      </c>
      <c r="I1620" t="e">
        <f>INDEX(products!$A$1:$G$49,MATCH(orders!$D1620,products!$A$1:$A$49,0),MATCH(orders!I$1,products!$A$1:$G$1,0))</f>
        <v>#N/A</v>
      </c>
      <c r="J1620" t="e">
        <f>INDEX(products!$A$1:$G$49,MATCH(orders!$D1620,products!$A$1:$A$49,0),MATCH(orders!J$1,products!$A$1:$G$1,0))</f>
        <v>#N/A</v>
      </c>
      <c r="K1620" s="4" t="e">
        <f>INDEX(products!$A$1:$G$49,MATCH(orders!$D1620,products!$A$1:$A$49,0),MATCH(orders!K$1,products!$A$1:$G$1,0))</f>
        <v>#N/A</v>
      </c>
      <c r="L1620" s="6" t="e">
        <f>INDEX(products!$A$1:$G$49,MATCH(orders!$D1620,products!$A$1:$A$49,0),MATCH(orders!L$1,products!$A$1:$G$1,0))</f>
        <v>#N/A</v>
      </c>
      <c r="M1620" s="6" t="e">
        <f t="shared" si="75"/>
        <v>#N/A</v>
      </c>
      <c r="N1620" t="e">
        <f t="shared" si="76"/>
        <v>#N/A</v>
      </c>
      <c r="O1620" t="e">
        <f t="shared" si="77"/>
        <v>#N/A</v>
      </c>
    </row>
    <row r="1621" spans="6:15" x14ac:dyDescent="0.3">
      <c r="F1621" s="2">
        <f>_xlfn.XLOOKUP(C1621,customers!$A$1:$A$1001,customers!$B$1:$B$1001,0)</f>
        <v>0</v>
      </c>
      <c r="G1621" s="2" t="str">
        <f>IF(_xlfn.XLOOKUP(C1621,customers!$A$1:$A$1001,customers!$C$1:$C$1001, 0)=0,"",_xlfn.XLOOKUP(C1621,customers!$A$1:$A$1001,customers!$C$1:$C$1001, 0))</f>
        <v/>
      </c>
      <c r="H1621" s="2">
        <f>_xlfn.XLOOKUP(C1621,customers!$A$1:$A$1001,customers!$G$1:$G$1001,0)</f>
        <v>0</v>
      </c>
      <c r="I1621" t="e">
        <f>INDEX(products!$A$1:$G$49,MATCH(orders!$D1621,products!$A$1:$A$49,0),MATCH(orders!I$1,products!$A$1:$G$1,0))</f>
        <v>#N/A</v>
      </c>
      <c r="J1621" t="e">
        <f>INDEX(products!$A$1:$G$49,MATCH(orders!$D1621,products!$A$1:$A$49,0),MATCH(orders!J$1,products!$A$1:$G$1,0))</f>
        <v>#N/A</v>
      </c>
      <c r="K1621" s="4" t="e">
        <f>INDEX(products!$A$1:$G$49,MATCH(orders!$D1621,products!$A$1:$A$49,0),MATCH(orders!K$1,products!$A$1:$G$1,0))</f>
        <v>#N/A</v>
      </c>
      <c r="L1621" s="6" t="e">
        <f>INDEX(products!$A$1:$G$49,MATCH(orders!$D1621,products!$A$1:$A$49,0),MATCH(orders!L$1,products!$A$1:$G$1,0))</f>
        <v>#N/A</v>
      </c>
      <c r="M1621" s="6" t="e">
        <f t="shared" si="75"/>
        <v>#N/A</v>
      </c>
      <c r="N1621" t="e">
        <f t="shared" si="76"/>
        <v>#N/A</v>
      </c>
      <c r="O1621" t="e">
        <f t="shared" si="77"/>
        <v>#N/A</v>
      </c>
    </row>
    <row r="1622" spans="6:15" x14ac:dyDescent="0.3">
      <c r="F1622" s="2">
        <f>_xlfn.XLOOKUP(C1622,customers!$A$1:$A$1001,customers!$B$1:$B$1001,0)</f>
        <v>0</v>
      </c>
      <c r="G1622" s="2" t="str">
        <f>IF(_xlfn.XLOOKUP(C1622,customers!$A$1:$A$1001,customers!$C$1:$C$1001, 0)=0,"",_xlfn.XLOOKUP(C1622,customers!$A$1:$A$1001,customers!$C$1:$C$1001, 0))</f>
        <v/>
      </c>
      <c r="H1622" s="2">
        <f>_xlfn.XLOOKUP(C1622,customers!$A$1:$A$1001,customers!$G$1:$G$1001,0)</f>
        <v>0</v>
      </c>
      <c r="I1622" t="e">
        <f>INDEX(products!$A$1:$G$49,MATCH(orders!$D1622,products!$A$1:$A$49,0),MATCH(orders!I$1,products!$A$1:$G$1,0))</f>
        <v>#N/A</v>
      </c>
      <c r="J1622" t="e">
        <f>INDEX(products!$A$1:$G$49,MATCH(orders!$D1622,products!$A$1:$A$49,0),MATCH(orders!J$1,products!$A$1:$G$1,0))</f>
        <v>#N/A</v>
      </c>
      <c r="K1622" s="4" t="e">
        <f>INDEX(products!$A$1:$G$49,MATCH(orders!$D1622,products!$A$1:$A$49,0),MATCH(orders!K$1,products!$A$1:$G$1,0))</f>
        <v>#N/A</v>
      </c>
      <c r="L1622" s="6" t="e">
        <f>INDEX(products!$A$1:$G$49,MATCH(orders!$D1622,products!$A$1:$A$49,0),MATCH(orders!L$1,products!$A$1:$G$1,0))</f>
        <v>#N/A</v>
      </c>
      <c r="M1622" s="6" t="e">
        <f t="shared" si="75"/>
        <v>#N/A</v>
      </c>
      <c r="N1622" t="e">
        <f t="shared" si="76"/>
        <v>#N/A</v>
      </c>
      <c r="O1622" t="e">
        <f t="shared" si="77"/>
        <v>#N/A</v>
      </c>
    </row>
    <row r="1623" spans="6:15" x14ac:dyDescent="0.3">
      <c r="F1623" s="2">
        <f>_xlfn.XLOOKUP(C1623,customers!$A$1:$A$1001,customers!$B$1:$B$1001,0)</f>
        <v>0</v>
      </c>
      <c r="G1623" s="2" t="str">
        <f>IF(_xlfn.XLOOKUP(C1623,customers!$A$1:$A$1001,customers!$C$1:$C$1001, 0)=0,"",_xlfn.XLOOKUP(C1623,customers!$A$1:$A$1001,customers!$C$1:$C$1001, 0))</f>
        <v/>
      </c>
      <c r="H1623" s="2">
        <f>_xlfn.XLOOKUP(C1623,customers!$A$1:$A$1001,customers!$G$1:$G$1001,0)</f>
        <v>0</v>
      </c>
      <c r="I1623" t="e">
        <f>INDEX(products!$A$1:$G$49,MATCH(orders!$D1623,products!$A$1:$A$49,0),MATCH(orders!I$1,products!$A$1:$G$1,0))</f>
        <v>#N/A</v>
      </c>
      <c r="J1623" t="e">
        <f>INDEX(products!$A$1:$G$49,MATCH(orders!$D1623,products!$A$1:$A$49,0),MATCH(orders!J$1,products!$A$1:$G$1,0))</f>
        <v>#N/A</v>
      </c>
      <c r="K1623" s="4" t="e">
        <f>INDEX(products!$A$1:$G$49,MATCH(orders!$D1623,products!$A$1:$A$49,0),MATCH(orders!K$1,products!$A$1:$G$1,0))</f>
        <v>#N/A</v>
      </c>
      <c r="L1623" s="6" t="e">
        <f>INDEX(products!$A$1:$G$49,MATCH(orders!$D1623,products!$A$1:$A$49,0),MATCH(orders!L$1,products!$A$1:$G$1,0))</f>
        <v>#N/A</v>
      </c>
      <c r="M1623" s="6" t="e">
        <f t="shared" si="75"/>
        <v>#N/A</v>
      </c>
      <c r="N1623" t="e">
        <f t="shared" si="76"/>
        <v>#N/A</v>
      </c>
      <c r="O1623" t="e">
        <f t="shared" si="77"/>
        <v>#N/A</v>
      </c>
    </row>
    <row r="1624" spans="6:15" x14ac:dyDescent="0.3">
      <c r="F1624" s="2">
        <f>_xlfn.XLOOKUP(C1624,customers!$A$1:$A$1001,customers!$B$1:$B$1001,0)</f>
        <v>0</v>
      </c>
      <c r="G1624" s="2" t="str">
        <f>IF(_xlfn.XLOOKUP(C1624,customers!$A$1:$A$1001,customers!$C$1:$C$1001, 0)=0,"",_xlfn.XLOOKUP(C1624,customers!$A$1:$A$1001,customers!$C$1:$C$1001, 0))</f>
        <v/>
      </c>
      <c r="H1624" s="2">
        <f>_xlfn.XLOOKUP(C1624,customers!$A$1:$A$1001,customers!$G$1:$G$1001,0)</f>
        <v>0</v>
      </c>
      <c r="I1624" t="e">
        <f>INDEX(products!$A$1:$G$49,MATCH(orders!$D1624,products!$A$1:$A$49,0),MATCH(orders!I$1,products!$A$1:$G$1,0))</f>
        <v>#N/A</v>
      </c>
      <c r="J1624" t="e">
        <f>INDEX(products!$A$1:$G$49,MATCH(orders!$D1624,products!$A$1:$A$49,0),MATCH(orders!J$1,products!$A$1:$G$1,0))</f>
        <v>#N/A</v>
      </c>
      <c r="K1624" s="4" t="e">
        <f>INDEX(products!$A$1:$G$49,MATCH(orders!$D1624,products!$A$1:$A$49,0),MATCH(orders!K$1,products!$A$1:$G$1,0))</f>
        <v>#N/A</v>
      </c>
      <c r="L1624" s="6" t="e">
        <f>INDEX(products!$A$1:$G$49,MATCH(orders!$D1624,products!$A$1:$A$49,0),MATCH(orders!L$1,products!$A$1:$G$1,0))</f>
        <v>#N/A</v>
      </c>
      <c r="M1624" s="6" t="e">
        <f t="shared" si="75"/>
        <v>#N/A</v>
      </c>
      <c r="N1624" t="e">
        <f t="shared" si="76"/>
        <v>#N/A</v>
      </c>
      <c r="O1624" t="e">
        <f t="shared" si="77"/>
        <v>#N/A</v>
      </c>
    </row>
    <row r="1625" spans="6:15" x14ac:dyDescent="0.3">
      <c r="F1625" s="2">
        <f>_xlfn.XLOOKUP(C1625,customers!$A$1:$A$1001,customers!$B$1:$B$1001,0)</f>
        <v>0</v>
      </c>
      <c r="G1625" s="2" t="str">
        <f>IF(_xlfn.XLOOKUP(C1625,customers!$A$1:$A$1001,customers!$C$1:$C$1001, 0)=0,"",_xlfn.XLOOKUP(C1625,customers!$A$1:$A$1001,customers!$C$1:$C$1001, 0))</f>
        <v/>
      </c>
      <c r="H1625" s="2">
        <f>_xlfn.XLOOKUP(C1625,customers!$A$1:$A$1001,customers!$G$1:$G$1001,0)</f>
        <v>0</v>
      </c>
      <c r="I1625" t="e">
        <f>INDEX(products!$A$1:$G$49,MATCH(orders!$D1625,products!$A$1:$A$49,0),MATCH(orders!I$1,products!$A$1:$G$1,0))</f>
        <v>#N/A</v>
      </c>
      <c r="J1625" t="e">
        <f>INDEX(products!$A$1:$G$49,MATCH(orders!$D1625,products!$A$1:$A$49,0),MATCH(orders!J$1,products!$A$1:$G$1,0))</f>
        <v>#N/A</v>
      </c>
      <c r="K1625" s="4" t="e">
        <f>INDEX(products!$A$1:$G$49,MATCH(orders!$D1625,products!$A$1:$A$49,0),MATCH(orders!K$1,products!$A$1:$G$1,0))</f>
        <v>#N/A</v>
      </c>
      <c r="L1625" s="6" t="e">
        <f>INDEX(products!$A$1:$G$49,MATCH(orders!$D1625,products!$A$1:$A$49,0),MATCH(orders!L$1,products!$A$1:$G$1,0))</f>
        <v>#N/A</v>
      </c>
      <c r="M1625" s="6" t="e">
        <f t="shared" si="75"/>
        <v>#N/A</v>
      </c>
      <c r="N1625" t="e">
        <f t="shared" si="76"/>
        <v>#N/A</v>
      </c>
      <c r="O1625" t="e">
        <f t="shared" si="77"/>
        <v>#N/A</v>
      </c>
    </row>
    <row r="1626" spans="6:15" x14ac:dyDescent="0.3">
      <c r="F1626" s="2">
        <f>_xlfn.XLOOKUP(C1626,customers!$A$1:$A$1001,customers!$B$1:$B$1001,0)</f>
        <v>0</v>
      </c>
      <c r="G1626" s="2" t="str">
        <f>IF(_xlfn.XLOOKUP(C1626,customers!$A$1:$A$1001,customers!$C$1:$C$1001, 0)=0,"",_xlfn.XLOOKUP(C1626,customers!$A$1:$A$1001,customers!$C$1:$C$1001, 0))</f>
        <v/>
      </c>
      <c r="H1626" s="2">
        <f>_xlfn.XLOOKUP(C1626,customers!$A$1:$A$1001,customers!$G$1:$G$1001,0)</f>
        <v>0</v>
      </c>
      <c r="I1626" t="e">
        <f>INDEX(products!$A$1:$G$49,MATCH(orders!$D1626,products!$A$1:$A$49,0),MATCH(orders!I$1,products!$A$1:$G$1,0))</f>
        <v>#N/A</v>
      </c>
      <c r="J1626" t="e">
        <f>INDEX(products!$A$1:$G$49,MATCH(orders!$D1626,products!$A$1:$A$49,0),MATCH(orders!J$1,products!$A$1:$G$1,0))</f>
        <v>#N/A</v>
      </c>
      <c r="K1626" s="4" t="e">
        <f>INDEX(products!$A$1:$G$49,MATCH(orders!$D1626,products!$A$1:$A$49,0),MATCH(orders!K$1,products!$A$1:$G$1,0))</f>
        <v>#N/A</v>
      </c>
      <c r="L1626" s="6" t="e">
        <f>INDEX(products!$A$1:$G$49,MATCH(orders!$D1626,products!$A$1:$A$49,0),MATCH(orders!L$1,products!$A$1:$G$1,0))</f>
        <v>#N/A</v>
      </c>
      <c r="M1626" s="6" t="e">
        <f t="shared" si="75"/>
        <v>#N/A</v>
      </c>
      <c r="N1626" t="e">
        <f t="shared" si="76"/>
        <v>#N/A</v>
      </c>
      <c r="O1626" t="e">
        <f t="shared" si="77"/>
        <v>#N/A</v>
      </c>
    </row>
    <row r="1627" spans="6:15" x14ac:dyDescent="0.3">
      <c r="F1627" s="2">
        <f>_xlfn.XLOOKUP(C1627,customers!$A$1:$A$1001,customers!$B$1:$B$1001,0)</f>
        <v>0</v>
      </c>
      <c r="G1627" s="2" t="str">
        <f>IF(_xlfn.XLOOKUP(C1627,customers!$A$1:$A$1001,customers!$C$1:$C$1001, 0)=0,"",_xlfn.XLOOKUP(C1627,customers!$A$1:$A$1001,customers!$C$1:$C$1001, 0))</f>
        <v/>
      </c>
      <c r="H1627" s="2">
        <f>_xlfn.XLOOKUP(C1627,customers!$A$1:$A$1001,customers!$G$1:$G$1001,0)</f>
        <v>0</v>
      </c>
      <c r="I1627" t="e">
        <f>INDEX(products!$A$1:$G$49,MATCH(orders!$D1627,products!$A$1:$A$49,0),MATCH(orders!I$1,products!$A$1:$G$1,0))</f>
        <v>#N/A</v>
      </c>
      <c r="J1627" t="e">
        <f>INDEX(products!$A$1:$G$49,MATCH(orders!$D1627,products!$A$1:$A$49,0),MATCH(orders!J$1,products!$A$1:$G$1,0))</f>
        <v>#N/A</v>
      </c>
      <c r="K1627" s="4" t="e">
        <f>INDEX(products!$A$1:$G$49,MATCH(orders!$D1627,products!$A$1:$A$49,0),MATCH(orders!K$1,products!$A$1:$G$1,0))</f>
        <v>#N/A</v>
      </c>
      <c r="L1627" s="6" t="e">
        <f>INDEX(products!$A$1:$G$49,MATCH(orders!$D1627,products!$A$1:$A$49,0),MATCH(orders!L$1,products!$A$1:$G$1,0))</f>
        <v>#N/A</v>
      </c>
      <c r="M1627" s="6" t="e">
        <f t="shared" si="75"/>
        <v>#N/A</v>
      </c>
      <c r="N1627" t="e">
        <f t="shared" si="76"/>
        <v>#N/A</v>
      </c>
      <c r="O1627" t="e">
        <f t="shared" si="77"/>
        <v>#N/A</v>
      </c>
    </row>
    <row r="1628" spans="6:15" x14ac:dyDescent="0.3">
      <c r="F1628" s="2">
        <f>_xlfn.XLOOKUP(C1628,customers!$A$1:$A$1001,customers!$B$1:$B$1001,0)</f>
        <v>0</v>
      </c>
      <c r="G1628" s="2" t="str">
        <f>IF(_xlfn.XLOOKUP(C1628,customers!$A$1:$A$1001,customers!$C$1:$C$1001, 0)=0,"",_xlfn.XLOOKUP(C1628,customers!$A$1:$A$1001,customers!$C$1:$C$1001, 0))</f>
        <v/>
      </c>
      <c r="H1628" s="2">
        <f>_xlfn.XLOOKUP(C1628,customers!$A$1:$A$1001,customers!$G$1:$G$1001,0)</f>
        <v>0</v>
      </c>
      <c r="I1628" t="e">
        <f>INDEX(products!$A$1:$G$49,MATCH(orders!$D1628,products!$A$1:$A$49,0),MATCH(orders!I$1,products!$A$1:$G$1,0))</f>
        <v>#N/A</v>
      </c>
      <c r="J1628" t="e">
        <f>INDEX(products!$A$1:$G$49,MATCH(orders!$D1628,products!$A$1:$A$49,0),MATCH(orders!J$1,products!$A$1:$G$1,0))</f>
        <v>#N/A</v>
      </c>
      <c r="K1628" s="4" t="e">
        <f>INDEX(products!$A$1:$G$49,MATCH(orders!$D1628,products!$A$1:$A$49,0),MATCH(orders!K$1,products!$A$1:$G$1,0))</f>
        <v>#N/A</v>
      </c>
      <c r="L1628" s="6" t="e">
        <f>INDEX(products!$A$1:$G$49,MATCH(orders!$D1628,products!$A$1:$A$49,0),MATCH(orders!L$1,products!$A$1:$G$1,0))</f>
        <v>#N/A</v>
      </c>
      <c r="M1628" s="6" t="e">
        <f t="shared" si="75"/>
        <v>#N/A</v>
      </c>
      <c r="N1628" t="e">
        <f t="shared" si="76"/>
        <v>#N/A</v>
      </c>
      <c r="O1628" t="e">
        <f t="shared" si="77"/>
        <v>#N/A</v>
      </c>
    </row>
    <row r="1629" spans="6:15" x14ac:dyDescent="0.3">
      <c r="F1629" s="2">
        <f>_xlfn.XLOOKUP(C1629,customers!$A$1:$A$1001,customers!$B$1:$B$1001,0)</f>
        <v>0</v>
      </c>
      <c r="G1629" s="2" t="str">
        <f>IF(_xlfn.XLOOKUP(C1629,customers!$A$1:$A$1001,customers!$C$1:$C$1001, 0)=0,"",_xlfn.XLOOKUP(C1629,customers!$A$1:$A$1001,customers!$C$1:$C$1001, 0))</f>
        <v/>
      </c>
      <c r="H1629" s="2">
        <f>_xlfn.XLOOKUP(C1629,customers!$A$1:$A$1001,customers!$G$1:$G$1001,0)</f>
        <v>0</v>
      </c>
      <c r="I1629" t="e">
        <f>INDEX(products!$A$1:$G$49,MATCH(orders!$D1629,products!$A$1:$A$49,0),MATCH(orders!I$1,products!$A$1:$G$1,0))</f>
        <v>#N/A</v>
      </c>
      <c r="J1629" t="e">
        <f>INDEX(products!$A$1:$G$49,MATCH(orders!$D1629,products!$A$1:$A$49,0),MATCH(orders!J$1,products!$A$1:$G$1,0))</f>
        <v>#N/A</v>
      </c>
      <c r="K1629" s="4" t="e">
        <f>INDEX(products!$A$1:$G$49,MATCH(orders!$D1629,products!$A$1:$A$49,0),MATCH(orders!K$1,products!$A$1:$G$1,0))</f>
        <v>#N/A</v>
      </c>
      <c r="L1629" s="6" t="e">
        <f>INDEX(products!$A$1:$G$49,MATCH(orders!$D1629,products!$A$1:$A$49,0),MATCH(orders!L$1,products!$A$1:$G$1,0))</f>
        <v>#N/A</v>
      </c>
      <c r="M1629" s="6" t="e">
        <f t="shared" si="75"/>
        <v>#N/A</v>
      </c>
      <c r="N1629" t="e">
        <f t="shared" si="76"/>
        <v>#N/A</v>
      </c>
      <c r="O1629" t="e">
        <f t="shared" si="77"/>
        <v>#N/A</v>
      </c>
    </row>
    <row r="1630" spans="6:15" x14ac:dyDescent="0.3">
      <c r="F1630" s="2">
        <f>_xlfn.XLOOKUP(C1630,customers!$A$1:$A$1001,customers!$B$1:$B$1001,0)</f>
        <v>0</v>
      </c>
      <c r="G1630" s="2" t="str">
        <f>IF(_xlfn.XLOOKUP(C1630,customers!$A$1:$A$1001,customers!$C$1:$C$1001, 0)=0,"",_xlfn.XLOOKUP(C1630,customers!$A$1:$A$1001,customers!$C$1:$C$1001, 0))</f>
        <v/>
      </c>
      <c r="H1630" s="2">
        <f>_xlfn.XLOOKUP(C1630,customers!$A$1:$A$1001,customers!$G$1:$G$1001,0)</f>
        <v>0</v>
      </c>
      <c r="I1630" t="e">
        <f>INDEX(products!$A$1:$G$49,MATCH(orders!$D1630,products!$A$1:$A$49,0),MATCH(orders!I$1,products!$A$1:$G$1,0))</f>
        <v>#N/A</v>
      </c>
      <c r="J1630" t="e">
        <f>INDEX(products!$A$1:$G$49,MATCH(orders!$D1630,products!$A$1:$A$49,0),MATCH(orders!J$1,products!$A$1:$G$1,0))</f>
        <v>#N/A</v>
      </c>
      <c r="K1630" s="4" t="e">
        <f>INDEX(products!$A$1:$G$49,MATCH(orders!$D1630,products!$A$1:$A$49,0),MATCH(orders!K$1,products!$A$1:$G$1,0))</f>
        <v>#N/A</v>
      </c>
      <c r="L1630" s="6" t="e">
        <f>INDEX(products!$A$1:$G$49,MATCH(orders!$D1630,products!$A$1:$A$49,0),MATCH(orders!L$1,products!$A$1:$G$1,0))</f>
        <v>#N/A</v>
      </c>
      <c r="M1630" s="6" t="e">
        <f t="shared" si="75"/>
        <v>#N/A</v>
      </c>
      <c r="N1630" t="e">
        <f t="shared" si="76"/>
        <v>#N/A</v>
      </c>
      <c r="O1630" t="e">
        <f t="shared" si="77"/>
        <v>#N/A</v>
      </c>
    </row>
    <row r="1631" spans="6:15" x14ac:dyDescent="0.3">
      <c r="F1631" s="2">
        <f>_xlfn.XLOOKUP(C1631,customers!$A$1:$A$1001,customers!$B$1:$B$1001,0)</f>
        <v>0</v>
      </c>
      <c r="G1631" s="2" t="str">
        <f>IF(_xlfn.XLOOKUP(C1631,customers!$A$1:$A$1001,customers!$C$1:$C$1001, 0)=0,"",_xlfn.XLOOKUP(C1631,customers!$A$1:$A$1001,customers!$C$1:$C$1001, 0))</f>
        <v/>
      </c>
      <c r="H1631" s="2">
        <f>_xlfn.XLOOKUP(C1631,customers!$A$1:$A$1001,customers!$G$1:$G$1001,0)</f>
        <v>0</v>
      </c>
      <c r="I1631" t="e">
        <f>INDEX(products!$A$1:$G$49,MATCH(orders!$D1631,products!$A$1:$A$49,0),MATCH(orders!I$1,products!$A$1:$G$1,0))</f>
        <v>#N/A</v>
      </c>
      <c r="J1631" t="e">
        <f>INDEX(products!$A$1:$G$49,MATCH(orders!$D1631,products!$A$1:$A$49,0),MATCH(orders!J$1,products!$A$1:$G$1,0))</f>
        <v>#N/A</v>
      </c>
      <c r="K1631" s="4" t="e">
        <f>INDEX(products!$A$1:$G$49,MATCH(orders!$D1631,products!$A$1:$A$49,0),MATCH(orders!K$1,products!$A$1:$G$1,0))</f>
        <v>#N/A</v>
      </c>
      <c r="L1631" s="6" t="e">
        <f>INDEX(products!$A$1:$G$49,MATCH(orders!$D1631,products!$A$1:$A$49,0),MATCH(orders!L$1,products!$A$1:$G$1,0))</f>
        <v>#N/A</v>
      </c>
      <c r="M1631" s="6" t="e">
        <f t="shared" si="75"/>
        <v>#N/A</v>
      </c>
      <c r="N1631" t="e">
        <f t="shared" si="76"/>
        <v>#N/A</v>
      </c>
      <c r="O1631" t="e">
        <f t="shared" si="77"/>
        <v>#N/A</v>
      </c>
    </row>
    <row r="1632" spans="6:15" x14ac:dyDescent="0.3">
      <c r="F1632" s="2">
        <f>_xlfn.XLOOKUP(C1632,customers!$A$1:$A$1001,customers!$B$1:$B$1001,0)</f>
        <v>0</v>
      </c>
      <c r="G1632" s="2" t="str">
        <f>IF(_xlfn.XLOOKUP(C1632,customers!$A$1:$A$1001,customers!$C$1:$C$1001, 0)=0,"",_xlfn.XLOOKUP(C1632,customers!$A$1:$A$1001,customers!$C$1:$C$1001, 0))</f>
        <v/>
      </c>
      <c r="H1632" s="2">
        <f>_xlfn.XLOOKUP(C1632,customers!$A$1:$A$1001,customers!$G$1:$G$1001,0)</f>
        <v>0</v>
      </c>
      <c r="I1632" t="e">
        <f>INDEX(products!$A$1:$G$49,MATCH(orders!$D1632,products!$A$1:$A$49,0),MATCH(orders!I$1,products!$A$1:$G$1,0))</f>
        <v>#N/A</v>
      </c>
      <c r="J1632" t="e">
        <f>INDEX(products!$A$1:$G$49,MATCH(orders!$D1632,products!$A$1:$A$49,0),MATCH(orders!J$1,products!$A$1:$G$1,0))</f>
        <v>#N/A</v>
      </c>
      <c r="K1632" s="4" t="e">
        <f>INDEX(products!$A$1:$G$49,MATCH(orders!$D1632,products!$A$1:$A$49,0),MATCH(orders!K$1,products!$A$1:$G$1,0))</f>
        <v>#N/A</v>
      </c>
      <c r="L1632" s="6" t="e">
        <f>INDEX(products!$A$1:$G$49,MATCH(orders!$D1632,products!$A$1:$A$49,0),MATCH(orders!L$1,products!$A$1:$G$1,0))</f>
        <v>#N/A</v>
      </c>
      <c r="M1632" s="6" t="e">
        <f t="shared" si="75"/>
        <v>#N/A</v>
      </c>
      <c r="N1632" t="e">
        <f t="shared" si="76"/>
        <v>#N/A</v>
      </c>
      <c r="O1632" t="e">
        <f t="shared" si="77"/>
        <v>#N/A</v>
      </c>
    </row>
    <row r="1633" spans="6:15" x14ac:dyDescent="0.3">
      <c r="F1633" s="2">
        <f>_xlfn.XLOOKUP(C1633,customers!$A$1:$A$1001,customers!$B$1:$B$1001,0)</f>
        <v>0</v>
      </c>
      <c r="G1633" s="2" t="str">
        <f>IF(_xlfn.XLOOKUP(C1633,customers!$A$1:$A$1001,customers!$C$1:$C$1001, 0)=0,"",_xlfn.XLOOKUP(C1633,customers!$A$1:$A$1001,customers!$C$1:$C$1001, 0))</f>
        <v/>
      </c>
      <c r="H1633" s="2">
        <f>_xlfn.XLOOKUP(C1633,customers!$A$1:$A$1001,customers!$G$1:$G$1001,0)</f>
        <v>0</v>
      </c>
      <c r="I1633" t="e">
        <f>INDEX(products!$A$1:$G$49,MATCH(orders!$D1633,products!$A$1:$A$49,0),MATCH(orders!I$1,products!$A$1:$G$1,0))</f>
        <v>#N/A</v>
      </c>
      <c r="J1633" t="e">
        <f>INDEX(products!$A$1:$G$49,MATCH(orders!$D1633,products!$A$1:$A$49,0),MATCH(orders!J$1,products!$A$1:$G$1,0))</f>
        <v>#N/A</v>
      </c>
      <c r="K1633" s="4" t="e">
        <f>INDEX(products!$A$1:$G$49,MATCH(orders!$D1633,products!$A$1:$A$49,0),MATCH(orders!K$1,products!$A$1:$G$1,0))</f>
        <v>#N/A</v>
      </c>
      <c r="L1633" s="6" t="e">
        <f>INDEX(products!$A$1:$G$49,MATCH(orders!$D1633,products!$A$1:$A$49,0),MATCH(orders!L$1,products!$A$1:$G$1,0))</f>
        <v>#N/A</v>
      </c>
      <c r="M1633" s="6" t="e">
        <f t="shared" si="75"/>
        <v>#N/A</v>
      </c>
      <c r="N1633" t="e">
        <f t="shared" si="76"/>
        <v>#N/A</v>
      </c>
      <c r="O1633" t="e">
        <f t="shared" si="77"/>
        <v>#N/A</v>
      </c>
    </row>
    <row r="1634" spans="6:15" x14ac:dyDescent="0.3">
      <c r="F1634" s="2">
        <f>_xlfn.XLOOKUP(C1634,customers!$A$1:$A$1001,customers!$B$1:$B$1001,0)</f>
        <v>0</v>
      </c>
      <c r="G1634" s="2" t="str">
        <f>IF(_xlfn.XLOOKUP(C1634,customers!$A$1:$A$1001,customers!$C$1:$C$1001, 0)=0,"",_xlfn.XLOOKUP(C1634,customers!$A$1:$A$1001,customers!$C$1:$C$1001, 0))</f>
        <v/>
      </c>
      <c r="H1634" s="2">
        <f>_xlfn.XLOOKUP(C1634,customers!$A$1:$A$1001,customers!$G$1:$G$1001,0)</f>
        <v>0</v>
      </c>
      <c r="I1634" t="e">
        <f>INDEX(products!$A$1:$G$49,MATCH(orders!$D1634,products!$A$1:$A$49,0),MATCH(orders!I$1,products!$A$1:$G$1,0))</f>
        <v>#N/A</v>
      </c>
      <c r="J1634" t="e">
        <f>INDEX(products!$A$1:$G$49,MATCH(orders!$D1634,products!$A$1:$A$49,0),MATCH(orders!J$1,products!$A$1:$G$1,0))</f>
        <v>#N/A</v>
      </c>
      <c r="K1634" s="4" t="e">
        <f>INDEX(products!$A$1:$G$49,MATCH(orders!$D1634,products!$A$1:$A$49,0),MATCH(orders!K$1,products!$A$1:$G$1,0))</f>
        <v>#N/A</v>
      </c>
      <c r="L1634" s="6" t="e">
        <f>INDEX(products!$A$1:$G$49,MATCH(orders!$D1634,products!$A$1:$A$49,0),MATCH(orders!L$1,products!$A$1:$G$1,0))</f>
        <v>#N/A</v>
      </c>
      <c r="M1634" s="6" t="e">
        <f t="shared" si="75"/>
        <v>#N/A</v>
      </c>
      <c r="N1634" t="e">
        <f t="shared" si="76"/>
        <v>#N/A</v>
      </c>
      <c r="O1634" t="e">
        <f t="shared" si="77"/>
        <v>#N/A</v>
      </c>
    </row>
    <row r="1635" spans="6:15" x14ac:dyDescent="0.3">
      <c r="F1635" s="2">
        <f>_xlfn.XLOOKUP(C1635,customers!$A$1:$A$1001,customers!$B$1:$B$1001,0)</f>
        <v>0</v>
      </c>
      <c r="G1635" s="2" t="str">
        <f>IF(_xlfn.XLOOKUP(C1635,customers!$A$1:$A$1001,customers!$C$1:$C$1001, 0)=0,"",_xlfn.XLOOKUP(C1635,customers!$A$1:$A$1001,customers!$C$1:$C$1001, 0))</f>
        <v/>
      </c>
      <c r="H1635" s="2">
        <f>_xlfn.XLOOKUP(C1635,customers!$A$1:$A$1001,customers!$G$1:$G$1001,0)</f>
        <v>0</v>
      </c>
      <c r="I1635" t="e">
        <f>INDEX(products!$A$1:$G$49,MATCH(orders!$D1635,products!$A$1:$A$49,0),MATCH(orders!I$1,products!$A$1:$G$1,0))</f>
        <v>#N/A</v>
      </c>
      <c r="J1635" t="e">
        <f>INDEX(products!$A$1:$G$49,MATCH(orders!$D1635,products!$A$1:$A$49,0),MATCH(orders!J$1,products!$A$1:$G$1,0))</f>
        <v>#N/A</v>
      </c>
      <c r="K1635" s="4" t="e">
        <f>INDEX(products!$A$1:$G$49,MATCH(orders!$D1635,products!$A$1:$A$49,0),MATCH(orders!K$1,products!$A$1:$G$1,0))</f>
        <v>#N/A</v>
      </c>
      <c r="L1635" s="6" t="e">
        <f>INDEX(products!$A$1:$G$49,MATCH(orders!$D1635,products!$A$1:$A$49,0),MATCH(orders!L$1,products!$A$1:$G$1,0))</f>
        <v>#N/A</v>
      </c>
      <c r="M1635" s="6" t="e">
        <f t="shared" si="75"/>
        <v>#N/A</v>
      </c>
      <c r="N1635" t="e">
        <f t="shared" si="76"/>
        <v>#N/A</v>
      </c>
      <c r="O1635" t="e">
        <f t="shared" si="77"/>
        <v>#N/A</v>
      </c>
    </row>
    <row r="1636" spans="6:15" x14ac:dyDescent="0.3">
      <c r="F1636" s="2">
        <f>_xlfn.XLOOKUP(C1636,customers!$A$1:$A$1001,customers!$B$1:$B$1001,0)</f>
        <v>0</v>
      </c>
      <c r="G1636" s="2" t="str">
        <f>IF(_xlfn.XLOOKUP(C1636,customers!$A$1:$A$1001,customers!$C$1:$C$1001, 0)=0,"",_xlfn.XLOOKUP(C1636,customers!$A$1:$A$1001,customers!$C$1:$C$1001, 0))</f>
        <v/>
      </c>
      <c r="H1636" s="2">
        <f>_xlfn.XLOOKUP(C1636,customers!$A$1:$A$1001,customers!$G$1:$G$1001,0)</f>
        <v>0</v>
      </c>
      <c r="I1636" t="e">
        <f>INDEX(products!$A$1:$G$49,MATCH(orders!$D1636,products!$A$1:$A$49,0),MATCH(orders!I$1,products!$A$1:$G$1,0))</f>
        <v>#N/A</v>
      </c>
      <c r="J1636" t="e">
        <f>INDEX(products!$A$1:$G$49,MATCH(orders!$D1636,products!$A$1:$A$49,0),MATCH(orders!J$1,products!$A$1:$G$1,0))</f>
        <v>#N/A</v>
      </c>
      <c r="K1636" s="4" t="e">
        <f>INDEX(products!$A$1:$G$49,MATCH(orders!$D1636,products!$A$1:$A$49,0),MATCH(orders!K$1,products!$A$1:$G$1,0))</f>
        <v>#N/A</v>
      </c>
      <c r="L1636" s="6" t="e">
        <f>INDEX(products!$A$1:$G$49,MATCH(orders!$D1636,products!$A$1:$A$49,0),MATCH(orders!L$1,products!$A$1:$G$1,0))</f>
        <v>#N/A</v>
      </c>
      <c r="M1636" s="6" t="e">
        <f t="shared" si="75"/>
        <v>#N/A</v>
      </c>
      <c r="N1636" t="e">
        <f t="shared" si="76"/>
        <v>#N/A</v>
      </c>
      <c r="O1636" t="e">
        <f t="shared" si="77"/>
        <v>#N/A</v>
      </c>
    </row>
    <row r="1637" spans="6:15" x14ac:dyDescent="0.3">
      <c r="F1637" s="2">
        <f>_xlfn.XLOOKUP(C1637,customers!$A$1:$A$1001,customers!$B$1:$B$1001,0)</f>
        <v>0</v>
      </c>
      <c r="G1637" s="2" t="str">
        <f>IF(_xlfn.XLOOKUP(C1637,customers!$A$1:$A$1001,customers!$C$1:$C$1001, 0)=0,"",_xlfn.XLOOKUP(C1637,customers!$A$1:$A$1001,customers!$C$1:$C$1001, 0))</f>
        <v/>
      </c>
      <c r="H1637" s="2">
        <f>_xlfn.XLOOKUP(C1637,customers!$A$1:$A$1001,customers!$G$1:$G$1001,0)</f>
        <v>0</v>
      </c>
      <c r="I1637" t="e">
        <f>INDEX(products!$A$1:$G$49,MATCH(orders!$D1637,products!$A$1:$A$49,0),MATCH(orders!I$1,products!$A$1:$G$1,0))</f>
        <v>#N/A</v>
      </c>
      <c r="J1637" t="e">
        <f>INDEX(products!$A$1:$G$49,MATCH(orders!$D1637,products!$A$1:$A$49,0),MATCH(orders!J$1,products!$A$1:$G$1,0))</f>
        <v>#N/A</v>
      </c>
      <c r="K1637" s="4" t="e">
        <f>INDEX(products!$A$1:$G$49,MATCH(orders!$D1637,products!$A$1:$A$49,0),MATCH(orders!K$1,products!$A$1:$G$1,0))</f>
        <v>#N/A</v>
      </c>
      <c r="L1637" s="6" t="e">
        <f>INDEX(products!$A$1:$G$49,MATCH(orders!$D1637,products!$A$1:$A$49,0),MATCH(orders!L$1,products!$A$1:$G$1,0))</f>
        <v>#N/A</v>
      </c>
      <c r="M1637" s="6" t="e">
        <f t="shared" si="75"/>
        <v>#N/A</v>
      </c>
      <c r="N1637" t="e">
        <f t="shared" si="76"/>
        <v>#N/A</v>
      </c>
      <c r="O1637" t="e">
        <f t="shared" si="77"/>
        <v>#N/A</v>
      </c>
    </row>
    <row r="1638" spans="6:15" x14ac:dyDescent="0.3">
      <c r="F1638" s="2">
        <f>_xlfn.XLOOKUP(C1638,customers!$A$1:$A$1001,customers!$B$1:$B$1001,0)</f>
        <v>0</v>
      </c>
      <c r="G1638" s="2" t="str">
        <f>IF(_xlfn.XLOOKUP(C1638,customers!$A$1:$A$1001,customers!$C$1:$C$1001, 0)=0,"",_xlfn.XLOOKUP(C1638,customers!$A$1:$A$1001,customers!$C$1:$C$1001, 0))</f>
        <v/>
      </c>
      <c r="H1638" s="2">
        <f>_xlfn.XLOOKUP(C1638,customers!$A$1:$A$1001,customers!$G$1:$G$1001,0)</f>
        <v>0</v>
      </c>
      <c r="I1638" t="e">
        <f>INDEX(products!$A$1:$G$49,MATCH(orders!$D1638,products!$A$1:$A$49,0),MATCH(orders!I$1,products!$A$1:$G$1,0))</f>
        <v>#N/A</v>
      </c>
      <c r="J1638" t="e">
        <f>INDEX(products!$A$1:$G$49,MATCH(orders!$D1638,products!$A$1:$A$49,0),MATCH(orders!J$1,products!$A$1:$G$1,0))</f>
        <v>#N/A</v>
      </c>
      <c r="K1638" s="4" t="e">
        <f>INDEX(products!$A$1:$G$49,MATCH(orders!$D1638,products!$A$1:$A$49,0),MATCH(orders!K$1,products!$A$1:$G$1,0))</f>
        <v>#N/A</v>
      </c>
      <c r="L1638" s="6" t="e">
        <f>INDEX(products!$A$1:$G$49,MATCH(orders!$D1638,products!$A$1:$A$49,0),MATCH(orders!L$1,products!$A$1:$G$1,0))</f>
        <v>#N/A</v>
      </c>
      <c r="M1638" s="6" t="e">
        <f t="shared" si="75"/>
        <v>#N/A</v>
      </c>
      <c r="N1638" t="e">
        <f t="shared" si="76"/>
        <v>#N/A</v>
      </c>
      <c r="O1638" t="e">
        <f t="shared" si="77"/>
        <v>#N/A</v>
      </c>
    </row>
    <row r="1639" spans="6:15" x14ac:dyDescent="0.3">
      <c r="F1639" s="2">
        <f>_xlfn.XLOOKUP(C1639,customers!$A$1:$A$1001,customers!$B$1:$B$1001,0)</f>
        <v>0</v>
      </c>
      <c r="G1639" s="2" t="str">
        <f>IF(_xlfn.XLOOKUP(C1639,customers!$A$1:$A$1001,customers!$C$1:$C$1001, 0)=0,"",_xlfn.XLOOKUP(C1639,customers!$A$1:$A$1001,customers!$C$1:$C$1001, 0))</f>
        <v/>
      </c>
      <c r="H1639" s="2">
        <f>_xlfn.XLOOKUP(C1639,customers!$A$1:$A$1001,customers!$G$1:$G$1001,0)</f>
        <v>0</v>
      </c>
      <c r="I1639" t="e">
        <f>INDEX(products!$A$1:$G$49,MATCH(orders!$D1639,products!$A$1:$A$49,0),MATCH(orders!I$1,products!$A$1:$G$1,0))</f>
        <v>#N/A</v>
      </c>
      <c r="J1639" t="e">
        <f>INDEX(products!$A$1:$G$49,MATCH(orders!$D1639,products!$A$1:$A$49,0),MATCH(orders!J$1,products!$A$1:$G$1,0))</f>
        <v>#N/A</v>
      </c>
      <c r="K1639" s="4" t="e">
        <f>INDEX(products!$A$1:$G$49,MATCH(orders!$D1639,products!$A$1:$A$49,0),MATCH(orders!K$1,products!$A$1:$G$1,0))</f>
        <v>#N/A</v>
      </c>
      <c r="L1639" s="6" t="e">
        <f>INDEX(products!$A$1:$G$49,MATCH(orders!$D1639,products!$A$1:$A$49,0),MATCH(orders!L$1,products!$A$1:$G$1,0))</f>
        <v>#N/A</v>
      </c>
      <c r="M1639" s="6" t="e">
        <f t="shared" si="75"/>
        <v>#N/A</v>
      </c>
      <c r="N1639" t="e">
        <f t="shared" si="76"/>
        <v>#N/A</v>
      </c>
      <c r="O1639" t="e">
        <f t="shared" si="77"/>
        <v>#N/A</v>
      </c>
    </row>
    <row r="1640" spans="6:15" x14ac:dyDescent="0.3">
      <c r="F1640" s="2">
        <f>_xlfn.XLOOKUP(C1640,customers!$A$1:$A$1001,customers!$B$1:$B$1001,0)</f>
        <v>0</v>
      </c>
      <c r="G1640" s="2" t="str">
        <f>IF(_xlfn.XLOOKUP(C1640,customers!$A$1:$A$1001,customers!$C$1:$C$1001, 0)=0,"",_xlfn.XLOOKUP(C1640,customers!$A$1:$A$1001,customers!$C$1:$C$1001, 0))</f>
        <v/>
      </c>
      <c r="H1640" s="2">
        <f>_xlfn.XLOOKUP(C1640,customers!$A$1:$A$1001,customers!$G$1:$G$1001,0)</f>
        <v>0</v>
      </c>
      <c r="I1640" t="e">
        <f>INDEX(products!$A$1:$G$49,MATCH(orders!$D1640,products!$A$1:$A$49,0),MATCH(orders!I$1,products!$A$1:$G$1,0))</f>
        <v>#N/A</v>
      </c>
      <c r="J1640" t="e">
        <f>INDEX(products!$A$1:$G$49,MATCH(orders!$D1640,products!$A$1:$A$49,0),MATCH(orders!J$1,products!$A$1:$G$1,0))</f>
        <v>#N/A</v>
      </c>
      <c r="K1640" s="4" t="e">
        <f>INDEX(products!$A$1:$G$49,MATCH(orders!$D1640,products!$A$1:$A$49,0),MATCH(orders!K$1,products!$A$1:$G$1,0))</f>
        <v>#N/A</v>
      </c>
      <c r="L1640" s="6" t="e">
        <f>INDEX(products!$A$1:$G$49,MATCH(orders!$D1640,products!$A$1:$A$49,0),MATCH(orders!L$1,products!$A$1:$G$1,0))</f>
        <v>#N/A</v>
      </c>
      <c r="M1640" s="6" t="e">
        <f t="shared" si="75"/>
        <v>#N/A</v>
      </c>
      <c r="N1640" t="e">
        <f t="shared" si="76"/>
        <v>#N/A</v>
      </c>
      <c r="O1640" t="e">
        <f t="shared" si="77"/>
        <v>#N/A</v>
      </c>
    </row>
    <row r="1641" spans="6:15" x14ac:dyDescent="0.3">
      <c r="F1641" s="2">
        <f>_xlfn.XLOOKUP(C1641,customers!$A$1:$A$1001,customers!$B$1:$B$1001,0)</f>
        <v>0</v>
      </c>
      <c r="G1641" s="2" t="str">
        <f>IF(_xlfn.XLOOKUP(C1641,customers!$A$1:$A$1001,customers!$C$1:$C$1001, 0)=0,"",_xlfn.XLOOKUP(C1641,customers!$A$1:$A$1001,customers!$C$1:$C$1001, 0))</f>
        <v/>
      </c>
      <c r="H1641" s="2">
        <f>_xlfn.XLOOKUP(C1641,customers!$A$1:$A$1001,customers!$G$1:$G$1001,0)</f>
        <v>0</v>
      </c>
      <c r="I1641" t="e">
        <f>INDEX(products!$A$1:$G$49,MATCH(orders!$D1641,products!$A$1:$A$49,0),MATCH(orders!I$1,products!$A$1:$G$1,0))</f>
        <v>#N/A</v>
      </c>
      <c r="J1641" t="e">
        <f>INDEX(products!$A$1:$G$49,MATCH(orders!$D1641,products!$A$1:$A$49,0),MATCH(orders!J$1,products!$A$1:$G$1,0))</f>
        <v>#N/A</v>
      </c>
      <c r="K1641" s="4" t="e">
        <f>INDEX(products!$A$1:$G$49,MATCH(orders!$D1641,products!$A$1:$A$49,0),MATCH(orders!K$1,products!$A$1:$G$1,0))</f>
        <v>#N/A</v>
      </c>
      <c r="L1641" s="6" t="e">
        <f>INDEX(products!$A$1:$G$49,MATCH(orders!$D1641,products!$A$1:$A$49,0),MATCH(orders!L$1,products!$A$1:$G$1,0))</f>
        <v>#N/A</v>
      </c>
      <c r="M1641" s="6" t="e">
        <f t="shared" si="75"/>
        <v>#N/A</v>
      </c>
      <c r="N1641" t="e">
        <f t="shared" si="76"/>
        <v>#N/A</v>
      </c>
      <c r="O1641" t="e">
        <f t="shared" si="77"/>
        <v>#N/A</v>
      </c>
    </row>
    <row r="1642" spans="6:15" x14ac:dyDescent="0.3">
      <c r="F1642" s="2">
        <f>_xlfn.XLOOKUP(C1642,customers!$A$1:$A$1001,customers!$B$1:$B$1001,0)</f>
        <v>0</v>
      </c>
      <c r="G1642" s="2" t="str">
        <f>IF(_xlfn.XLOOKUP(C1642,customers!$A$1:$A$1001,customers!$C$1:$C$1001, 0)=0,"",_xlfn.XLOOKUP(C1642,customers!$A$1:$A$1001,customers!$C$1:$C$1001, 0))</f>
        <v/>
      </c>
      <c r="H1642" s="2">
        <f>_xlfn.XLOOKUP(C1642,customers!$A$1:$A$1001,customers!$G$1:$G$1001,0)</f>
        <v>0</v>
      </c>
      <c r="I1642" t="e">
        <f>INDEX(products!$A$1:$G$49,MATCH(orders!$D1642,products!$A$1:$A$49,0),MATCH(orders!I$1,products!$A$1:$G$1,0))</f>
        <v>#N/A</v>
      </c>
      <c r="J1642" t="e">
        <f>INDEX(products!$A$1:$G$49,MATCH(orders!$D1642,products!$A$1:$A$49,0),MATCH(orders!J$1,products!$A$1:$G$1,0))</f>
        <v>#N/A</v>
      </c>
      <c r="K1642" s="4" t="e">
        <f>INDEX(products!$A$1:$G$49,MATCH(orders!$D1642,products!$A$1:$A$49,0),MATCH(orders!K$1,products!$A$1:$G$1,0))</f>
        <v>#N/A</v>
      </c>
      <c r="L1642" s="6" t="e">
        <f>INDEX(products!$A$1:$G$49,MATCH(orders!$D1642,products!$A$1:$A$49,0),MATCH(orders!L$1,products!$A$1:$G$1,0))</f>
        <v>#N/A</v>
      </c>
      <c r="M1642" s="6" t="e">
        <f t="shared" si="75"/>
        <v>#N/A</v>
      </c>
      <c r="N1642" t="e">
        <f t="shared" si="76"/>
        <v>#N/A</v>
      </c>
      <c r="O1642" t="e">
        <f t="shared" si="77"/>
        <v>#N/A</v>
      </c>
    </row>
    <row r="1643" spans="6:15" x14ac:dyDescent="0.3">
      <c r="F1643" s="2">
        <f>_xlfn.XLOOKUP(C1643,customers!$A$1:$A$1001,customers!$B$1:$B$1001,0)</f>
        <v>0</v>
      </c>
      <c r="G1643" s="2" t="str">
        <f>IF(_xlfn.XLOOKUP(C1643,customers!$A$1:$A$1001,customers!$C$1:$C$1001, 0)=0,"",_xlfn.XLOOKUP(C1643,customers!$A$1:$A$1001,customers!$C$1:$C$1001, 0))</f>
        <v/>
      </c>
      <c r="H1643" s="2">
        <f>_xlfn.XLOOKUP(C1643,customers!$A$1:$A$1001,customers!$G$1:$G$1001,0)</f>
        <v>0</v>
      </c>
      <c r="I1643" t="e">
        <f>INDEX(products!$A$1:$G$49,MATCH(orders!$D1643,products!$A$1:$A$49,0),MATCH(orders!I$1,products!$A$1:$G$1,0))</f>
        <v>#N/A</v>
      </c>
      <c r="J1643" t="e">
        <f>INDEX(products!$A$1:$G$49,MATCH(orders!$D1643,products!$A$1:$A$49,0),MATCH(orders!J$1,products!$A$1:$G$1,0))</f>
        <v>#N/A</v>
      </c>
      <c r="K1643" s="4" t="e">
        <f>INDEX(products!$A$1:$G$49,MATCH(orders!$D1643,products!$A$1:$A$49,0),MATCH(orders!K$1,products!$A$1:$G$1,0))</f>
        <v>#N/A</v>
      </c>
      <c r="L1643" s="6" t="e">
        <f>INDEX(products!$A$1:$G$49,MATCH(orders!$D1643,products!$A$1:$A$49,0),MATCH(orders!L$1,products!$A$1:$G$1,0))</f>
        <v>#N/A</v>
      </c>
      <c r="M1643" s="6" t="e">
        <f t="shared" si="75"/>
        <v>#N/A</v>
      </c>
      <c r="N1643" t="e">
        <f t="shared" si="76"/>
        <v>#N/A</v>
      </c>
      <c r="O1643" t="e">
        <f t="shared" si="77"/>
        <v>#N/A</v>
      </c>
    </row>
    <row r="1644" spans="6:15" x14ac:dyDescent="0.3">
      <c r="F1644" s="2">
        <f>_xlfn.XLOOKUP(C1644,customers!$A$1:$A$1001,customers!$B$1:$B$1001,0)</f>
        <v>0</v>
      </c>
      <c r="G1644" s="2" t="str">
        <f>IF(_xlfn.XLOOKUP(C1644,customers!$A$1:$A$1001,customers!$C$1:$C$1001, 0)=0,"",_xlfn.XLOOKUP(C1644,customers!$A$1:$A$1001,customers!$C$1:$C$1001, 0))</f>
        <v/>
      </c>
      <c r="H1644" s="2">
        <f>_xlfn.XLOOKUP(C1644,customers!$A$1:$A$1001,customers!$G$1:$G$1001,0)</f>
        <v>0</v>
      </c>
      <c r="I1644" t="e">
        <f>INDEX(products!$A$1:$G$49,MATCH(orders!$D1644,products!$A$1:$A$49,0),MATCH(orders!I$1,products!$A$1:$G$1,0))</f>
        <v>#N/A</v>
      </c>
      <c r="J1644" t="e">
        <f>INDEX(products!$A$1:$G$49,MATCH(orders!$D1644,products!$A$1:$A$49,0),MATCH(orders!J$1,products!$A$1:$G$1,0))</f>
        <v>#N/A</v>
      </c>
      <c r="K1644" s="4" t="e">
        <f>INDEX(products!$A$1:$G$49,MATCH(orders!$D1644,products!$A$1:$A$49,0),MATCH(orders!K$1,products!$A$1:$G$1,0))</f>
        <v>#N/A</v>
      </c>
      <c r="L1644" s="6" t="e">
        <f>INDEX(products!$A$1:$G$49,MATCH(orders!$D1644,products!$A$1:$A$49,0),MATCH(orders!L$1,products!$A$1:$G$1,0))</f>
        <v>#N/A</v>
      </c>
      <c r="M1644" s="6" t="e">
        <f t="shared" si="75"/>
        <v>#N/A</v>
      </c>
      <c r="N1644" t="e">
        <f t="shared" si="76"/>
        <v>#N/A</v>
      </c>
      <c r="O1644" t="e">
        <f t="shared" si="77"/>
        <v>#N/A</v>
      </c>
    </row>
    <row r="1645" spans="6:15" x14ac:dyDescent="0.3">
      <c r="F1645" s="2">
        <f>_xlfn.XLOOKUP(C1645,customers!$A$1:$A$1001,customers!$B$1:$B$1001,0)</f>
        <v>0</v>
      </c>
      <c r="G1645" s="2" t="str">
        <f>IF(_xlfn.XLOOKUP(C1645,customers!$A$1:$A$1001,customers!$C$1:$C$1001, 0)=0,"",_xlfn.XLOOKUP(C1645,customers!$A$1:$A$1001,customers!$C$1:$C$1001, 0))</f>
        <v/>
      </c>
      <c r="H1645" s="2">
        <f>_xlfn.XLOOKUP(C1645,customers!$A$1:$A$1001,customers!$G$1:$G$1001,0)</f>
        <v>0</v>
      </c>
      <c r="I1645" t="e">
        <f>INDEX(products!$A$1:$G$49,MATCH(orders!$D1645,products!$A$1:$A$49,0),MATCH(orders!I$1,products!$A$1:$G$1,0))</f>
        <v>#N/A</v>
      </c>
      <c r="J1645" t="e">
        <f>INDEX(products!$A$1:$G$49,MATCH(orders!$D1645,products!$A$1:$A$49,0),MATCH(orders!J$1,products!$A$1:$G$1,0))</f>
        <v>#N/A</v>
      </c>
      <c r="K1645" s="4" t="e">
        <f>INDEX(products!$A$1:$G$49,MATCH(orders!$D1645,products!$A$1:$A$49,0),MATCH(orders!K$1,products!$A$1:$G$1,0))</f>
        <v>#N/A</v>
      </c>
      <c r="L1645" s="6" t="e">
        <f>INDEX(products!$A$1:$G$49,MATCH(orders!$D1645,products!$A$1:$A$49,0),MATCH(orders!L$1,products!$A$1:$G$1,0))</f>
        <v>#N/A</v>
      </c>
      <c r="M1645" s="6" t="e">
        <f t="shared" si="75"/>
        <v>#N/A</v>
      </c>
      <c r="N1645" t="e">
        <f t="shared" si="76"/>
        <v>#N/A</v>
      </c>
      <c r="O1645" t="e">
        <f t="shared" si="77"/>
        <v>#N/A</v>
      </c>
    </row>
    <row r="1646" spans="6:15" x14ac:dyDescent="0.3">
      <c r="F1646" s="2">
        <f>_xlfn.XLOOKUP(C1646,customers!$A$1:$A$1001,customers!$B$1:$B$1001,0)</f>
        <v>0</v>
      </c>
      <c r="G1646" s="2" t="str">
        <f>IF(_xlfn.XLOOKUP(C1646,customers!$A$1:$A$1001,customers!$C$1:$C$1001, 0)=0,"",_xlfn.XLOOKUP(C1646,customers!$A$1:$A$1001,customers!$C$1:$C$1001, 0))</f>
        <v/>
      </c>
      <c r="H1646" s="2">
        <f>_xlfn.XLOOKUP(C1646,customers!$A$1:$A$1001,customers!$G$1:$G$1001,0)</f>
        <v>0</v>
      </c>
      <c r="I1646" t="e">
        <f>INDEX(products!$A$1:$G$49,MATCH(orders!$D1646,products!$A$1:$A$49,0),MATCH(orders!I$1,products!$A$1:$G$1,0))</f>
        <v>#N/A</v>
      </c>
      <c r="J1646" t="e">
        <f>INDEX(products!$A$1:$G$49,MATCH(orders!$D1646,products!$A$1:$A$49,0),MATCH(orders!J$1,products!$A$1:$G$1,0))</f>
        <v>#N/A</v>
      </c>
      <c r="K1646" s="4" t="e">
        <f>INDEX(products!$A$1:$G$49,MATCH(orders!$D1646,products!$A$1:$A$49,0),MATCH(orders!K$1,products!$A$1:$G$1,0))</f>
        <v>#N/A</v>
      </c>
      <c r="L1646" s="6" t="e">
        <f>INDEX(products!$A$1:$G$49,MATCH(orders!$D1646,products!$A$1:$A$49,0),MATCH(orders!L$1,products!$A$1:$G$1,0))</f>
        <v>#N/A</v>
      </c>
      <c r="M1646" s="6" t="e">
        <f t="shared" si="75"/>
        <v>#N/A</v>
      </c>
      <c r="N1646" t="e">
        <f t="shared" si="76"/>
        <v>#N/A</v>
      </c>
      <c r="O1646" t="e">
        <f t="shared" si="77"/>
        <v>#N/A</v>
      </c>
    </row>
    <row r="1647" spans="6:15" x14ac:dyDescent="0.3">
      <c r="F1647" s="2">
        <f>_xlfn.XLOOKUP(C1647,customers!$A$1:$A$1001,customers!$B$1:$B$1001,0)</f>
        <v>0</v>
      </c>
      <c r="G1647" s="2" t="str">
        <f>IF(_xlfn.XLOOKUP(C1647,customers!$A$1:$A$1001,customers!$C$1:$C$1001, 0)=0,"",_xlfn.XLOOKUP(C1647,customers!$A$1:$A$1001,customers!$C$1:$C$1001, 0))</f>
        <v/>
      </c>
      <c r="H1647" s="2">
        <f>_xlfn.XLOOKUP(C1647,customers!$A$1:$A$1001,customers!$G$1:$G$1001,0)</f>
        <v>0</v>
      </c>
      <c r="I1647" t="e">
        <f>INDEX(products!$A$1:$G$49,MATCH(orders!$D1647,products!$A$1:$A$49,0),MATCH(orders!I$1,products!$A$1:$G$1,0))</f>
        <v>#N/A</v>
      </c>
      <c r="J1647" t="e">
        <f>INDEX(products!$A$1:$G$49,MATCH(orders!$D1647,products!$A$1:$A$49,0),MATCH(orders!J$1,products!$A$1:$G$1,0))</f>
        <v>#N/A</v>
      </c>
      <c r="K1647" s="4" t="e">
        <f>INDEX(products!$A$1:$G$49,MATCH(orders!$D1647,products!$A$1:$A$49,0),MATCH(orders!K$1,products!$A$1:$G$1,0))</f>
        <v>#N/A</v>
      </c>
      <c r="L1647" s="6" t="e">
        <f>INDEX(products!$A$1:$G$49,MATCH(orders!$D1647,products!$A$1:$A$49,0),MATCH(orders!L$1,products!$A$1:$G$1,0))</f>
        <v>#N/A</v>
      </c>
      <c r="M1647" s="6" t="e">
        <f t="shared" si="75"/>
        <v>#N/A</v>
      </c>
      <c r="N1647" t="e">
        <f t="shared" si="76"/>
        <v>#N/A</v>
      </c>
      <c r="O1647" t="e">
        <f t="shared" si="77"/>
        <v>#N/A</v>
      </c>
    </row>
    <row r="1648" spans="6:15" x14ac:dyDescent="0.3">
      <c r="F1648" s="2">
        <f>_xlfn.XLOOKUP(C1648,customers!$A$1:$A$1001,customers!$B$1:$B$1001,0)</f>
        <v>0</v>
      </c>
      <c r="G1648" s="2" t="str">
        <f>IF(_xlfn.XLOOKUP(C1648,customers!$A$1:$A$1001,customers!$C$1:$C$1001, 0)=0,"",_xlfn.XLOOKUP(C1648,customers!$A$1:$A$1001,customers!$C$1:$C$1001, 0))</f>
        <v/>
      </c>
      <c r="H1648" s="2">
        <f>_xlfn.XLOOKUP(C1648,customers!$A$1:$A$1001,customers!$G$1:$G$1001,0)</f>
        <v>0</v>
      </c>
      <c r="I1648" t="e">
        <f>INDEX(products!$A$1:$G$49,MATCH(orders!$D1648,products!$A$1:$A$49,0),MATCH(orders!I$1,products!$A$1:$G$1,0))</f>
        <v>#N/A</v>
      </c>
      <c r="J1648" t="e">
        <f>INDEX(products!$A$1:$G$49,MATCH(orders!$D1648,products!$A$1:$A$49,0),MATCH(orders!J$1,products!$A$1:$G$1,0))</f>
        <v>#N/A</v>
      </c>
      <c r="K1648" s="4" t="e">
        <f>INDEX(products!$A$1:$G$49,MATCH(orders!$D1648,products!$A$1:$A$49,0),MATCH(orders!K$1,products!$A$1:$G$1,0))</f>
        <v>#N/A</v>
      </c>
      <c r="L1648" s="6" t="e">
        <f>INDEX(products!$A$1:$G$49,MATCH(orders!$D1648,products!$A$1:$A$49,0),MATCH(orders!L$1,products!$A$1:$G$1,0))</f>
        <v>#N/A</v>
      </c>
      <c r="M1648" s="6" t="e">
        <f t="shared" si="75"/>
        <v>#N/A</v>
      </c>
      <c r="N1648" t="e">
        <f t="shared" si="76"/>
        <v>#N/A</v>
      </c>
      <c r="O1648" t="e">
        <f t="shared" si="77"/>
        <v>#N/A</v>
      </c>
    </row>
    <row r="1649" spans="6:15" x14ac:dyDescent="0.3">
      <c r="F1649" s="2">
        <f>_xlfn.XLOOKUP(C1649,customers!$A$1:$A$1001,customers!$B$1:$B$1001,0)</f>
        <v>0</v>
      </c>
      <c r="G1649" s="2" t="str">
        <f>IF(_xlfn.XLOOKUP(C1649,customers!$A$1:$A$1001,customers!$C$1:$C$1001, 0)=0,"",_xlfn.XLOOKUP(C1649,customers!$A$1:$A$1001,customers!$C$1:$C$1001, 0))</f>
        <v/>
      </c>
      <c r="H1649" s="2">
        <f>_xlfn.XLOOKUP(C1649,customers!$A$1:$A$1001,customers!$G$1:$G$1001,0)</f>
        <v>0</v>
      </c>
      <c r="I1649" t="e">
        <f>INDEX(products!$A$1:$G$49,MATCH(orders!$D1649,products!$A$1:$A$49,0),MATCH(orders!I$1,products!$A$1:$G$1,0))</f>
        <v>#N/A</v>
      </c>
      <c r="J1649" t="e">
        <f>INDEX(products!$A$1:$G$49,MATCH(orders!$D1649,products!$A$1:$A$49,0),MATCH(orders!J$1,products!$A$1:$G$1,0))</f>
        <v>#N/A</v>
      </c>
      <c r="K1649" s="4" t="e">
        <f>INDEX(products!$A$1:$G$49,MATCH(orders!$D1649,products!$A$1:$A$49,0),MATCH(orders!K$1,products!$A$1:$G$1,0))</f>
        <v>#N/A</v>
      </c>
      <c r="L1649" s="6" t="e">
        <f>INDEX(products!$A$1:$G$49,MATCH(orders!$D1649,products!$A$1:$A$49,0),MATCH(orders!L$1,products!$A$1:$G$1,0))</f>
        <v>#N/A</v>
      </c>
      <c r="M1649" s="6" t="e">
        <f t="shared" si="75"/>
        <v>#N/A</v>
      </c>
      <c r="N1649" t="e">
        <f t="shared" si="76"/>
        <v>#N/A</v>
      </c>
      <c r="O1649" t="e">
        <f t="shared" si="77"/>
        <v>#N/A</v>
      </c>
    </row>
    <row r="1650" spans="6:15" x14ac:dyDescent="0.3">
      <c r="F1650" s="2">
        <f>_xlfn.XLOOKUP(C1650,customers!$A$1:$A$1001,customers!$B$1:$B$1001,0)</f>
        <v>0</v>
      </c>
      <c r="G1650" s="2" t="str">
        <f>IF(_xlfn.XLOOKUP(C1650,customers!$A$1:$A$1001,customers!$C$1:$C$1001, 0)=0,"",_xlfn.XLOOKUP(C1650,customers!$A$1:$A$1001,customers!$C$1:$C$1001, 0))</f>
        <v/>
      </c>
      <c r="H1650" s="2">
        <f>_xlfn.XLOOKUP(C1650,customers!$A$1:$A$1001,customers!$G$1:$G$1001,0)</f>
        <v>0</v>
      </c>
      <c r="I1650" t="e">
        <f>INDEX(products!$A$1:$G$49,MATCH(orders!$D1650,products!$A$1:$A$49,0),MATCH(orders!I$1,products!$A$1:$G$1,0))</f>
        <v>#N/A</v>
      </c>
      <c r="J1650" t="e">
        <f>INDEX(products!$A$1:$G$49,MATCH(orders!$D1650,products!$A$1:$A$49,0),MATCH(orders!J$1,products!$A$1:$G$1,0))</f>
        <v>#N/A</v>
      </c>
      <c r="K1650" s="4" t="e">
        <f>INDEX(products!$A$1:$G$49,MATCH(orders!$D1650,products!$A$1:$A$49,0),MATCH(orders!K$1,products!$A$1:$G$1,0))</f>
        <v>#N/A</v>
      </c>
      <c r="L1650" s="6" t="e">
        <f>INDEX(products!$A$1:$G$49,MATCH(orders!$D1650,products!$A$1:$A$49,0),MATCH(orders!L$1,products!$A$1:$G$1,0))</f>
        <v>#N/A</v>
      </c>
      <c r="M1650" s="6" t="e">
        <f t="shared" si="75"/>
        <v>#N/A</v>
      </c>
      <c r="N1650" t="e">
        <f t="shared" si="76"/>
        <v>#N/A</v>
      </c>
      <c r="O1650" t="e">
        <f t="shared" si="77"/>
        <v>#N/A</v>
      </c>
    </row>
    <row r="1651" spans="6:15" x14ac:dyDescent="0.3">
      <c r="F1651" s="2">
        <f>_xlfn.XLOOKUP(C1651,customers!$A$1:$A$1001,customers!$B$1:$B$1001,0)</f>
        <v>0</v>
      </c>
      <c r="G1651" s="2" t="str">
        <f>IF(_xlfn.XLOOKUP(C1651,customers!$A$1:$A$1001,customers!$C$1:$C$1001, 0)=0,"",_xlfn.XLOOKUP(C1651,customers!$A$1:$A$1001,customers!$C$1:$C$1001, 0))</f>
        <v/>
      </c>
      <c r="H1651" s="2">
        <f>_xlfn.XLOOKUP(C1651,customers!$A$1:$A$1001,customers!$G$1:$G$1001,0)</f>
        <v>0</v>
      </c>
      <c r="I1651" t="e">
        <f>INDEX(products!$A$1:$G$49,MATCH(orders!$D1651,products!$A$1:$A$49,0),MATCH(orders!I$1,products!$A$1:$G$1,0))</f>
        <v>#N/A</v>
      </c>
      <c r="J1651" t="e">
        <f>INDEX(products!$A$1:$G$49,MATCH(orders!$D1651,products!$A$1:$A$49,0),MATCH(orders!J$1,products!$A$1:$G$1,0))</f>
        <v>#N/A</v>
      </c>
      <c r="K1651" s="4" t="e">
        <f>INDEX(products!$A$1:$G$49,MATCH(orders!$D1651,products!$A$1:$A$49,0),MATCH(orders!K$1,products!$A$1:$G$1,0))</f>
        <v>#N/A</v>
      </c>
      <c r="L1651" s="6" t="e">
        <f>INDEX(products!$A$1:$G$49,MATCH(orders!$D1651,products!$A$1:$A$49,0),MATCH(orders!L$1,products!$A$1:$G$1,0))</f>
        <v>#N/A</v>
      </c>
      <c r="M1651" s="6" t="e">
        <f t="shared" si="75"/>
        <v>#N/A</v>
      </c>
      <c r="N1651" t="e">
        <f t="shared" si="76"/>
        <v>#N/A</v>
      </c>
      <c r="O1651" t="e">
        <f t="shared" si="77"/>
        <v>#N/A</v>
      </c>
    </row>
    <row r="1652" spans="6:15" x14ac:dyDescent="0.3">
      <c r="F1652" s="2">
        <f>_xlfn.XLOOKUP(C1652,customers!$A$1:$A$1001,customers!$B$1:$B$1001,0)</f>
        <v>0</v>
      </c>
      <c r="G1652" s="2" t="str">
        <f>IF(_xlfn.XLOOKUP(C1652,customers!$A$1:$A$1001,customers!$C$1:$C$1001, 0)=0,"",_xlfn.XLOOKUP(C1652,customers!$A$1:$A$1001,customers!$C$1:$C$1001, 0))</f>
        <v/>
      </c>
      <c r="H1652" s="2">
        <f>_xlfn.XLOOKUP(C1652,customers!$A$1:$A$1001,customers!$G$1:$G$1001,0)</f>
        <v>0</v>
      </c>
      <c r="I1652" t="e">
        <f>INDEX(products!$A$1:$G$49,MATCH(orders!$D1652,products!$A$1:$A$49,0),MATCH(orders!I$1,products!$A$1:$G$1,0))</f>
        <v>#N/A</v>
      </c>
      <c r="J1652" t="e">
        <f>INDEX(products!$A$1:$G$49,MATCH(orders!$D1652,products!$A$1:$A$49,0),MATCH(orders!J$1,products!$A$1:$G$1,0))</f>
        <v>#N/A</v>
      </c>
      <c r="K1652" s="4" t="e">
        <f>INDEX(products!$A$1:$G$49,MATCH(orders!$D1652,products!$A$1:$A$49,0),MATCH(orders!K$1,products!$A$1:$G$1,0))</f>
        <v>#N/A</v>
      </c>
      <c r="L1652" s="6" t="e">
        <f>INDEX(products!$A$1:$G$49,MATCH(orders!$D1652,products!$A$1:$A$49,0),MATCH(orders!L$1,products!$A$1:$G$1,0))</f>
        <v>#N/A</v>
      </c>
      <c r="M1652" s="6" t="e">
        <f t="shared" si="75"/>
        <v>#N/A</v>
      </c>
      <c r="N1652" t="e">
        <f t="shared" si="76"/>
        <v>#N/A</v>
      </c>
      <c r="O1652" t="e">
        <f t="shared" si="77"/>
        <v>#N/A</v>
      </c>
    </row>
    <row r="1653" spans="6:15" x14ac:dyDescent="0.3">
      <c r="F1653" s="2">
        <f>_xlfn.XLOOKUP(C1653,customers!$A$1:$A$1001,customers!$B$1:$B$1001,0)</f>
        <v>0</v>
      </c>
      <c r="G1653" s="2" t="str">
        <f>IF(_xlfn.XLOOKUP(C1653,customers!$A$1:$A$1001,customers!$C$1:$C$1001, 0)=0,"",_xlfn.XLOOKUP(C1653,customers!$A$1:$A$1001,customers!$C$1:$C$1001, 0))</f>
        <v/>
      </c>
      <c r="H1653" s="2">
        <f>_xlfn.XLOOKUP(C1653,customers!$A$1:$A$1001,customers!$G$1:$G$1001,0)</f>
        <v>0</v>
      </c>
      <c r="I1653" t="e">
        <f>INDEX(products!$A$1:$G$49,MATCH(orders!$D1653,products!$A$1:$A$49,0),MATCH(orders!I$1,products!$A$1:$G$1,0))</f>
        <v>#N/A</v>
      </c>
      <c r="J1653" t="e">
        <f>INDEX(products!$A$1:$G$49,MATCH(orders!$D1653,products!$A$1:$A$49,0),MATCH(orders!J$1,products!$A$1:$G$1,0))</f>
        <v>#N/A</v>
      </c>
      <c r="K1653" s="4" t="e">
        <f>INDEX(products!$A$1:$G$49,MATCH(orders!$D1653,products!$A$1:$A$49,0),MATCH(orders!K$1,products!$A$1:$G$1,0))</f>
        <v>#N/A</v>
      </c>
      <c r="L1653" s="6" t="e">
        <f>INDEX(products!$A$1:$G$49,MATCH(orders!$D1653,products!$A$1:$A$49,0),MATCH(orders!L$1,products!$A$1:$G$1,0))</f>
        <v>#N/A</v>
      </c>
      <c r="M1653" s="6" t="e">
        <f t="shared" si="75"/>
        <v>#N/A</v>
      </c>
      <c r="N1653" t="e">
        <f t="shared" si="76"/>
        <v>#N/A</v>
      </c>
      <c r="O1653" t="e">
        <f t="shared" si="77"/>
        <v>#N/A</v>
      </c>
    </row>
    <row r="1654" spans="6:15" x14ac:dyDescent="0.3">
      <c r="F1654" s="2">
        <f>_xlfn.XLOOKUP(C1654,customers!$A$1:$A$1001,customers!$B$1:$B$1001,0)</f>
        <v>0</v>
      </c>
      <c r="G1654" s="2" t="str">
        <f>IF(_xlfn.XLOOKUP(C1654,customers!$A$1:$A$1001,customers!$C$1:$C$1001, 0)=0,"",_xlfn.XLOOKUP(C1654,customers!$A$1:$A$1001,customers!$C$1:$C$1001, 0))</f>
        <v/>
      </c>
      <c r="H1654" s="2">
        <f>_xlfn.XLOOKUP(C1654,customers!$A$1:$A$1001,customers!$G$1:$G$1001,0)</f>
        <v>0</v>
      </c>
      <c r="I1654" t="e">
        <f>INDEX(products!$A$1:$G$49,MATCH(orders!$D1654,products!$A$1:$A$49,0),MATCH(orders!I$1,products!$A$1:$G$1,0))</f>
        <v>#N/A</v>
      </c>
      <c r="J1654" t="e">
        <f>INDEX(products!$A$1:$G$49,MATCH(orders!$D1654,products!$A$1:$A$49,0),MATCH(orders!J$1,products!$A$1:$G$1,0))</f>
        <v>#N/A</v>
      </c>
      <c r="K1654" s="4" t="e">
        <f>INDEX(products!$A$1:$G$49,MATCH(orders!$D1654,products!$A$1:$A$49,0),MATCH(orders!K$1,products!$A$1:$G$1,0))</f>
        <v>#N/A</v>
      </c>
      <c r="L1654" s="6" t="e">
        <f>INDEX(products!$A$1:$G$49,MATCH(orders!$D1654,products!$A$1:$A$49,0),MATCH(orders!L$1,products!$A$1:$G$1,0))</f>
        <v>#N/A</v>
      </c>
      <c r="M1654" s="6" t="e">
        <f t="shared" si="75"/>
        <v>#N/A</v>
      </c>
      <c r="N1654" t="e">
        <f t="shared" si="76"/>
        <v>#N/A</v>
      </c>
      <c r="O1654" t="e">
        <f t="shared" si="77"/>
        <v>#N/A</v>
      </c>
    </row>
    <row r="1655" spans="6:15" x14ac:dyDescent="0.3">
      <c r="F1655" s="2">
        <f>_xlfn.XLOOKUP(C1655,customers!$A$1:$A$1001,customers!$B$1:$B$1001,0)</f>
        <v>0</v>
      </c>
      <c r="G1655" s="2" t="str">
        <f>IF(_xlfn.XLOOKUP(C1655,customers!$A$1:$A$1001,customers!$C$1:$C$1001, 0)=0,"",_xlfn.XLOOKUP(C1655,customers!$A$1:$A$1001,customers!$C$1:$C$1001, 0))</f>
        <v/>
      </c>
      <c r="H1655" s="2">
        <f>_xlfn.XLOOKUP(C1655,customers!$A$1:$A$1001,customers!$G$1:$G$1001,0)</f>
        <v>0</v>
      </c>
      <c r="I1655" t="e">
        <f>INDEX(products!$A$1:$G$49,MATCH(orders!$D1655,products!$A$1:$A$49,0),MATCH(orders!I$1,products!$A$1:$G$1,0))</f>
        <v>#N/A</v>
      </c>
      <c r="J1655" t="e">
        <f>INDEX(products!$A$1:$G$49,MATCH(orders!$D1655,products!$A$1:$A$49,0),MATCH(orders!J$1,products!$A$1:$G$1,0))</f>
        <v>#N/A</v>
      </c>
      <c r="K1655" s="4" t="e">
        <f>INDEX(products!$A$1:$G$49,MATCH(orders!$D1655,products!$A$1:$A$49,0),MATCH(orders!K$1,products!$A$1:$G$1,0))</f>
        <v>#N/A</v>
      </c>
      <c r="L1655" s="6" t="e">
        <f>INDEX(products!$A$1:$G$49,MATCH(orders!$D1655,products!$A$1:$A$49,0),MATCH(orders!L$1,products!$A$1:$G$1,0))</f>
        <v>#N/A</v>
      </c>
      <c r="M1655" s="6" t="e">
        <f t="shared" si="75"/>
        <v>#N/A</v>
      </c>
      <c r="N1655" t="e">
        <f t="shared" si="76"/>
        <v>#N/A</v>
      </c>
      <c r="O1655" t="e">
        <f t="shared" si="77"/>
        <v>#N/A</v>
      </c>
    </row>
    <row r="1656" spans="6:15" x14ac:dyDescent="0.3">
      <c r="F1656" s="2">
        <f>_xlfn.XLOOKUP(C1656,customers!$A$1:$A$1001,customers!$B$1:$B$1001,0)</f>
        <v>0</v>
      </c>
      <c r="G1656" s="2" t="str">
        <f>IF(_xlfn.XLOOKUP(C1656,customers!$A$1:$A$1001,customers!$C$1:$C$1001, 0)=0,"",_xlfn.XLOOKUP(C1656,customers!$A$1:$A$1001,customers!$C$1:$C$1001, 0))</f>
        <v/>
      </c>
      <c r="H1656" s="2">
        <f>_xlfn.XLOOKUP(C1656,customers!$A$1:$A$1001,customers!$G$1:$G$1001,0)</f>
        <v>0</v>
      </c>
      <c r="I1656" t="e">
        <f>INDEX(products!$A$1:$G$49,MATCH(orders!$D1656,products!$A$1:$A$49,0),MATCH(orders!I$1,products!$A$1:$G$1,0))</f>
        <v>#N/A</v>
      </c>
      <c r="J1656" t="e">
        <f>INDEX(products!$A$1:$G$49,MATCH(orders!$D1656,products!$A$1:$A$49,0),MATCH(orders!J$1,products!$A$1:$G$1,0))</f>
        <v>#N/A</v>
      </c>
      <c r="K1656" s="4" t="e">
        <f>INDEX(products!$A$1:$G$49,MATCH(orders!$D1656,products!$A$1:$A$49,0),MATCH(orders!K$1,products!$A$1:$G$1,0))</f>
        <v>#N/A</v>
      </c>
      <c r="L1656" s="6" t="e">
        <f>INDEX(products!$A$1:$G$49,MATCH(orders!$D1656,products!$A$1:$A$49,0),MATCH(orders!L$1,products!$A$1:$G$1,0))</f>
        <v>#N/A</v>
      </c>
      <c r="M1656" s="6" t="e">
        <f t="shared" si="75"/>
        <v>#N/A</v>
      </c>
      <c r="N1656" t="e">
        <f t="shared" si="76"/>
        <v>#N/A</v>
      </c>
      <c r="O1656" t="e">
        <f t="shared" si="77"/>
        <v>#N/A</v>
      </c>
    </row>
    <row r="1657" spans="6:15" x14ac:dyDescent="0.3">
      <c r="F1657" s="2">
        <f>_xlfn.XLOOKUP(C1657,customers!$A$1:$A$1001,customers!$B$1:$B$1001,0)</f>
        <v>0</v>
      </c>
      <c r="G1657" s="2" t="str">
        <f>IF(_xlfn.XLOOKUP(C1657,customers!$A$1:$A$1001,customers!$C$1:$C$1001, 0)=0,"",_xlfn.XLOOKUP(C1657,customers!$A$1:$A$1001,customers!$C$1:$C$1001, 0))</f>
        <v/>
      </c>
      <c r="H1657" s="2">
        <f>_xlfn.XLOOKUP(C1657,customers!$A$1:$A$1001,customers!$G$1:$G$1001,0)</f>
        <v>0</v>
      </c>
      <c r="I1657" t="e">
        <f>INDEX(products!$A$1:$G$49,MATCH(orders!$D1657,products!$A$1:$A$49,0),MATCH(orders!I$1,products!$A$1:$G$1,0))</f>
        <v>#N/A</v>
      </c>
      <c r="J1657" t="e">
        <f>INDEX(products!$A$1:$G$49,MATCH(orders!$D1657,products!$A$1:$A$49,0),MATCH(orders!J$1,products!$A$1:$G$1,0))</f>
        <v>#N/A</v>
      </c>
      <c r="K1657" s="4" t="e">
        <f>INDEX(products!$A$1:$G$49,MATCH(orders!$D1657,products!$A$1:$A$49,0),MATCH(orders!K$1,products!$A$1:$G$1,0))</f>
        <v>#N/A</v>
      </c>
      <c r="L1657" s="6" t="e">
        <f>INDEX(products!$A$1:$G$49,MATCH(orders!$D1657,products!$A$1:$A$49,0),MATCH(orders!L$1,products!$A$1:$G$1,0))</f>
        <v>#N/A</v>
      </c>
      <c r="M1657" s="6" t="e">
        <f t="shared" si="75"/>
        <v>#N/A</v>
      </c>
      <c r="N1657" t="e">
        <f t="shared" si="76"/>
        <v>#N/A</v>
      </c>
      <c r="O1657" t="e">
        <f t="shared" si="77"/>
        <v>#N/A</v>
      </c>
    </row>
    <row r="1658" spans="6:15" x14ac:dyDescent="0.3">
      <c r="F1658" s="2">
        <f>_xlfn.XLOOKUP(C1658,customers!$A$1:$A$1001,customers!$B$1:$B$1001,0)</f>
        <v>0</v>
      </c>
      <c r="G1658" s="2" t="str">
        <f>IF(_xlfn.XLOOKUP(C1658,customers!$A$1:$A$1001,customers!$C$1:$C$1001, 0)=0,"",_xlfn.XLOOKUP(C1658,customers!$A$1:$A$1001,customers!$C$1:$C$1001, 0))</f>
        <v/>
      </c>
      <c r="H1658" s="2">
        <f>_xlfn.XLOOKUP(C1658,customers!$A$1:$A$1001,customers!$G$1:$G$1001,0)</f>
        <v>0</v>
      </c>
      <c r="I1658" t="e">
        <f>INDEX(products!$A$1:$G$49,MATCH(orders!$D1658,products!$A$1:$A$49,0),MATCH(orders!I$1,products!$A$1:$G$1,0))</f>
        <v>#N/A</v>
      </c>
      <c r="J1658" t="e">
        <f>INDEX(products!$A$1:$G$49,MATCH(orders!$D1658,products!$A$1:$A$49,0),MATCH(orders!J$1,products!$A$1:$G$1,0))</f>
        <v>#N/A</v>
      </c>
      <c r="K1658" s="4" t="e">
        <f>INDEX(products!$A$1:$G$49,MATCH(orders!$D1658,products!$A$1:$A$49,0),MATCH(orders!K$1,products!$A$1:$G$1,0))</f>
        <v>#N/A</v>
      </c>
      <c r="L1658" s="6" t="e">
        <f>INDEX(products!$A$1:$G$49,MATCH(orders!$D1658,products!$A$1:$A$49,0),MATCH(orders!L$1,products!$A$1:$G$1,0))</f>
        <v>#N/A</v>
      </c>
      <c r="M1658" s="6" t="e">
        <f t="shared" si="75"/>
        <v>#N/A</v>
      </c>
      <c r="N1658" t="e">
        <f t="shared" si="76"/>
        <v>#N/A</v>
      </c>
      <c r="O1658" t="e">
        <f t="shared" si="77"/>
        <v>#N/A</v>
      </c>
    </row>
    <row r="1659" spans="6:15" x14ac:dyDescent="0.3">
      <c r="F1659" s="2">
        <f>_xlfn.XLOOKUP(C1659,customers!$A$1:$A$1001,customers!$B$1:$B$1001,0)</f>
        <v>0</v>
      </c>
      <c r="G1659" s="2" t="str">
        <f>IF(_xlfn.XLOOKUP(C1659,customers!$A$1:$A$1001,customers!$C$1:$C$1001, 0)=0,"",_xlfn.XLOOKUP(C1659,customers!$A$1:$A$1001,customers!$C$1:$C$1001, 0))</f>
        <v/>
      </c>
      <c r="H1659" s="2">
        <f>_xlfn.XLOOKUP(C1659,customers!$A$1:$A$1001,customers!$G$1:$G$1001,0)</f>
        <v>0</v>
      </c>
      <c r="I1659" t="e">
        <f>INDEX(products!$A$1:$G$49,MATCH(orders!$D1659,products!$A$1:$A$49,0),MATCH(orders!I$1,products!$A$1:$G$1,0))</f>
        <v>#N/A</v>
      </c>
      <c r="J1659" t="e">
        <f>INDEX(products!$A$1:$G$49,MATCH(orders!$D1659,products!$A$1:$A$49,0),MATCH(orders!J$1,products!$A$1:$G$1,0))</f>
        <v>#N/A</v>
      </c>
      <c r="K1659" s="4" t="e">
        <f>INDEX(products!$A$1:$G$49,MATCH(orders!$D1659,products!$A$1:$A$49,0),MATCH(orders!K$1,products!$A$1:$G$1,0))</f>
        <v>#N/A</v>
      </c>
      <c r="L1659" s="6" t="e">
        <f>INDEX(products!$A$1:$G$49,MATCH(orders!$D1659,products!$A$1:$A$49,0),MATCH(orders!L$1,products!$A$1:$G$1,0))</f>
        <v>#N/A</v>
      </c>
      <c r="M1659" s="6" t="e">
        <f t="shared" si="75"/>
        <v>#N/A</v>
      </c>
      <c r="N1659" t="e">
        <f t="shared" si="76"/>
        <v>#N/A</v>
      </c>
      <c r="O1659" t="e">
        <f t="shared" si="77"/>
        <v>#N/A</v>
      </c>
    </row>
    <row r="1660" spans="6:15" x14ac:dyDescent="0.3">
      <c r="F1660" s="2">
        <f>_xlfn.XLOOKUP(C1660,customers!$A$1:$A$1001,customers!$B$1:$B$1001,0)</f>
        <v>0</v>
      </c>
      <c r="G1660" s="2" t="str">
        <f>IF(_xlfn.XLOOKUP(C1660,customers!$A$1:$A$1001,customers!$C$1:$C$1001, 0)=0,"",_xlfn.XLOOKUP(C1660,customers!$A$1:$A$1001,customers!$C$1:$C$1001, 0))</f>
        <v/>
      </c>
      <c r="H1660" s="2">
        <f>_xlfn.XLOOKUP(C1660,customers!$A$1:$A$1001,customers!$G$1:$G$1001,0)</f>
        <v>0</v>
      </c>
      <c r="I1660" t="e">
        <f>INDEX(products!$A$1:$G$49,MATCH(orders!$D1660,products!$A$1:$A$49,0),MATCH(orders!I$1,products!$A$1:$G$1,0))</f>
        <v>#N/A</v>
      </c>
      <c r="J1660" t="e">
        <f>INDEX(products!$A$1:$G$49,MATCH(orders!$D1660,products!$A$1:$A$49,0),MATCH(orders!J$1,products!$A$1:$G$1,0))</f>
        <v>#N/A</v>
      </c>
      <c r="K1660" s="4" t="e">
        <f>INDEX(products!$A$1:$G$49,MATCH(orders!$D1660,products!$A$1:$A$49,0),MATCH(orders!K$1,products!$A$1:$G$1,0))</f>
        <v>#N/A</v>
      </c>
      <c r="L1660" s="6" t="e">
        <f>INDEX(products!$A$1:$G$49,MATCH(orders!$D1660,products!$A$1:$A$49,0),MATCH(orders!L$1,products!$A$1:$G$1,0))</f>
        <v>#N/A</v>
      </c>
      <c r="M1660" s="6" t="e">
        <f t="shared" si="75"/>
        <v>#N/A</v>
      </c>
      <c r="N1660" t="e">
        <f t="shared" si="76"/>
        <v>#N/A</v>
      </c>
      <c r="O1660" t="e">
        <f t="shared" si="77"/>
        <v>#N/A</v>
      </c>
    </row>
    <row r="1661" spans="6:15" x14ac:dyDescent="0.3">
      <c r="F1661" s="2">
        <f>_xlfn.XLOOKUP(C1661,customers!$A$1:$A$1001,customers!$B$1:$B$1001,0)</f>
        <v>0</v>
      </c>
      <c r="G1661" s="2" t="str">
        <f>IF(_xlfn.XLOOKUP(C1661,customers!$A$1:$A$1001,customers!$C$1:$C$1001, 0)=0,"",_xlfn.XLOOKUP(C1661,customers!$A$1:$A$1001,customers!$C$1:$C$1001, 0))</f>
        <v/>
      </c>
      <c r="H1661" s="2">
        <f>_xlfn.XLOOKUP(C1661,customers!$A$1:$A$1001,customers!$G$1:$G$1001,0)</f>
        <v>0</v>
      </c>
      <c r="I1661" t="e">
        <f>INDEX(products!$A$1:$G$49,MATCH(orders!$D1661,products!$A$1:$A$49,0),MATCH(orders!I$1,products!$A$1:$G$1,0))</f>
        <v>#N/A</v>
      </c>
      <c r="J1661" t="e">
        <f>INDEX(products!$A$1:$G$49,MATCH(orders!$D1661,products!$A$1:$A$49,0),MATCH(orders!J$1,products!$A$1:$G$1,0))</f>
        <v>#N/A</v>
      </c>
      <c r="K1661" s="4" t="e">
        <f>INDEX(products!$A$1:$G$49,MATCH(orders!$D1661,products!$A$1:$A$49,0),MATCH(orders!K$1,products!$A$1:$G$1,0))</f>
        <v>#N/A</v>
      </c>
      <c r="L1661" s="6" t="e">
        <f>INDEX(products!$A$1:$G$49,MATCH(orders!$D1661,products!$A$1:$A$49,0),MATCH(orders!L$1,products!$A$1:$G$1,0))</f>
        <v>#N/A</v>
      </c>
      <c r="M1661" s="6" t="e">
        <f t="shared" si="75"/>
        <v>#N/A</v>
      </c>
      <c r="N1661" t="e">
        <f t="shared" si="76"/>
        <v>#N/A</v>
      </c>
      <c r="O1661" t="e">
        <f t="shared" si="77"/>
        <v>#N/A</v>
      </c>
    </row>
    <row r="1662" spans="6:15" x14ac:dyDescent="0.3">
      <c r="F1662" s="2">
        <f>_xlfn.XLOOKUP(C1662,customers!$A$1:$A$1001,customers!$B$1:$B$1001,0)</f>
        <v>0</v>
      </c>
      <c r="G1662" s="2" t="str">
        <f>IF(_xlfn.XLOOKUP(C1662,customers!$A$1:$A$1001,customers!$C$1:$C$1001, 0)=0,"",_xlfn.XLOOKUP(C1662,customers!$A$1:$A$1001,customers!$C$1:$C$1001, 0))</f>
        <v/>
      </c>
      <c r="H1662" s="2">
        <f>_xlfn.XLOOKUP(C1662,customers!$A$1:$A$1001,customers!$G$1:$G$1001,0)</f>
        <v>0</v>
      </c>
      <c r="I1662" t="e">
        <f>INDEX(products!$A$1:$G$49,MATCH(orders!$D1662,products!$A$1:$A$49,0),MATCH(orders!I$1,products!$A$1:$G$1,0))</f>
        <v>#N/A</v>
      </c>
      <c r="J1662" t="e">
        <f>INDEX(products!$A$1:$G$49,MATCH(orders!$D1662,products!$A$1:$A$49,0),MATCH(orders!J$1,products!$A$1:$G$1,0))</f>
        <v>#N/A</v>
      </c>
      <c r="K1662" s="4" t="e">
        <f>INDEX(products!$A$1:$G$49,MATCH(orders!$D1662,products!$A$1:$A$49,0),MATCH(orders!K$1,products!$A$1:$G$1,0))</f>
        <v>#N/A</v>
      </c>
      <c r="L1662" s="6" t="e">
        <f>INDEX(products!$A$1:$G$49,MATCH(orders!$D1662,products!$A$1:$A$49,0),MATCH(orders!L$1,products!$A$1:$G$1,0))</f>
        <v>#N/A</v>
      </c>
      <c r="M1662" s="6" t="e">
        <f t="shared" si="75"/>
        <v>#N/A</v>
      </c>
      <c r="N1662" t="e">
        <f t="shared" si="76"/>
        <v>#N/A</v>
      </c>
      <c r="O1662" t="e">
        <f t="shared" si="77"/>
        <v>#N/A</v>
      </c>
    </row>
    <row r="1663" spans="6:15" x14ac:dyDescent="0.3">
      <c r="F1663" s="2">
        <f>_xlfn.XLOOKUP(C1663,customers!$A$1:$A$1001,customers!$B$1:$B$1001,0)</f>
        <v>0</v>
      </c>
      <c r="G1663" s="2" t="str">
        <f>IF(_xlfn.XLOOKUP(C1663,customers!$A$1:$A$1001,customers!$C$1:$C$1001, 0)=0,"",_xlfn.XLOOKUP(C1663,customers!$A$1:$A$1001,customers!$C$1:$C$1001, 0))</f>
        <v/>
      </c>
      <c r="H1663" s="2">
        <f>_xlfn.XLOOKUP(C1663,customers!$A$1:$A$1001,customers!$G$1:$G$1001,0)</f>
        <v>0</v>
      </c>
      <c r="I1663" t="e">
        <f>INDEX(products!$A$1:$G$49,MATCH(orders!$D1663,products!$A$1:$A$49,0),MATCH(orders!I$1,products!$A$1:$G$1,0))</f>
        <v>#N/A</v>
      </c>
      <c r="J1663" t="e">
        <f>INDEX(products!$A$1:$G$49,MATCH(orders!$D1663,products!$A$1:$A$49,0),MATCH(orders!J$1,products!$A$1:$G$1,0))</f>
        <v>#N/A</v>
      </c>
      <c r="K1663" s="4" t="e">
        <f>INDEX(products!$A$1:$G$49,MATCH(orders!$D1663,products!$A$1:$A$49,0),MATCH(orders!K$1,products!$A$1:$G$1,0))</f>
        <v>#N/A</v>
      </c>
      <c r="L1663" s="6" t="e">
        <f>INDEX(products!$A$1:$G$49,MATCH(orders!$D1663,products!$A$1:$A$49,0),MATCH(orders!L$1,products!$A$1:$G$1,0))</f>
        <v>#N/A</v>
      </c>
      <c r="M1663" s="6" t="e">
        <f t="shared" si="75"/>
        <v>#N/A</v>
      </c>
      <c r="N1663" t="e">
        <f t="shared" si="76"/>
        <v>#N/A</v>
      </c>
      <c r="O1663" t="e">
        <f t="shared" si="77"/>
        <v>#N/A</v>
      </c>
    </row>
    <row r="1664" spans="6:15" x14ac:dyDescent="0.3">
      <c r="F1664" s="2">
        <f>_xlfn.XLOOKUP(C1664,customers!$A$1:$A$1001,customers!$B$1:$B$1001,0)</f>
        <v>0</v>
      </c>
      <c r="G1664" s="2" t="str">
        <f>IF(_xlfn.XLOOKUP(C1664,customers!$A$1:$A$1001,customers!$C$1:$C$1001, 0)=0,"",_xlfn.XLOOKUP(C1664,customers!$A$1:$A$1001,customers!$C$1:$C$1001, 0))</f>
        <v/>
      </c>
      <c r="H1664" s="2">
        <f>_xlfn.XLOOKUP(C1664,customers!$A$1:$A$1001,customers!$G$1:$G$1001,0)</f>
        <v>0</v>
      </c>
      <c r="I1664" t="e">
        <f>INDEX(products!$A$1:$G$49,MATCH(orders!$D1664,products!$A$1:$A$49,0),MATCH(orders!I$1,products!$A$1:$G$1,0))</f>
        <v>#N/A</v>
      </c>
      <c r="J1664" t="e">
        <f>INDEX(products!$A$1:$G$49,MATCH(orders!$D1664,products!$A$1:$A$49,0),MATCH(orders!J$1,products!$A$1:$G$1,0))</f>
        <v>#N/A</v>
      </c>
      <c r="K1664" s="4" t="e">
        <f>INDEX(products!$A$1:$G$49,MATCH(orders!$D1664,products!$A$1:$A$49,0),MATCH(orders!K$1,products!$A$1:$G$1,0))</f>
        <v>#N/A</v>
      </c>
      <c r="L1664" s="6" t="e">
        <f>INDEX(products!$A$1:$G$49,MATCH(orders!$D1664,products!$A$1:$A$49,0),MATCH(orders!L$1,products!$A$1:$G$1,0))</f>
        <v>#N/A</v>
      </c>
      <c r="M1664" s="6" t="e">
        <f t="shared" si="75"/>
        <v>#N/A</v>
      </c>
      <c r="N1664" t="e">
        <f t="shared" si="76"/>
        <v>#N/A</v>
      </c>
      <c r="O1664" t="e">
        <f t="shared" si="77"/>
        <v>#N/A</v>
      </c>
    </row>
    <row r="1665" spans="6:15" x14ac:dyDescent="0.3">
      <c r="F1665" s="2">
        <f>_xlfn.XLOOKUP(C1665,customers!$A$1:$A$1001,customers!$B$1:$B$1001,0)</f>
        <v>0</v>
      </c>
      <c r="G1665" s="2" t="str">
        <f>IF(_xlfn.XLOOKUP(C1665,customers!$A$1:$A$1001,customers!$C$1:$C$1001, 0)=0,"",_xlfn.XLOOKUP(C1665,customers!$A$1:$A$1001,customers!$C$1:$C$1001, 0))</f>
        <v/>
      </c>
      <c r="H1665" s="2">
        <f>_xlfn.XLOOKUP(C1665,customers!$A$1:$A$1001,customers!$G$1:$G$1001,0)</f>
        <v>0</v>
      </c>
      <c r="I1665" t="e">
        <f>INDEX(products!$A$1:$G$49,MATCH(orders!$D1665,products!$A$1:$A$49,0),MATCH(orders!I$1,products!$A$1:$G$1,0))</f>
        <v>#N/A</v>
      </c>
      <c r="J1665" t="e">
        <f>INDEX(products!$A$1:$G$49,MATCH(orders!$D1665,products!$A$1:$A$49,0),MATCH(orders!J$1,products!$A$1:$G$1,0))</f>
        <v>#N/A</v>
      </c>
      <c r="K1665" s="4" t="e">
        <f>INDEX(products!$A$1:$G$49,MATCH(orders!$D1665,products!$A$1:$A$49,0),MATCH(orders!K$1,products!$A$1:$G$1,0))</f>
        <v>#N/A</v>
      </c>
      <c r="L1665" s="6" t="e">
        <f>INDEX(products!$A$1:$G$49,MATCH(orders!$D1665,products!$A$1:$A$49,0),MATCH(orders!L$1,products!$A$1:$G$1,0))</f>
        <v>#N/A</v>
      </c>
      <c r="M1665" s="6" t="e">
        <f t="shared" si="75"/>
        <v>#N/A</v>
      </c>
      <c r="N1665" t="e">
        <f t="shared" si="76"/>
        <v>#N/A</v>
      </c>
      <c r="O1665" t="e">
        <f t="shared" si="77"/>
        <v>#N/A</v>
      </c>
    </row>
    <row r="1666" spans="6:15" x14ac:dyDescent="0.3">
      <c r="F1666" s="2">
        <f>_xlfn.XLOOKUP(C1666,customers!$A$1:$A$1001,customers!$B$1:$B$1001,0)</f>
        <v>0</v>
      </c>
      <c r="G1666" s="2" t="str">
        <f>IF(_xlfn.XLOOKUP(C1666,customers!$A$1:$A$1001,customers!$C$1:$C$1001, 0)=0,"",_xlfn.XLOOKUP(C1666,customers!$A$1:$A$1001,customers!$C$1:$C$1001, 0))</f>
        <v/>
      </c>
      <c r="H1666" s="2">
        <f>_xlfn.XLOOKUP(C1666,customers!$A$1:$A$1001,customers!$G$1:$G$1001,0)</f>
        <v>0</v>
      </c>
      <c r="I1666" t="e">
        <f>INDEX(products!$A$1:$G$49,MATCH(orders!$D1666,products!$A$1:$A$49,0),MATCH(orders!I$1,products!$A$1:$G$1,0))</f>
        <v>#N/A</v>
      </c>
      <c r="J1666" t="e">
        <f>INDEX(products!$A$1:$G$49,MATCH(orders!$D1666,products!$A$1:$A$49,0),MATCH(orders!J$1,products!$A$1:$G$1,0))</f>
        <v>#N/A</v>
      </c>
      <c r="K1666" s="4" t="e">
        <f>INDEX(products!$A$1:$G$49,MATCH(orders!$D1666,products!$A$1:$A$49,0),MATCH(orders!K$1,products!$A$1:$G$1,0))</f>
        <v>#N/A</v>
      </c>
      <c r="L1666" s="6" t="e">
        <f>INDEX(products!$A$1:$G$49,MATCH(orders!$D1666,products!$A$1:$A$49,0),MATCH(orders!L$1,products!$A$1:$G$1,0))</f>
        <v>#N/A</v>
      </c>
      <c r="M1666" s="6" t="e">
        <f t="shared" ref="M1666:M1729" si="78">L1666*E1666</f>
        <v>#N/A</v>
      </c>
      <c r="N1666" t="e">
        <f t="shared" ref="N1666:N1729" si="79">IF(I1666="Rob","Robusta",IF(I1666="Exc","Excelsa",IF(I1666="Ara","Arabica",IF(I1666="Lib","Liberica",""))))</f>
        <v>#N/A</v>
      </c>
      <c r="O1666" t="e">
        <f t="shared" ref="O1666:O1729" si="80">IF(J1666="M","Medium",IF(J1666="L","Light",IF(J1666="D","Dark"," ")))</f>
        <v>#N/A</v>
      </c>
    </row>
    <row r="1667" spans="6:15" x14ac:dyDescent="0.3">
      <c r="F1667" s="2">
        <f>_xlfn.XLOOKUP(C1667,customers!$A$1:$A$1001,customers!$B$1:$B$1001,0)</f>
        <v>0</v>
      </c>
      <c r="G1667" s="2" t="str">
        <f>IF(_xlfn.XLOOKUP(C1667,customers!$A$1:$A$1001,customers!$C$1:$C$1001, 0)=0,"",_xlfn.XLOOKUP(C1667,customers!$A$1:$A$1001,customers!$C$1:$C$1001, 0))</f>
        <v/>
      </c>
      <c r="H1667" s="2">
        <f>_xlfn.XLOOKUP(C1667,customers!$A$1:$A$1001,customers!$G$1:$G$1001,0)</f>
        <v>0</v>
      </c>
      <c r="I1667" t="e">
        <f>INDEX(products!$A$1:$G$49,MATCH(orders!$D1667,products!$A$1:$A$49,0),MATCH(orders!I$1,products!$A$1:$G$1,0))</f>
        <v>#N/A</v>
      </c>
      <c r="J1667" t="e">
        <f>INDEX(products!$A$1:$G$49,MATCH(orders!$D1667,products!$A$1:$A$49,0),MATCH(orders!J$1,products!$A$1:$G$1,0))</f>
        <v>#N/A</v>
      </c>
      <c r="K1667" s="4" t="e">
        <f>INDEX(products!$A$1:$G$49,MATCH(orders!$D1667,products!$A$1:$A$49,0),MATCH(orders!K$1,products!$A$1:$G$1,0))</f>
        <v>#N/A</v>
      </c>
      <c r="L1667" s="6" t="e">
        <f>INDEX(products!$A$1:$G$49,MATCH(orders!$D1667,products!$A$1:$A$49,0),MATCH(orders!L$1,products!$A$1:$G$1,0))</f>
        <v>#N/A</v>
      </c>
      <c r="M1667" s="6" t="e">
        <f t="shared" si="78"/>
        <v>#N/A</v>
      </c>
      <c r="N1667" t="e">
        <f t="shared" si="79"/>
        <v>#N/A</v>
      </c>
      <c r="O1667" t="e">
        <f t="shared" si="80"/>
        <v>#N/A</v>
      </c>
    </row>
    <row r="1668" spans="6:15" x14ac:dyDescent="0.3">
      <c r="F1668" s="2">
        <f>_xlfn.XLOOKUP(C1668,customers!$A$1:$A$1001,customers!$B$1:$B$1001,0)</f>
        <v>0</v>
      </c>
      <c r="G1668" s="2" t="str">
        <f>IF(_xlfn.XLOOKUP(C1668,customers!$A$1:$A$1001,customers!$C$1:$C$1001, 0)=0,"",_xlfn.XLOOKUP(C1668,customers!$A$1:$A$1001,customers!$C$1:$C$1001, 0))</f>
        <v/>
      </c>
      <c r="H1668" s="2">
        <f>_xlfn.XLOOKUP(C1668,customers!$A$1:$A$1001,customers!$G$1:$G$1001,0)</f>
        <v>0</v>
      </c>
      <c r="I1668" t="e">
        <f>INDEX(products!$A$1:$G$49,MATCH(orders!$D1668,products!$A$1:$A$49,0),MATCH(orders!I$1,products!$A$1:$G$1,0))</f>
        <v>#N/A</v>
      </c>
      <c r="J1668" t="e">
        <f>INDEX(products!$A$1:$G$49,MATCH(orders!$D1668,products!$A$1:$A$49,0),MATCH(orders!J$1,products!$A$1:$G$1,0))</f>
        <v>#N/A</v>
      </c>
      <c r="K1668" s="4" t="e">
        <f>INDEX(products!$A$1:$G$49,MATCH(orders!$D1668,products!$A$1:$A$49,0),MATCH(orders!K$1,products!$A$1:$G$1,0))</f>
        <v>#N/A</v>
      </c>
      <c r="L1668" s="6" t="e">
        <f>INDEX(products!$A$1:$G$49,MATCH(orders!$D1668,products!$A$1:$A$49,0),MATCH(orders!L$1,products!$A$1:$G$1,0))</f>
        <v>#N/A</v>
      </c>
      <c r="M1668" s="6" t="e">
        <f t="shared" si="78"/>
        <v>#N/A</v>
      </c>
      <c r="N1668" t="e">
        <f t="shared" si="79"/>
        <v>#N/A</v>
      </c>
      <c r="O1668" t="e">
        <f t="shared" si="80"/>
        <v>#N/A</v>
      </c>
    </row>
    <row r="1669" spans="6:15" x14ac:dyDescent="0.3">
      <c r="F1669" s="2">
        <f>_xlfn.XLOOKUP(C1669,customers!$A$1:$A$1001,customers!$B$1:$B$1001,0)</f>
        <v>0</v>
      </c>
      <c r="G1669" s="2" t="str">
        <f>IF(_xlfn.XLOOKUP(C1669,customers!$A$1:$A$1001,customers!$C$1:$C$1001, 0)=0,"",_xlfn.XLOOKUP(C1669,customers!$A$1:$A$1001,customers!$C$1:$C$1001, 0))</f>
        <v/>
      </c>
      <c r="H1669" s="2">
        <f>_xlfn.XLOOKUP(C1669,customers!$A$1:$A$1001,customers!$G$1:$G$1001,0)</f>
        <v>0</v>
      </c>
      <c r="I1669" t="e">
        <f>INDEX(products!$A$1:$G$49,MATCH(orders!$D1669,products!$A$1:$A$49,0),MATCH(orders!I$1,products!$A$1:$G$1,0))</f>
        <v>#N/A</v>
      </c>
      <c r="J1669" t="e">
        <f>INDEX(products!$A$1:$G$49,MATCH(orders!$D1669,products!$A$1:$A$49,0),MATCH(orders!J$1,products!$A$1:$G$1,0))</f>
        <v>#N/A</v>
      </c>
      <c r="K1669" s="4" t="e">
        <f>INDEX(products!$A$1:$G$49,MATCH(orders!$D1669,products!$A$1:$A$49,0),MATCH(orders!K$1,products!$A$1:$G$1,0))</f>
        <v>#N/A</v>
      </c>
      <c r="L1669" s="6" t="e">
        <f>INDEX(products!$A$1:$G$49,MATCH(orders!$D1669,products!$A$1:$A$49,0),MATCH(orders!L$1,products!$A$1:$G$1,0))</f>
        <v>#N/A</v>
      </c>
      <c r="M1669" s="6" t="e">
        <f t="shared" si="78"/>
        <v>#N/A</v>
      </c>
      <c r="N1669" t="e">
        <f t="shared" si="79"/>
        <v>#N/A</v>
      </c>
      <c r="O1669" t="e">
        <f t="shared" si="80"/>
        <v>#N/A</v>
      </c>
    </row>
    <row r="1670" spans="6:15" x14ac:dyDescent="0.3">
      <c r="F1670" s="2">
        <f>_xlfn.XLOOKUP(C1670,customers!$A$1:$A$1001,customers!$B$1:$B$1001,0)</f>
        <v>0</v>
      </c>
      <c r="G1670" s="2" t="str">
        <f>IF(_xlfn.XLOOKUP(C1670,customers!$A$1:$A$1001,customers!$C$1:$C$1001, 0)=0,"",_xlfn.XLOOKUP(C1670,customers!$A$1:$A$1001,customers!$C$1:$C$1001, 0))</f>
        <v/>
      </c>
      <c r="H1670" s="2">
        <f>_xlfn.XLOOKUP(C1670,customers!$A$1:$A$1001,customers!$G$1:$G$1001,0)</f>
        <v>0</v>
      </c>
      <c r="I1670" t="e">
        <f>INDEX(products!$A$1:$G$49,MATCH(orders!$D1670,products!$A$1:$A$49,0),MATCH(orders!I$1,products!$A$1:$G$1,0))</f>
        <v>#N/A</v>
      </c>
      <c r="J1670" t="e">
        <f>INDEX(products!$A$1:$G$49,MATCH(orders!$D1670,products!$A$1:$A$49,0),MATCH(orders!J$1,products!$A$1:$G$1,0))</f>
        <v>#N/A</v>
      </c>
      <c r="K1670" s="4" t="e">
        <f>INDEX(products!$A$1:$G$49,MATCH(orders!$D1670,products!$A$1:$A$49,0),MATCH(orders!K$1,products!$A$1:$G$1,0))</f>
        <v>#N/A</v>
      </c>
      <c r="L1670" s="6" t="e">
        <f>INDEX(products!$A$1:$G$49,MATCH(orders!$D1670,products!$A$1:$A$49,0),MATCH(orders!L$1,products!$A$1:$G$1,0))</f>
        <v>#N/A</v>
      </c>
      <c r="M1670" s="6" t="e">
        <f t="shared" si="78"/>
        <v>#N/A</v>
      </c>
      <c r="N1670" t="e">
        <f t="shared" si="79"/>
        <v>#N/A</v>
      </c>
      <c r="O1670" t="e">
        <f t="shared" si="80"/>
        <v>#N/A</v>
      </c>
    </row>
    <row r="1671" spans="6:15" x14ac:dyDescent="0.3">
      <c r="F1671" s="2">
        <f>_xlfn.XLOOKUP(C1671,customers!$A$1:$A$1001,customers!$B$1:$B$1001,0)</f>
        <v>0</v>
      </c>
      <c r="G1671" s="2" t="str">
        <f>IF(_xlfn.XLOOKUP(C1671,customers!$A$1:$A$1001,customers!$C$1:$C$1001, 0)=0,"",_xlfn.XLOOKUP(C1671,customers!$A$1:$A$1001,customers!$C$1:$C$1001, 0))</f>
        <v/>
      </c>
      <c r="H1671" s="2">
        <f>_xlfn.XLOOKUP(C1671,customers!$A$1:$A$1001,customers!$G$1:$G$1001,0)</f>
        <v>0</v>
      </c>
      <c r="I1671" t="e">
        <f>INDEX(products!$A$1:$G$49,MATCH(orders!$D1671,products!$A$1:$A$49,0),MATCH(orders!I$1,products!$A$1:$G$1,0))</f>
        <v>#N/A</v>
      </c>
      <c r="J1671" t="e">
        <f>INDEX(products!$A$1:$G$49,MATCH(orders!$D1671,products!$A$1:$A$49,0),MATCH(orders!J$1,products!$A$1:$G$1,0))</f>
        <v>#N/A</v>
      </c>
      <c r="K1671" s="4" t="e">
        <f>INDEX(products!$A$1:$G$49,MATCH(orders!$D1671,products!$A$1:$A$49,0),MATCH(orders!K$1,products!$A$1:$G$1,0))</f>
        <v>#N/A</v>
      </c>
      <c r="L1671" s="6" t="e">
        <f>INDEX(products!$A$1:$G$49,MATCH(orders!$D1671,products!$A$1:$A$49,0),MATCH(orders!L$1,products!$A$1:$G$1,0))</f>
        <v>#N/A</v>
      </c>
      <c r="M1671" s="6" t="e">
        <f t="shared" si="78"/>
        <v>#N/A</v>
      </c>
      <c r="N1671" t="e">
        <f t="shared" si="79"/>
        <v>#N/A</v>
      </c>
      <c r="O1671" t="e">
        <f t="shared" si="80"/>
        <v>#N/A</v>
      </c>
    </row>
    <row r="1672" spans="6:15" x14ac:dyDescent="0.3">
      <c r="F1672" s="2">
        <f>_xlfn.XLOOKUP(C1672,customers!$A$1:$A$1001,customers!$B$1:$B$1001,0)</f>
        <v>0</v>
      </c>
      <c r="G1672" s="2" t="str">
        <f>IF(_xlfn.XLOOKUP(C1672,customers!$A$1:$A$1001,customers!$C$1:$C$1001, 0)=0,"",_xlfn.XLOOKUP(C1672,customers!$A$1:$A$1001,customers!$C$1:$C$1001, 0))</f>
        <v/>
      </c>
      <c r="H1672" s="2">
        <f>_xlfn.XLOOKUP(C1672,customers!$A$1:$A$1001,customers!$G$1:$G$1001,0)</f>
        <v>0</v>
      </c>
      <c r="I1672" t="e">
        <f>INDEX(products!$A$1:$G$49,MATCH(orders!$D1672,products!$A$1:$A$49,0),MATCH(orders!I$1,products!$A$1:$G$1,0))</f>
        <v>#N/A</v>
      </c>
      <c r="J1672" t="e">
        <f>INDEX(products!$A$1:$G$49,MATCH(orders!$D1672,products!$A$1:$A$49,0),MATCH(orders!J$1,products!$A$1:$G$1,0))</f>
        <v>#N/A</v>
      </c>
      <c r="K1672" s="4" t="e">
        <f>INDEX(products!$A$1:$G$49,MATCH(orders!$D1672,products!$A$1:$A$49,0),MATCH(orders!K$1,products!$A$1:$G$1,0))</f>
        <v>#N/A</v>
      </c>
      <c r="L1672" s="6" t="e">
        <f>INDEX(products!$A$1:$G$49,MATCH(orders!$D1672,products!$A$1:$A$49,0),MATCH(orders!L$1,products!$A$1:$G$1,0))</f>
        <v>#N/A</v>
      </c>
      <c r="M1672" s="6" t="e">
        <f t="shared" si="78"/>
        <v>#N/A</v>
      </c>
      <c r="N1672" t="e">
        <f t="shared" si="79"/>
        <v>#N/A</v>
      </c>
      <c r="O1672" t="e">
        <f t="shared" si="80"/>
        <v>#N/A</v>
      </c>
    </row>
    <row r="1673" spans="6:15" x14ac:dyDescent="0.3">
      <c r="F1673" s="2">
        <f>_xlfn.XLOOKUP(C1673,customers!$A$1:$A$1001,customers!$B$1:$B$1001,0)</f>
        <v>0</v>
      </c>
      <c r="G1673" s="2" t="str">
        <f>IF(_xlfn.XLOOKUP(C1673,customers!$A$1:$A$1001,customers!$C$1:$C$1001, 0)=0,"",_xlfn.XLOOKUP(C1673,customers!$A$1:$A$1001,customers!$C$1:$C$1001, 0))</f>
        <v/>
      </c>
      <c r="H1673" s="2">
        <f>_xlfn.XLOOKUP(C1673,customers!$A$1:$A$1001,customers!$G$1:$G$1001,0)</f>
        <v>0</v>
      </c>
      <c r="I1673" t="e">
        <f>INDEX(products!$A$1:$G$49,MATCH(orders!$D1673,products!$A$1:$A$49,0),MATCH(orders!I$1,products!$A$1:$G$1,0))</f>
        <v>#N/A</v>
      </c>
      <c r="J1673" t="e">
        <f>INDEX(products!$A$1:$G$49,MATCH(orders!$D1673,products!$A$1:$A$49,0),MATCH(orders!J$1,products!$A$1:$G$1,0))</f>
        <v>#N/A</v>
      </c>
      <c r="K1673" s="4" t="e">
        <f>INDEX(products!$A$1:$G$49,MATCH(orders!$D1673,products!$A$1:$A$49,0),MATCH(orders!K$1,products!$A$1:$G$1,0))</f>
        <v>#N/A</v>
      </c>
      <c r="L1673" s="6" t="e">
        <f>INDEX(products!$A$1:$G$49,MATCH(orders!$D1673,products!$A$1:$A$49,0),MATCH(orders!L$1,products!$A$1:$G$1,0))</f>
        <v>#N/A</v>
      </c>
      <c r="M1673" s="6" t="e">
        <f t="shared" si="78"/>
        <v>#N/A</v>
      </c>
      <c r="N1673" t="e">
        <f t="shared" si="79"/>
        <v>#N/A</v>
      </c>
      <c r="O1673" t="e">
        <f t="shared" si="80"/>
        <v>#N/A</v>
      </c>
    </row>
    <row r="1674" spans="6:15" x14ac:dyDescent="0.3">
      <c r="F1674" s="2">
        <f>_xlfn.XLOOKUP(C1674,customers!$A$1:$A$1001,customers!$B$1:$B$1001,0)</f>
        <v>0</v>
      </c>
      <c r="G1674" s="2" t="str">
        <f>IF(_xlfn.XLOOKUP(C1674,customers!$A$1:$A$1001,customers!$C$1:$C$1001, 0)=0,"",_xlfn.XLOOKUP(C1674,customers!$A$1:$A$1001,customers!$C$1:$C$1001, 0))</f>
        <v/>
      </c>
      <c r="H1674" s="2">
        <f>_xlfn.XLOOKUP(C1674,customers!$A$1:$A$1001,customers!$G$1:$G$1001,0)</f>
        <v>0</v>
      </c>
      <c r="I1674" t="e">
        <f>INDEX(products!$A$1:$G$49,MATCH(orders!$D1674,products!$A$1:$A$49,0),MATCH(orders!I$1,products!$A$1:$G$1,0))</f>
        <v>#N/A</v>
      </c>
      <c r="J1674" t="e">
        <f>INDEX(products!$A$1:$G$49,MATCH(orders!$D1674,products!$A$1:$A$49,0),MATCH(orders!J$1,products!$A$1:$G$1,0))</f>
        <v>#N/A</v>
      </c>
      <c r="K1674" s="4" t="e">
        <f>INDEX(products!$A$1:$G$49,MATCH(orders!$D1674,products!$A$1:$A$49,0),MATCH(orders!K$1,products!$A$1:$G$1,0))</f>
        <v>#N/A</v>
      </c>
      <c r="L1674" s="6" t="e">
        <f>INDEX(products!$A$1:$G$49,MATCH(orders!$D1674,products!$A$1:$A$49,0),MATCH(orders!L$1,products!$A$1:$G$1,0))</f>
        <v>#N/A</v>
      </c>
      <c r="M1674" s="6" t="e">
        <f t="shared" si="78"/>
        <v>#N/A</v>
      </c>
      <c r="N1674" t="e">
        <f t="shared" si="79"/>
        <v>#N/A</v>
      </c>
      <c r="O1674" t="e">
        <f t="shared" si="80"/>
        <v>#N/A</v>
      </c>
    </row>
    <row r="1675" spans="6:15" x14ac:dyDescent="0.3">
      <c r="F1675" s="2">
        <f>_xlfn.XLOOKUP(C1675,customers!$A$1:$A$1001,customers!$B$1:$B$1001,0)</f>
        <v>0</v>
      </c>
      <c r="G1675" s="2" t="str">
        <f>IF(_xlfn.XLOOKUP(C1675,customers!$A$1:$A$1001,customers!$C$1:$C$1001, 0)=0,"",_xlfn.XLOOKUP(C1675,customers!$A$1:$A$1001,customers!$C$1:$C$1001, 0))</f>
        <v/>
      </c>
      <c r="H1675" s="2">
        <f>_xlfn.XLOOKUP(C1675,customers!$A$1:$A$1001,customers!$G$1:$G$1001,0)</f>
        <v>0</v>
      </c>
      <c r="I1675" t="e">
        <f>INDEX(products!$A$1:$G$49,MATCH(orders!$D1675,products!$A$1:$A$49,0),MATCH(orders!I$1,products!$A$1:$G$1,0))</f>
        <v>#N/A</v>
      </c>
      <c r="J1675" t="e">
        <f>INDEX(products!$A$1:$G$49,MATCH(orders!$D1675,products!$A$1:$A$49,0),MATCH(orders!J$1,products!$A$1:$G$1,0))</f>
        <v>#N/A</v>
      </c>
      <c r="K1675" s="4" t="e">
        <f>INDEX(products!$A$1:$G$49,MATCH(orders!$D1675,products!$A$1:$A$49,0),MATCH(orders!K$1,products!$A$1:$G$1,0))</f>
        <v>#N/A</v>
      </c>
      <c r="L1675" s="6" t="e">
        <f>INDEX(products!$A$1:$G$49,MATCH(orders!$D1675,products!$A$1:$A$49,0),MATCH(orders!L$1,products!$A$1:$G$1,0))</f>
        <v>#N/A</v>
      </c>
      <c r="M1675" s="6" t="e">
        <f t="shared" si="78"/>
        <v>#N/A</v>
      </c>
      <c r="N1675" t="e">
        <f t="shared" si="79"/>
        <v>#N/A</v>
      </c>
      <c r="O1675" t="e">
        <f t="shared" si="80"/>
        <v>#N/A</v>
      </c>
    </row>
    <row r="1676" spans="6:15" x14ac:dyDescent="0.3">
      <c r="F1676" s="2">
        <f>_xlfn.XLOOKUP(C1676,customers!$A$1:$A$1001,customers!$B$1:$B$1001,0)</f>
        <v>0</v>
      </c>
      <c r="G1676" s="2" t="str">
        <f>IF(_xlfn.XLOOKUP(C1676,customers!$A$1:$A$1001,customers!$C$1:$C$1001, 0)=0,"",_xlfn.XLOOKUP(C1676,customers!$A$1:$A$1001,customers!$C$1:$C$1001, 0))</f>
        <v/>
      </c>
      <c r="H1676" s="2">
        <f>_xlfn.XLOOKUP(C1676,customers!$A$1:$A$1001,customers!$G$1:$G$1001,0)</f>
        <v>0</v>
      </c>
      <c r="I1676" t="e">
        <f>INDEX(products!$A$1:$G$49,MATCH(orders!$D1676,products!$A$1:$A$49,0),MATCH(orders!I$1,products!$A$1:$G$1,0))</f>
        <v>#N/A</v>
      </c>
      <c r="J1676" t="e">
        <f>INDEX(products!$A$1:$G$49,MATCH(orders!$D1676,products!$A$1:$A$49,0),MATCH(orders!J$1,products!$A$1:$G$1,0))</f>
        <v>#N/A</v>
      </c>
      <c r="K1676" s="4" t="e">
        <f>INDEX(products!$A$1:$G$49,MATCH(orders!$D1676,products!$A$1:$A$49,0),MATCH(orders!K$1,products!$A$1:$G$1,0))</f>
        <v>#N/A</v>
      </c>
      <c r="L1676" s="6" t="e">
        <f>INDEX(products!$A$1:$G$49,MATCH(orders!$D1676,products!$A$1:$A$49,0),MATCH(orders!L$1,products!$A$1:$G$1,0))</f>
        <v>#N/A</v>
      </c>
      <c r="M1676" s="6" t="e">
        <f t="shared" si="78"/>
        <v>#N/A</v>
      </c>
      <c r="N1676" t="e">
        <f t="shared" si="79"/>
        <v>#N/A</v>
      </c>
      <c r="O1676" t="e">
        <f t="shared" si="80"/>
        <v>#N/A</v>
      </c>
    </row>
    <row r="1677" spans="6:15" x14ac:dyDescent="0.3">
      <c r="F1677" s="2">
        <f>_xlfn.XLOOKUP(C1677,customers!$A$1:$A$1001,customers!$B$1:$B$1001,0)</f>
        <v>0</v>
      </c>
      <c r="G1677" s="2" t="str">
        <f>IF(_xlfn.XLOOKUP(C1677,customers!$A$1:$A$1001,customers!$C$1:$C$1001, 0)=0,"",_xlfn.XLOOKUP(C1677,customers!$A$1:$A$1001,customers!$C$1:$C$1001, 0))</f>
        <v/>
      </c>
      <c r="H1677" s="2">
        <f>_xlfn.XLOOKUP(C1677,customers!$A$1:$A$1001,customers!$G$1:$G$1001,0)</f>
        <v>0</v>
      </c>
      <c r="I1677" t="e">
        <f>INDEX(products!$A$1:$G$49,MATCH(orders!$D1677,products!$A$1:$A$49,0),MATCH(orders!I$1,products!$A$1:$G$1,0))</f>
        <v>#N/A</v>
      </c>
      <c r="J1677" t="e">
        <f>INDEX(products!$A$1:$G$49,MATCH(orders!$D1677,products!$A$1:$A$49,0),MATCH(orders!J$1,products!$A$1:$G$1,0))</f>
        <v>#N/A</v>
      </c>
      <c r="K1677" s="4" t="e">
        <f>INDEX(products!$A$1:$G$49,MATCH(orders!$D1677,products!$A$1:$A$49,0),MATCH(orders!K$1,products!$A$1:$G$1,0))</f>
        <v>#N/A</v>
      </c>
      <c r="L1677" s="6" t="e">
        <f>INDEX(products!$A$1:$G$49,MATCH(orders!$D1677,products!$A$1:$A$49,0),MATCH(orders!L$1,products!$A$1:$G$1,0))</f>
        <v>#N/A</v>
      </c>
      <c r="M1677" s="6" t="e">
        <f t="shared" si="78"/>
        <v>#N/A</v>
      </c>
      <c r="N1677" t="e">
        <f t="shared" si="79"/>
        <v>#N/A</v>
      </c>
      <c r="O1677" t="e">
        <f t="shared" si="80"/>
        <v>#N/A</v>
      </c>
    </row>
    <row r="1678" spans="6:15" x14ac:dyDescent="0.3">
      <c r="F1678" s="2">
        <f>_xlfn.XLOOKUP(C1678,customers!$A$1:$A$1001,customers!$B$1:$B$1001,0)</f>
        <v>0</v>
      </c>
      <c r="G1678" s="2" t="str">
        <f>IF(_xlfn.XLOOKUP(C1678,customers!$A$1:$A$1001,customers!$C$1:$C$1001, 0)=0,"",_xlfn.XLOOKUP(C1678,customers!$A$1:$A$1001,customers!$C$1:$C$1001, 0))</f>
        <v/>
      </c>
      <c r="H1678" s="2">
        <f>_xlfn.XLOOKUP(C1678,customers!$A$1:$A$1001,customers!$G$1:$G$1001,0)</f>
        <v>0</v>
      </c>
      <c r="I1678" t="e">
        <f>INDEX(products!$A$1:$G$49,MATCH(orders!$D1678,products!$A$1:$A$49,0),MATCH(orders!I$1,products!$A$1:$G$1,0))</f>
        <v>#N/A</v>
      </c>
      <c r="J1678" t="e">
        <f>INDEX(products!$A$1:$G$49,MATCH(orders!$D1678,products!$A$1:$A$49,0),MATCH(orders!J$1,products!$A$1:$G$1,0))</f>
        <v>#N/A</v>
      </c>
      <c r="K1678" s="4" t="e">
        <f>INDEX(products!$A$1:$G$49,MATCH(orders!$D1678,products!$A$1:$A$49,0),MATCH(orders!K$1,products!$A$1:$G$1,0))</f>
        <v>#N/A</v>
      </c>
      <c r="L1678" s="6" t="e">
        <f>INDEX(products!$A$1:$G$49,MATCH(orders!$D1678,products!$A$1:$A$49,0),MATCH(orders!L$1,products!$A$1:$G$1,0))</f>
        <v>#N/A</v>
      </c>
      <c r="M1678" s="6" t="e">
        <f t="shared" si="78"/>
        <v>#N/A</v>
      </c>
      <c r="N1678" t="e">
        <f t="shared" si="79"/>
        <v>#N/A</v>
      </c>
      <c r="O1678" t="e">
        <f t="shared" si="80"/>
        <v>#N/A</v>
      </c>
    </row>
    <row r="1679" spans="6:15" x14ac:dyDescent="0.3">
      <c r="F1679" s="2">
        <f>_xlfn.XLOOKUP(C1679,customers!$A$1:$A$1001,customers!$B$1:$B$1001,0)</f>
        <v>0</v>
      </c>
      <c r="G1679" s="2" t="str">
        <f>IF(_xlfn.XLOOKUP(C1679,customers!$A$1:$A$1001,customers!$C$1:$C$1001, 0)=0,"",_xlfn.XLOOKUP(C1679,customers!$A$1:$A$1001,customers!$C$1:$C$1001, 0))</f>
        <v/>
      </c>
      <c r="H1679" s="2">
        <f>_xlfn.XLOOKUP(C1679,customers!$A$1:$A$1001,customers!$G$1:$G$1001,0)</f>
        <v>0</v>
      </c>
      <c r="I1679" t="e">
        <f>INDEX(products!$A$1:$G$49,MATCH(orders!$D1679,products!$A$1:$A$49,0),MATCH(orders!I$1,products!$A$1:$G$1,0))</f>
        <v>#N/A</v>
      </c>
      <c r="J1679" t="e">
        <f>INDEX(products!$A$1:$G$49,MATCH(orders!$D1679,products!$A$1:$A$49,0),MATCH(orders!J$1,products!$A$1:$G$1,0))</f>
        <v>#N/A</v>
      </c>
      <c r="K1679" s="4" t="e">
        <f>INDEX(products!$A$1:$G$49,MATCH(orders!$D1679,products!$A$1:$A$49,0),MATCH(orders!K$1,products!$A$1:$G$1,0))</f>
        <v>#N/A</v>
      </c>
      <c r="L1679" s="6" t="e">
        <f>INDEX(products!$A$1:$G$49,MATCH(orders!$D1679,products!$A$1:$A$49,0),MATCH(orders!L$1,products!$A$1:$G$1,0))</f>
        <v>#N/A</v>
      </c>
      <c r="M1679" s="6" t="e">
        <f t="shared" si="78"/>
        <v>#N/A</v>
      </c>
      <c r="N1679" t="e">
        <f t="shared" si="79"/>
        <v>#N/A</v>
      </c>
      <c r="O1679" t="e">
        <f t="shared" si="80"/>
        <v>#N/A</v>
      </c>
    </row>
    <row r="1680" spans="6:15" x14ac:dyDescent="0.3">
      <c r="F1680" s="2">
        <f>_xlfn.XLOOKUP(C1680,customers!$A$1:$A$1001,customers!$B$1:$B$1001,0)</f>
        <v>0</v>
      </c>
      <c r="G1680" s="2" t="str">
        <f>IF(_xlfn.XLOOKUP(C1680,customers!$A$1:$A$1001,customers!$C$1:$C$1001, 0)=0,"",_xlfn.XLOOKUP(C1680,customers!$A$1:$A$1001,customers!$C$1:$C$1001, 0))</f>
        <v/>
      </c>
      <c r="H1680" s="2">
        <f>_xlfn.XLOOKUP(C1680,customers!$A$1:$A$1001,customers!$G$1:$G$1001,0)</f>
        <v>0</v>
      </c>
      <c r="I1680" t="e">
        <f>INDEX(products!$A$1:$G$49,MATCH(orders!$D1680,products!$A$1:$A$49,0),MATCH(orders!I$1,products!$A$1:$G$1,0))</f>
        <v>#N/A</v>
      </c>
      <c r="J1680" t="e">
        <f>INDEX(products!$A$1:$G$49,MATCH(orders!$D1680,products!$A$1:$A$49,0),MATCH(orders!J$1,products!$A$1:$G$1,0))</f>
        <v>#N/A</v>
      </c>
      <c r="K1680" s="4" t="e">
        <f>INDEX(products!$A$1:$G$49,MATCH(orders!$D1680,products!$A$1:$A$49,0),MATCH(orders!K$1,products!$A$1:$G$1,0))</f>
        <v>#N/A</v>
      </c>
      <c r="L1680" s="6" t="e">
        <f>INDEX(products!$A$1:$G$49,MATCH(orders!$D1680,products!$A$1:$A$49,0),MATCH(orders!L$1,products!$A$1:$G$1,0))</f>
        <v>#N/A</v>
      </c>
      <c r="M1680" s="6" t="e">
        <f t="shared" si="78"/>
        <v>#N/A</v>
      </c>
      <c r="N1680" t="e">
        <f t="shared" si="79"/>
        <v>#N/A</v>
      </c>
      <c r="O1680" t="e">
        <f t="shared" si="80"/>
        <v>#N/A</v>
      </c>
    </row>
    <row r="1681" spans="6:15" x14ac:dyDescent="0.3">
      <c r="F1681" s="2">
        <f>_xlfn.XLOOKUP(C1681,customers!$A$1:$A$1001,customers!$B$1:$B$1001,0)</f>
        <v>0</v>
      </c>
      <c r="G1681" s="2" t="str">
        <f>IF(_xlfn.XLOOKUP(C1681,customers!$A$1:$A$1001,customers!$C$1:$C$1001, 0)=0,"",_xlfn.XLOOKUP(C1681,customers!$A$1:$A$1001,customers!$C$1:$C$1001, 0))</f>
        <v/>
      </c>
      <c r="H1681" s="2">
        <f>_xlfn.XLOOKUP(C1681,customers!$A$1:$A$1001,customers!$G$1:$G$1001,0)</f>
        <v>0</v>
      </c>
      <c r="I1681" t="e">
        <f>INDEX(products!$A$1:$G$49,MATCH(orders!$D1681,products!$A$1:$A$49,0),MATCH(orders!I$1,products!$A$1:$G$1,0))</f>
        <v>#N/A</v>
      </c>
      <c r="J1681" t="e">
        <f>INDEX(products!$A$1:$G$49,MATCH(orders!$D1681,products!$A$1:$A$49,0),MATCH(orders!J$1,products!$A$1:$G$1,0))</f>
        <v>#N/A</v>
      </c>
      <c r="K1681" s="4" t="e">
        <f>INDEX(products!$A$1:$G$49,MATCH(orders!$D1681,products!$A$1:$A$49,0),MATCH(orders!K$1,products!$A$1:$G$1,0))</f>
        <v>#N/A</v>
      </c>
      <c r="L1681" s="6" t="e">
        <f>INDEX(products!$A$1:$G$49,MATCH(orders!$D1681,products!$A$1:$A$49,0),MATCH(orders!L$1,products!$A$1:$G$1,0))</f>
        <v>#N/A</v>
      </c>
      <c r="M1681" s="6" t="e">
        <f t="shared" si="78"/>
        <v>#N/A</v>
      </c>
      <c r="N1681" t="e">
        <f t="shared" si="79"/>
        <v>#N/A</v>
      </c>
      <c r="O1681" t="e">
        <f t="shared" si="80"/>
        <v>#N/A</v>
      </c>
    </row>
    <row r="1682" spans="6:15" x14ac:dyDescent="0.3">
      <c r="F1682" s="2">
        <f>_xlfn.XLOOKUP(C1682,customers!$A$1:$A$1001,customers!$B$1:$B$1001,0)</f>
        <v>0</v>
      </c>
      <c r="G1682" s="2" t="str">
        <f>IF(_xlfn.XLOOKUP(C1682,customers!$A$1:$A$1001,customers!$C$1:$C$1001, 0)=0,"",_xlfn.XLOOKUP(C1682,customers!$A$1:$A$1001,customers!$C$1:$C$1001, 0))</f>
        <v/>
      </c>
      <c r="H1682" s="2">
        <f>_xlfn.XLOOKUP(C1682,customers!$A$1:$A$1001,customers!$G$1:$G$1001,0)</f>
        <v>0</v>
      </c>
      <c r="I1682" t="e">
        <f>INDEX(products!$A$1:$G$49,MATCH(orders!$D1682,products!$A$1:$A$49,0),MATCH(orders!I$1,products!$A$1:$G$1,0))</f>
        <v>#N/A</v>
      </c>
      <c r="J1682" t="e">
        <f>INDEX(products!$A$1:$G$49,MATCH(orders!$D1682,products!$A$1:$A$49,0),MATCH(orders!J$1,products!$A$1:$G$1,0))</f>
        <v>#N/A</v>
      </c>
      <c r="K1682" s="4" t="e">
        <f>INDEX(products!$A$1:$G$49,MATCH(orders!$D1682,products!$A$1:$A$49,0),MATCH(orders!K$1,products!$A$1:$G$1,0))</f>
        <v>#N/A</v>
      </c>
      <c r="L1682" s="6" t="e">
        <f>INDEX(products!$A$1:$G$49,MATCH(orders!$D1682,products!$A$1:$A$49,0),MATCH(orders!L$1,products!$A$1:$G$1,0))</f>
        <v>#N/A</v>
      </c>
      <c r="M1682" s="6" t="e">
        <f t="shared" si="78"/>
        <v>#N/A</v>
      </c>
      <c r="N1682" t="e">
        <f t="shared" si="79"/>
        <v>#N/A</v>
      </c>
      <c r="O1682" t="e">
        <f t="shared" si="80"/>
        <v>#N/A</v>
      </c>
    </row>
    <row r="1683" spans="6:15" x14ac:dyDescent="0.3">
      <c r="F1683" s="2">
        <f>_xlfn.XLOOKUP(C1683,customers!$A$1:$A$1001,customers!$B$1:$B$1001,0)</f>
        <v>0</v>
      </c>
      <c r="G1683" s="2" t="str">
        <f>IF(_xlfn.XLOOKUP(C1683,customers!$A$1:$A$1001,customers!$C$1:$C$1001, 0)=0,"",_xlfn.XLOOKUP(C1683,customers!$A$1:$A$1001,customers!$C$1:$C$1001, 0))</f>
        <v/>
      </c>
      <c r="H1683" s="2">
        <f>_xlfn.XLOOKUP(C1683,customers!$A$1:$A$1001,customers!$G$1:$G$1001,0)</f>
        <v>0</v>
      </c>
      <c r="I1683" t="e">
        <f>INDEX(products!$A$1:$G$49,MATCH(orders!$D1683,products!$A$1:$A$49,0),MATCH(orders!I$1,products!$A$1:$G$1,0))</f>
        <v>#N/A</v>
      </c>
      <c r="J1683" t="e">
        <f>INDEX(products!$A$1:$G$49,MATCH(orders!$D1683,products!$A$1:$A$49,0),MATCH(orders!J$1,products!$A$1:$G$1,0))</f>
        <v>#N/A</v>
      </c>
      <c r="K1683" s="4" t="e">
        <f>INDEX(products!$A$1:$G$49,MATCH(orders!$D1683,products!$A$1:$A$49,0),MATCH(orders!K$1,products!$A$1:$G$1,0))</f>
        <v>#N/A</v>
      </c>
      <c r="L1683" s="6" t="e">
        <f>INDEX(products!$A$1:$G$49,MATCH(orders!$D1683,products!$A$1:$A$49,0),MATCH(orders!L$1,products!$A$1:$G$1,0))</f>
        <v>#N/A</v>
      </c>
      <c r="M1683" s="6" t="e">
        <f t="shared" si="78"/>
        <v>#N/A</v>
      </c>
      <c r="N1683" t="e">
        <f t="shared" si="79"/>
        <v>#N/A</v>
      </c>
      <c r="O1683" t="e">
        <f t="shared" si="80"/>
        <v>#N/A</v>
      </c>
    </row>
    <row r="1684" spans="6:15" x14ac:dyDescent="0.3">
      <c r="F1684" s="2">
        <f>_xlfn.XLOOKUP(C1684,customers!$A$1:$A$1001,customers!$B$1:$B$1001,0)</f>
        <v>0</v>
      </c>
      <c r="G1684" s="2" t="str">
        <f>IF(_xlfn.XLOOKUP(C1684,customers!$A$1:$A$1001,customers!$C$1:$C$1001, 0)=0,"",_xlfn.XLOOKUP(C1684,customers!$A$1:$A$1001,customers!$C$1:$C$1001, 0))</f>
        <v/>
      </c>
      <c r="H1684" s="2">
        <f>_xlfn.XLOOKUP(C1684,customers!$A$1:$A$1001,customers!$G$1:$G$1001,0)</f>
        <v>0</v>
      </c>
      <c r="I1684" t="e">
        <f>INDEX(products!$A$1:$G$49,MATCH(orders!$D1684,products!$A$1:$A$49,0),MATCH(orders!I$1,products!$A$1:$G$1,0))</f>
        <v>#N/A</v>
      </c>
      <c r="J1684" t="e">
        <f>INDEX(products!$A$1:$G$49,MATCH(orders!$D1684,products!$A$1:$A$49,0),MATCH(orders!J$1,products!$A$1:$G$1,0))</f>
        <v>#N/A</v>
      </c>
      <c r="K1684" s="4" t="e">
        <f>INDEX(products!$A$1:$G$49,MATCH(orders!$D1684,products!$A$1:$A$49,0),MATCH(orders!K$1,products!$A$1:$G$1,0))</f>
        <v>#N/A</v>
      </c>
      <c r="L1684" s="6" t="e">
        <f>INDEX(products!$A$1:$G$49,MATCH(orders!$D1684,products!$A$1:$A$49,0),MATCH(orders!L$1,products!$A$1:$G$1,0))</f>
        <v>#N/A</v>
      </c>
      <c r="M1684" s="6" t="e">
        <f t="shared" si="78"/>
        <v>#N/A</v>
      </c>
      <c r="N1684" t="e">
        <f t="shared" si="79"/>
        <v>#N/A</v>
      </c>
      <c r="O1684" t="e">
        <f t="shared" si="80"/>
        <v>#N/A</v>
      </c>
    </row>
    <row r="1685" spans="6:15" x14ac:dyDescent="0.3">
      <c r="F1685" s="2">
        <f>_xlfn.XLOOKUP(C1685,customers!$A$1:$A$1001,customers!$B$1:$B$1001,0)</f>
        <v>0</v>
      </c>
      <c r="G1685" s="2" t="str">
        <f>IF(_xlfn.XLOOKUP(C1685,customers!$A$1:$A$1001,customers!$C$1:$C$1001, 0)=0,"",_xlfn.XLOOKUP(C1685,customers!$A$1:$A$1001,customers!$C$1:$C$1001, 0))</f>
        <v/>
      </c>
      <c r="H1685" s="2">
        <f>_xlfn.XLOOKUP(C1685,customers!$A$1:$A$1001,customers!$G$1:$G$1001,0)</f>
        <v>0</v>
      </c>
      <c r="I1685" t="e">
        <f>INDEX(products!$A$1:$G$49,MATCH(orders!$D1685,products!$A$1:$A$49,0),MATCH(orders!I$1,products!$A$1:$G$1,0))</f>
        <v>#N/A</v>
      </c>
      <c r="J1685" t="e">
        <f>INDEX(products!$A$1:$G$49,MATCH(orders!$D1685,products!$A$1:$A$49,0),MATCH(orders!J$1,products!$A$1:$G$1,0))</f>
        <v>#N/A</v>
      </c>
      <c r="K1685" s="4" t="e">
        <f>INDEX(products!$A$1:$G$49,MATCH(orders!$D1685,products!$A$1:$A$49,0),MATCH(orders!K$1,products!$A$1:$G$1,0))</f>
        <v>#N/A</v>
      </c>
      <c r="L1685" s="6" t="e">
        <f>INDEX(products!$A$1:$G$49,MATCH(orders!$D1685,products!$A$1:$A$49,0),MATCH(orders!L$1,products!$A$1:$G$1,0))</f>
        <v>#N/A</v>
      </c>
      <c r="M1685" s="6" t="e">
        <f t="shared" si="78"/>
        <v>#N/A</v>
      </c>
      <c r="N1685" t="e">
        <f t="shared" si="79"/>
        <v>#N/A</v>
      </c>
      <c r="O1685" t="e">
        <f t="shared" si="80"/>
        <v>#N/A</v>
      </c>
    </row>
    <row r="1686" spans="6:15" x14ac:dyDescent="0.3">
      <c r="F1686" s="2">
        <f>_xlfn.XLOOKUP(C1686,customers!$A$1:$A$1001,customers!$B$1:$B$1001,0)</f>
        <v>0</v>
      </c>
      <c r="G1686" s="2" t="str">
        <f>IF(_xlfn.XLOOKUP(C1686,customers!$A$1:$A$1001,customers!$C$1:$C$1001, 0)=0,"",_xlfn.XLOOKUP(C1686,customers!$A$1:$A$1001,customers!$C$1:$C$1001, 0))</f>
        <v/>
      </c>
      <c r="H1686" s="2">
        <f>_xlfn.XLOOKUP(C1686,customers!$A$1:$A$1001,customers!$G$1:$G$1001,0)</f>
        <v>0</v>
      </c>
      <c r="I1686" t="e">
        <f>INDEX(products!$A$1:$G$49,MATCH(orders!$D1686,products!$A$1:$A$49,0),MATCH(orders!I$1,products!$A$1:$G$1,0))</f>
        <v>#N/A</v>
      </c>
      <c r="J1686" t="e">
        <f>INDEX(products!$A$1:$G$49,MATCH(orders!$D1686,products!$A$1:$A$49,0),MATCH(orders!J$1,products!$A$1:$G$1,0))</f>
        <v>#N/A</v>
      </c>
      <c r="K1686" s="4" t="e">
        <f>INDEX(products!$A$1:$G$49,MATCH(orders!$D1686,products!$A$1:$A$49,0),MATCH(orders!K$1,products!$A$1:$G$1,0))</f>
        <v>#N/A</v>
      </c>
      <c r="L1686" s="6" t="e">
        <f>INDEX(products!$A$1:$G$49,MATCH(orders!$D1686,products!$A$1:$A$49,0),MATCH(orders!L$1,products!$A$1:$G$1,0))</f>
        <v>#N/A</v>
      </c>
      <c r="M1686" s="6" t="e">
        <f t="shared" si="78"/>
        <v>#N/A</v>
      </c>
      <c r="N1686" t="e">
        <f t="shared" si="79"/>
        <v>#N/A</v>
      </c>
      <c r="O1686" t="e">
        <f t="shared" si="80"/>
        <v>#N/A</v>
      </c>
    </row>
    <row r="1687" spans="6:15" x14ac:dyDescent="0.3">
      <c r="F1687" s="2">
        <f>_xlfn.XLOOKUP(C1687,customers!$A$1:$A$1001,customers!$B$1:$B$1001,0)</f>
        <v>0</v>
      </c>
      <c r="G1687" s="2" t="str">
        <f>IF(_xlfn.XLOOKUP(C1687,customers!$A$1:$A$1001,customers!$C$1:$C$1001, 0)=0,"",_xlfn.XLOOKUP(C1687,customers!$A$1:$A$1001,customers!$C$1:$C$1001, 0))</f>
        <v/>
      </c>
      <c r="H1687" s="2">
        <f>_xlfn.XLOOKUP(C1687,customers!$A$1:$A$1001,customers!$G$1:$G$1001,0)</f>
        <v>0</v>
      </c>
      <c r="I1687" t="e">
        <f>INDEX(products!$A$1:$G$49,MATCH(orders!$D1687,products!$A$1:$A$49,0),MATCH(orders!I$1,products!$A$1:$G$1,0))</f>
        <v>#N/A</v>
      </c>
      <c r="J1687" t="e">
        <f>INDEX(products!$A$1:$G$49,MATCH(orders!$D1687,products!$A$1:$A$49,0),MATCH(orders!J$1,products!$A$1:$G$1,0))</f>
        <v>#N/A</v>
      </c>
      <c r="K1687" s="4" t="e">
        <f>INDEX(products!$A$1:$G$49,MATCH(orders!$D1687,products!$A$1:$A$49,0),MATCH(orders!K$1,products!$A$1:$G$1,0))</f>
        <v>#N/A</v>
      </c>
      <c r="L1687" s="6" t="e">
        <f>INDEX(products!$A$1:$G$49,MATCH(orders!$D1687,products!$A$1:$A$49,0),MATCH(orders!L$1,products!$A$1:$G$1,0))</f>
        <v>#N/A</v>
      </c>
      <c r="M1687" s="6" t="e">
        <f t="shared" si="78"/>
        <v>#N/A</v>
      </c>
      <c r="N1687" t="e">
        <f t="shared" si="79"/>
        <v>#N/A</v>
      </c>
      <c r="O1687" t="e">
        <f t="shared" si="80"/>
        <v>#N/A</v>
      </c>
    </row>
    <row r="1688" spans="6:15" x14ac:dyDescent="0.3">
      <c r="F1688" s="2">
        <f>_xlfn.XLOOKUP(C1688,customers!$A$1:$A$1001,customers!$B$1:$B$1001,0)</f>
        <v>0</v>
      </c>
      <c r="G1688" s="2" t="str">
        <f>IF(_xlfn.XLOOKUP(C1688,customers!$A$1:$A$1001,customers!$C$1:$C$1001, 0)=0,"",_xlfn.XLOOKUP(C1688,customers!$A$1:$A$1001,customers!$C$1:$C$1001, 0))</f>
        <v/>
      </c>
      <c r="H1688" s="2">
        <f>_xlfn.XLOOKUP(C1688,customers!$A$1:$A$1001,customers!$G$1:$G$1001,0)</f>
        <v>0</v>
      </c>
      <c r="I1688" t="e">
        <f>INDEX(products!$A$1:$G$49,MATCH(orders!$D1688,products!$A$1:$A$49,0),MATCH(orders!I$1,products!$A$1:$G$1,0))</f>
        <v>#N/A</v>
      </c>
      <c r="J1688" t="e">
        <f>INDEX(products!$A$1:$G$49,MATCH(orders!$D1688,products!$A$1:$A$49,0),MATCH(orders!J$1,products!$A$1:$G$1,0))</f>
        <v>#N/A</v>
      </c>
      <c r="K1688" s="4" t="e">
        <f>INDEX(products!$A$1:$G$49,MATCH(orders!$D1688,products!$A$1:$A$49,0),MATCH(orders!K$1,products!$A$1:$G$1,0))</f>
        <v>#N/A</v>
      </c>
      <c r="L1688" s="6" t="e">
        <f>INDEX(products!$A$1:$G$49,MATCH(orders!$D1688,products!$A$1:$A$49,0),MATCH(orders!L$1,products!$A$1:$G$1,0))</f>
        <v>#N/A</v>
      </c>
      <c r="M1688" s="6" t="e">
        <f t="shared" si="78"/>
        <v>#N/A</v>
      </c>
      <c r="N1688" t="e">
        <f t="shared" si="79"/>
        <v>#N/A</v>
      </c>
      <c r="O1688" t="e">
        <f t="shared" si="80"/>
        <v>#N/A</v>
      </c>
    </row>
    <row r="1689" spans="6:15" x14ac:dyDescent="0.3">
      <c r="F1689" s="2">
        <f>_xlfn.XLOOKUP(C1689,customers!$A$1:$A$1001,customers!$B$1:$B$1001,0)</f>
        <v>0</v>
      </c>
      <c r="G1689" s="2" t="str">
        <f>IF(_xlfn.XLOOKUP(C1689,customers!$A$1:$A$1001,customers!$C$1:$C$1001, 0)=0,"",_xlfn.XLOOKUP(C1689,customers!$A$1:$A$1001,customers!$C$1:$C$1001, 0))</f>
        <v/>
      </c>
      <c r="H1689" s="2">
        <f>_xlfn.XLOOKUP(C1689,customers!$A$1:$A$1001,customers!$G$1:$G$1001,0)</f>
        <v>0</v>
      </c>
      <c r="I1689" t="e">
        <f>INDEX(products!$A$1:$G$49,MATCH(orders!$D1689,products!$A$1:$A$49,0),MATCH(orders!I$1,products!$A$1:$G$1,0))</f>
        <v>#N/A</v>
      </c>
      <c r="J1689" t="e">
        <f>INDEX(products!$A$1:$G$49,MATCH(orders!$D1689,products!$A$1:$A$49,0),MATCH(orders!J$1,products!$A$1:$G$1,0))</f>
        <v>#N/A</v>
      </c>
      <c r="K1689" s="4" t="e">
        <f>INDEX(products!$A$1:$G$49,MATCH(orders!$D1689,products!$A$1:$A$49,0),MATCH(orders!K$1,products!$A$1:$G$1,0))</f>
        <v>#N/A</v>
      </c>
      <c r="L1689" s="6" t="e">
        <f>INDEX(products!$A$1:$G$49,MATCH(orders!$D1689,products!$A$1:$A$49,0),MATCH(orders!L$1,products!$A$1:$G$1,0))</f>
        <v>#N/A</v>
      </c>
      <c r="M1689" s="6" t="e">
        <f t="shared" si="78"/>
        <v>#N/A</v>
      </c>
      <c r="N1689" t="e">
        <f t="shared" si="79"/>
        <v>#N/A</v>
      </c>
      <c r="O1689" t="e">
        <f t="shared" si="80"/>
        <v>#N/A</v>
      </c>
    </row>
    <row r="1690" spans="6:15" x14ac:dyDescent="0.3">
      <c r="F1690" s="2">
        <f>_xlfn.XLOOKUP(C1690,customers!$A$1:$A$1001,customers!$B$1:$B$1001,0)</f>
        <v>0</v>
      </c>
      <c r="G1690" s="2" t="str">
        <f>IF(_xlfn.XLOOKUP(C1690,customers!$A$1:$A$1001,customers!$C$1:$C$1001, 0)=0,"",_xlfn.XLOOKUP(C1690,customers!$A$1:$A$1001,customers!$C$1:$C$1001, 0))</f>
        <v/>
      </c>
      <c r="H1690" s="2">
        <f>_xlfn.XLOOKUP(C1690,customers!$A$1:$A$1001,customers!$G$1:$G$1001,0)</f>
        <v>0</v>
      </c>
      <c r="I1690" t="e">
        <f>INDEX(products!$A$1:$G$49,MATCH(orders!$D1690,products!$A$1:$A$49,0),MATCH(orders!I$1,products!$A$1:$G$1,0))</f>
        <v>#N/A</v>
      </c>
      <c r="J1690" t="e">
        <f>INDEX(products!$A$1:$G$49,MATCH(orders!$D1690,products!$A$1:$A$49,0),MATCH(orders!J$1,products!$A$1:$G$1,0))</f>
        <v>#N/A</v>
      </c>
      <c r="K1690" s="4" t="e">
        <f>INDEX(products!$A$1:$G$49,MATCH(orders!$D1690,products!$A$1:$A$49,0),MATCH(orders!K$1,products!$A$1:$G$1,0))</f>
        <v>#N/A</v>
      </c>
      <c r="L1690" s="6" t="e">
        <f>INDEX(products!$A$1:$G$49,MATCH(orders!$D1690,products!$A$1:$A$49,0),MATCH(orders!L$1,products!$A$1:$G$1,0))</f>
        <v>#N/A</v>
      </c>
      <c r="M1690" s="6" t="e">
        <f t="shared" si="78"/>
        <v>#N/A</v>
      </c>
      <c r="N1690" t="e">
        <f t="shared" si="79"/>
        <v>#N/A</v>
      </c>
      <c r="O1690" t="e">
        <f t="shared" si="80"/>
        <v>#N/A</v>
      </c>
    </row>
    <row r="1691" spans="6:15" x14ac:dyDescent="0.3">
      <c r="F1691" s="2">
        <f>_xlfn.XLOOKUP(C1691,customers!$A$1:$A$1001,customers!$B$1:$B$1001,0)</f>
        <v>0</v>
      </c>
      <c r="G1691" s="2" t="str">
        <f>IF(_xlfn.XLOOKUP(C1691,customers!$A$1:$A$1001,customers!$C$1:$C$1001, 0)=0,"",_xlfn.XLOOKUP(C1691,customers!$A$1:$A$1001,customers!$C$1:$C$1001, 0))</f>
        <v/>
      </c>
      <c r="H1691" s="2">
        <f>_xlfn.XLOOKUP(C1691,customers!$A$1:$A$1001,customers!$G$1:$G$1001,0)</f>
        <v>0</v>
      </c>
      <c r="I1691" t="e">
        <f>INDEX(products!$A$1:$G$49,MATCH(orders!$D1691,products!$A$1:$A$49,0),MATCH(orders!I$1,products!$A$1:$G$1,0))</f>
        <v>#N/A</v>
      </c>
      <c r="J1691" t="e">
        <f>INDEX(products!$A$1:$G$49,MATCH(orders!$D1691,products!$A$1:$A$49,0),MATCH(orders!J$1,products!$A$1:$G$1,0))</f>
        <v>#N/A</v>
      </c>
      <c r="K1691" s="4" t="e">
        <f>INDEX(products!$A$1:$G$49,MATCH(orders!$D1691,products!$A$1:$A$49,0),MATCH(orders!K$1,products!$A$1:$G$1,0))</f>
        <v>#N/A</v>
      </c>
      <c r="L1691" s="6" t="e">
        <f>INDEX(products!$A$1:$G$49,MATCH(orders!$D1691,products!$A$1:$A$49,0),MATCH(orders!L$1,products!$A$1:$G$1,0))</f>
        <v>#N/A</v>
      </c>
      <c r="M1691" s="6" t="e">
        <f t="shared" si="78"/>
        <v>#N/A</v>
      </c>
      <c r="N1691" t="e">
        <f t="shared" si="79"/>
        <v>#N/A</v>
      </c>
      <c r="O1691" t="e">
        <f t="shared" si="80"/>
        <v>#N/A</v>
      </c>
    </row>
    <row r="1692" spans="6:15" x14ac:dyDescent="0.3">
      <c r="F1692" s="2">
        <f>_xlfn.XLOOKUP(C1692,customers!$A$1:$A$1001,customers!$B$1:$B$1001,0)</f>
        <v>0</v>
      </c>
      <c r="G1692" s="2" t="str">
        <f>IF(_xlfn.XLOOKUP(C1692,customers!$A$1:$A$1001,customers!$C$1:$C$1001, 0)=0,"",_xlfn.XLOOKUP(C1692,customers!$A$1:$A$1001,customers!$C$1:$C$1001, 0))</f>
        <v/>
      </c>
      <c r="H1692" s="2">
        <f>_xlfn.XLOOKUP(C1692,customers!$A$1:$A$1001,customers!$G$1:$G$1001,0)</f>
        <v>0</v>
      </c>
      <c r="I1692" t="e">
        <f>INDEX(products!$A$1:$G$49,MATCH(orders!$D1692,products!$A$1:$A$49,0),MATCH(orders!I$1,products!$A$1:$G$1,0))</f>
        <v>#N/A</v>
      </c>
      <c r="J1692" t="e">
        <f>INDEX(products!$A$1:$G$49,MATCH(orders!$D1692,products!$A$1:$A$49,0),MATCH(orders!J$1,products!$A$1:$G$1,0))</f>
        <v>#N/A</v>
      </c>
      <c r="K1692" s="4" t="e">
        <f>INDEX(products!$A$1:$G$49,MATCH(orders!$D1692,products!$A$1:$A$49,0),MATCH(orders!K$1,products!$A$1:$G$1,0))</f>
        <v>#N/A</v>
      </c>
      <c r="L1692" s="6" t="e">
        <f>INDEX(products!$A$1:$G$49,MATCH(orders!$D1692,products!$A$1:$A$49,0),MATCH(orders!L$1,products!$A$1:$G$1,0))</f>
        <v>#N/A</v>
      </c>
      <c r="M1692" s="6" t="e">
        <f t="shared" si="78"/>
        <v>#N/A</v>
      </c>
      <c r="N1692" t="e">
        <f t="shared" si="79"/>
        <v>#N/A</v>
      </c>
      <c r="O1692" t="e">
        <f t="shared" si="80"/>
        <v>#N/A</v>
      </c>
    </row>
    <row r="1693" spans="6:15" x14ac:dyDescent="0.3">
      <c r="F1693" s="2">
        <f>_xlfn.XLOOKUP(C1693,customers!$A$1:$A$1001,customers!$B$1:$B$1001,0)</f>
        <v>0</v>
      </c>
      <c r="G1693" s="2" t="str">
        <f>IF(_xlfn.XLOOKUP(C1693,customers!$A$1:$A$1001,customers!$C$1:$C$1001, 0)=0,"",_xlfn.XLOOKUP(C1693,customers!$A$1:$A$1001,customers!$C$1:$C$1001, 0))</f>
        <v/>
      </c>
      <c r="H1693" s="2">
        <f>_xlfn.XLOOKUP(C1693,customers!$A$1:$A$1001,customers!$G$1:$G$1001,0)</f>
        <v>0</v>
      </c>
      <c r="I1693" t="e">
        <f>INDEX(products!$A$1:$G$49,MATCH(orders!$D1693,products!$A$1:$A$49,0),MATCH(orders!I$1,products!$A$1:$G$1,0))</f>
        <v>#N/A</v>
      </c>
      <c r="J1693" t="e">
        <f>INDEX(products!$A$1:$G$49,MATCH(orders!$D1693,products!$A$1:$A$49,0),MATCH(orders!J$1,products!$A$1:$G$1,0))</f>
        <v>#N/A</v>
      </c>
      <c r="K1693" s="4" t="e">
        <f>INDEX(products!$A$1:$G$49,MATCH(orders!$D1693,products!$A$1:$A$49,0),MATCH(orders!K$1,products!$A$1:$G$1,0))</f>
        <v>#N/A</v>
      </c>
      <c r="L1693" s="6" t="e">
        <f>INDEX(products!$A$1:$G$49,MATCH(orders!$D1693,products!$A$1:$A$49,0),MATCH(orders!L$1,products!$A$1:$G$1,0))</f>
        <v>#N/A</v>
      </c>
      <c r="M1693" s="6" t="e">
        <f t="shared" si="78"/>
        <v>#N/A</v>
      </c>
      <c r="N1693" t="e">
        <f t="shared" si="79"/>
        <v>#N/A</v>
      </c>
      <c r="O1693" t="e">
        <f t="shared" si="80"/>
        <v>#N/A</v>
      </c>
    </row>
    <row r="1694" spans="6:15" x14ac:dyDescent="0.3">
      <c r="F1694" s="2">
        <f>_xlfn.XLOOKUP(C1694,customers!$A$1:$A$1001,customers!$B$1:$B$1001,0)</f>
        <v>0</v>
      </c>
      <c r="G1694" s="2" t="str">
        <f>IF(_xlfn.XLOOKUP(C1694,customers!$A$1:$A$1001,customers!$C$1:$C$1001, 0)=0,"",_xlfn.XLOOKUP(C1694,customers!$A$1:$A$1001,customers!$C$1:$C$1001, 0))</f>
        <v/>
      </c>
      <c r="H1694" s="2">
        <f>_xlfn.XLOOKUP(C1694,customers!$A$1:$A$1001,customers!$G$1:$G$1001,0)</f>
        <v>0</v>
      </c>
      <c r="I1694" t="e">
        <f>INDEX(products!$A$1:$G$49,MATCH(orders!$D1694,products!$A$1:$A$49,0),MATCH(orders!I$1,products!$A$1:$G$1,0))</f>
        <v>#N/A</v>
      </c>
      <c r="J1694" t="e">
        <f>INDEX(products!$A$1:$G$49,MATCH(orders!$D1694,products!$A$1:$A$49,0),MATCH(orders!J$1,products!$A$1:$G$1,0))</f>
        <v>#N/A</v>
      </c>
      <c r="K1694" s="4" t="e">
        <f>INDEX(products!$A$1:$G$49,MATCH(orders!$D1694,products!$A$1:$A$49,0),MATCH(orders!K$1,products!$A$1:$G$1,0))</f>
        <v>#N/A</v>
      </c>
      <c r="L1694" s="6" t="e">
        <f>INDEX(products!$A$1:$G$49,MATCH(orders!$D1694,products!$A$1:$A$49,0),MATCH(orders!L$1,products!$A$1:$G$1,0))</f>
        <v>#N/A</v>
      </c>
      <c r="M1694" s="6" t="e">
        <f t="shared" si="78"/>
        <v>#N/A</v>
      </c>
      <c r="N1694" t="e">
        <f t="shared" si="79"/>
        <v>#N/A</v>
      </c>
      <c r="O1694" t="e">
        <f t="shared" si="80"/>
        <v>#N/A</v>
      </c>
    </row>
    <row r="1695" spans="6:15" x14ac:dyDescent="0.3">
      <c r="F1695" s="2">
        <f>_xlfn.XLOOKUP(C1695,customers!$A$1:$A$1001,customers!$B$1:$B$1001,0)</f>
        <v>0</v>
      </c>
      <c r="G1695" s="2" t="str">
        <f>IF(_xlfn.XLOOKUP(C1695,customers!$A$1:$A$1001,customers!$C$1:$C$1001, 0)=0,"",_xlfn.XLOOKUP(C1695,customers!$A$1:$A$1001,customers!$C$1:$C$1001, 0))</f>
        <v/>
      </c>
      <c r="H1695" s="2">
        <f>_xlfn.XLOOKUP(C1695,customers!$A$1:$A$1001,customers!$G$1:$G$1001,0)</f>
        <v>0</v>
      </c>
      <c r="I1695" t="e">
        <f>INDEX(products!$A$1:$G$49,MATCH(orders!$D1695,products!$A$1:$A$49,0),MATCH(orders!I$1,products!$A$1:$G$1,0))</f>
        <v>#N/A</v>
      </c>
      <c r="J1695" t="e">
        <f>INDEX(products!$A$1:$G$49,MATCH(orders!$D1695,products!$A$1:$A$49,0),MATCH(orders!J$1,products!$A$1:$G$1,0))</f>
        <v>#N/A</v>
      </c>
      <c r="K1695" s="4" t="e">
        <f>INDEX(products!$A$1:$G$49,MATCH(orders!$D1695,products!$A$1:$A$49,0),MATCH(orders!K$1,products!$A$1:$G$1,0))</f>
        <v>#N/A</v>
      </c>
      <c r="L1695" s="6" t="e">
        <f>INDEX(products!$A$1:$G$49,MATCH(orders!$D1695,products!$A$1:$A$49,0),MATCH(orders!L$1,products!$A$1:$G$1,0))</f>
        <v>#N/A</v>
      </c>
      <c r="M1695" s="6" t="e">
        <f t="shared" si="78"/>
        <v>#N/A</v>
      </c>
      <c r="N1695" t="e">
        <f t="shared" si="79"/>
        <v>#N/A</v>
      </c>
      <c r="O1695" t="e">
        <f t="shared" si="80"/>
        <v>#N/A</v>
      </c>
    </row>
    <row r="1696" spans="6:15" x14ac:dyDescent="0.3">
      <c r="F1696" s="2">
        <f>_xlfn.XLOOKUP(C1696,customers!$A$1:$A$1001,customers!$B$1:$B$1001,0)</f>
        <v>0</v>
      </c>
      <c r="G1696" s="2" t="str">
        <f>IF(_xlfn.XLOOKUP(C1696,customers!$A$1:$A$1001,customers!$C$1:$C$1001, 0)=0,"",_xlfn.XLOOKUP(C1696,customers!$A$1:$A$1001,customers!$C$1:$C$1001, 0))</f>
        <v/>
      </c>
      <c r="H1696" s="2">
        <f>_xlfn.XLOOKUP(C1696,customers!$A$1:$A$1001,customers!$G$1:$G$1001,0)</f>
        <v>0</v>
      </c>
      <c r="I1696" t="e">
        <f>INDEX(products!$A$1:$G$49,MATCH(orders!$D1696,products!$A$1:$A$49,0),MATCH(orders!I$1,products!$A$1:$G$1,0))</f>
        <v>#N/A</v>
      </c>
      <c r="J1696" t="e">
        <f>INDEX(products!$A$1:$G$49,MATCH(orders!$D1696,products!$A$1:$A$49,0),MATCH(orders!J$1,products!$A$1:$G$1,0))</f>
        <v>#N/A</v>
      </c>
      <c r="K1696" s="4" t="e">
        <f>INDEX(products!$A$1:$G$49,MATCH(orders!$D1696,products!$A$1:$A$49,0),MATCH(orders!K$1,products!$A$1:$G$1,0))</f>
        <v>#N/A</v>
      </c>
      <c r="L1696" s="6" t="e">
        <f>INDEX(products!$A$1:$G$49,MATCH(orders!$D1696,products!$A$1:$A$49,0),MATCH(orders!L$1,products!$A$1:$G$1,0))</f>
        <v>#N/A</v>
      </c>
      <c r="M1696" s="6" t="e">
        <f t="shared" si="78"/>
        <v>#N/A</v>
      </c>
      <c r="N1696" t="e">
        <f t="shared" si="79"/>
        <v>#N/A</v>
      </c>
      <c r="O1696" t="e">
        <f t="shared" si="80"/>
        <v>#N/A</v>
      </c>
    </row>
    <row r="1697" spans="6:15" x14ac:dyDescent="0.3">
      <c r="F1697" s="2">
        <f>_xlfn.XLOOKUP(C1697,customers!$A$1:$A$1001,customers!$B$1:$B$1001,0)</f>
        <v>0</v>
      </c>
      <c r="G1697" s="2" t="str">
        <f>IF(_xlfn.XLOOKUP(C1697,customers!$A$1:$A$1001,customers!$C$1:$C$1001, 0)=0,"",_xlfn.XLOOKUP(C1697,customers!$A$1:$A$1001,customers!$C$1:$C$1001, 0))</f>
        <v/>
      </c>
      <c r="H1697" s="2">
        <f>_xlfn.XLOOKUP(C1697,customers!$A$1:$A$1001,customers!$G$1:$G$1001,0)</f>
        <v>0</v>
      </c>
      <c r="I1697" t="e">
        <f>INDEX(products!$A$1:$G$49,MATCH(orders!$D1697,products!$A$1:$A$49,0),MATCH(orders!I$1,products!$A$1:$G$1,0))</f>
        <v>#N/A</v>
      </c>
      <c r="J1697" t="e">
        <f>INDEX(products!$A$1:$G$49,MATCH(orders!$D1697,products!$A$1:$A$49,0),MATCH(orders!J$1,products!$A$1:$G$1,0))</f>
        <v>#N/A</v>
      </c>
      <c r="K1697" s="4" t="e">
        <f>INDEX(products!$A$1:$G$49,MATCH(orders!$D1697,products!$A$1:$A$49,0),MATCH(orders!K$1,products!$A$1:$G$1,0))</f>
        <v>#N/A</v>
      </c>
      <c r="L1697" s="6" t="e">
        <f>INDEX(products!$A$1:$G$49,MATCH(orders!$D1697,products!$A$1:$A$49,0),MATCH(orders!L$1,products!$A$1:$G$1,0))</f>
        <v>#N/A</v>
      </c>
      <c r="M1697" s="6" t="e">
        <f t="shared" si="78"/>
        <v>#N/A</v>
      </c>
      <c r="N1697" t="e">
        <f t="shared" si="79"/>
        <v>#N/A</v>
      </c>
      <c r="O1697" t="e">
        <f t="shared" si="80"/>
        <v>#N/A</v>
      </c>
    </row>
    <row r="1698" spans="6:15" x14ac:dyDescent="0.3">
      <c r="F1698" s="2">
        <f>_xlfn.XLOOKUP(C1698,customers!$A$1:$A$1001,customers!$B$1:$B$1001,0)</f>
        <v>0</v>
      </c>
      <c r="G1698" s="2" t="str">
        <f>IF(_xlfn.XLOOKUP(C1698,customers!$A$1:$A$1001,customers!$C$1:$C$1001, 0)=0,"",_xlfn.XLOOKUP(C1698,customers!$A$1:$A$1001,customers!$C$1:$C$1001, 0))</f>
        <v/>
      </c>
      <c r="H1698" s="2">
        <f>_xlfn.XLOOKUP(C1698,customers!$A$1:$A$1001,customers!$G$1:$G$1001,0)</f>
        <v>0</v>
      </c>
      <c r="I1698" t="e">
        <f>INDEX(products!$A$1:$G$49,MATCH(orders!$D1698,products!$A$1:$A$49,0),MATCH(orders!I$1,products!$A$1:$G$1,0))</f>
        <v>#N/A</v>
      </c>
      <c r="J1698" t="e">
        <f>INDEX(products!$A$1:$G$49,MATCH(orders!$D1698,products!$A$1:$A$49,0),MATCH(orders!J$1,products!$A$1:$G$1,0))</f>
        <v>#N/A</v>
      </c>
      <c r="K1698" s="4" t="e">
        <f>INDEX(products!$A$1:$G$49,MATCH(orders!$D1698,products!$A$1:$A$49,0),MATCH(orders!K$1,products!$A$1:$G$1,0))</f>
        <v>#N/A</v>
      </c>
      <c r="L1698" s="6" t="e">
        <f>INDEX(products!$A$1:$G$49,MATCH(orders!$D1698,products!$A$1:$A$49,0),MATCH(orders!L$1,products!$A$1:$G$1,0))</f>
        <v>#N/A</v>
      </c>
      <c r="M1698" s="6" t="e">
        <f t="shared" si="78"/>
        <v>#N/A</v>
      </c>
      <c r="N1698" t="e">
        <f t="shared" si="79"/>
        <v>#N/A</v>
      </c>
      <c r="O1698" t="e">
        <f t="shared" si="80"/>
        <v>#N/A</v>
      </c>
    </row>
    <row r="1699" spans="6:15" x14ac:dyDescent="0.3">
      <c r="F1699" s="2">
        <f>_xlfn.XLOOKUP(C1699,customers!$A$1:$A$1001,customers!$B$1:$B$1001,0)</f>
        <v>0</v>
      </c>
      <c r="G1699" s="2" t="str">
        <f>IF(_xlfn.XLOOKUP(C1699,customers!$A$1:$A$1001,customers!$C$1:$C$1001, 0)=0,"",_xlfn.XLOOKUP(C1699,customers!$A$1:$A$1001,customers!$C$1:$C$1001, 0))</f>
        <v/>
      </c>
      <c r="H1699" s="2">
        <f>_xlfn.XLOOKUP(C1699,customers!$A$1:$A$1001,customers!$G$1:$G$1001,0)</f>
        <v>0</v>
      </c>
      <c r="I1699" t="e">
        <f>INDEX(products!$A$1:$G$49,MATCH(orders!$D1699,products!$A$1:$A$49,0),MATCH(orders!I$1,products!$A$1:$G$1,0))</f>
        <v>#N/A</v>
      </c>
      <c r="J1699" t="e">
        <f>INDEX(products!$A$1:$G$49,MATCH(orders!$D1699,products!$A$1:$A$49,0),MATCH(orders!J$1,products!$A$1:$G$1,0))</f>
        <v>#N/A</v>
      </c>
      <c r="K1699" s="4" t="e">
        <f>INDEX(products!$A$1:$G$49,MATCH(orders!$D1699,products!$A$1:$A$49,0),MATCH(orders!K$1,products!$A$1:$G$1,0))</f>
        <v>#N/A</v>
      </c>
      <c r="L1699" s="6" t="e">
        <f>INDEX(products!$A$1:$G$49,MATCH(orders!$D1699,products!$A$1:$A$49,0),MATCH(orders!L$1,products!$A$1:$G$1,0))</f>
        <v>#N/A</v>
      </c>
      <c r="M1699" s="6" t="e">
        <f t="shared" si="78"/>
        <v>#N/A</v>
      </c>
      <c r="N1699" t="e">
        <f t="shared" si="79"/>
        <v>#N/A</v>
      </c>
      <c r="O1699" t="e">
        <f t="shared" si="80"/>
        <v>#N/A</v>
      </c>
    </row>
    <row r="1700" spans="6:15" x14ac:dyDescent="0.3">
      <c r="F1700" s="2">
        <f>_xlfn.XLOOKUP(C1700,customers!$A$1:$A$1001,customers!$B$1:$B$1001,0)</f>
        <v>0</v>
      </c>
      <c r="G1700" s="2" t="str">
        <f>IF(_xlfn.XLOOKUP(C1700,customers!$A$1:$A$1001,customers!$C$1:$C$1001, 0)=0,"",_xlfn.XLOOKUP(C1700,customers!$A$1:$A$1001,customers!$C$1:$C$1001, 0))</f>
        <v/>
      </c>
      <c r="H1700" s="2">
        <f>_xlfn.XLOOKUP(C1700,customers!$A$1:$A$1001,customers!$G$1:$G$1001,0)</f>
        <v>0</v>
      </c>
      <c r="I1700" t="e">
        <f>INDEX(products!$A$1:$G$49,MATCH(orders!$D1700,products!$A$1:$A$49,0),MATCH(orders!I$1,products!$A$1:$G$1,0))</f>
        <v>#N/A</v>
      </c>
      <c r="J1700" t="e">
        <f>INDEX(products!$A$1:$G$49,MATCH(orders!$D1700,products!$A$1:$A$49,0),MATCH(orders!J$1,products!$A$1:$G$1,0))</f>
        <v>#N/A</v>
      </c>
      <c r="K1700" s="4" t="e">
        <f>INDEX(products!$A$1:$G$49,MATCH(orders!$D1700,products!$A$1:$A$49,0),MATCH(orders!K$1,products!$A$1:$G$1,0))</f>
        <v>#N/A</v>
      </c>
      <c r="L1700" s="6" t="e">
        <f>INDEX(products!$A$1:$G$49,MATCH(orders!$D1700,products!$A$1:$A$49,0),MATCH(orders!L$1,products!$A$1:$G$1,0))</f>
        <v>#N/A</v>
      </c>
      <c r="M1700" s="6" t="e">
        <f t="shared" si="78"/>
        <v>#N/A</v>
      </c>
      <c r="N1700" t="e">
        <f t="shared" si="79"/>
        <v>#N/A</v>
      </c>
      <c r="O1700" t="e">
        <f t="shared" si="80"/>
        <v>#N/A</v>
      </c>
    </row>
    <row r="1701" spans="6:15" x14ac:dyDescent="0.3">
      <c r="F1701" s="2">
        <f>_xlfn.XLOOKUP(C1701,customers!$A$1:$A$1001,customers!$B$1:$B$1001,0)</f>
        <v>0</v>
      </c>
      <c r="G1701" s="2" t="str">
        <f>IF(_xlfn.XLOOKUP(C1701,customers!$A$1:$A$1001,customers!$C$1:$C$1001, 0)=0,"",_xlfn.XLOOKUP(C1701,customers!$A$1:$A$1001,customers!$C$1:$C$1001, 0))</f>
        <v/>
      </c>
      <c r="H1701" s="2">
        <f>_xlfn.XLOOKUP(C1701,customers!$A$1:$A$1001,customers!$G$1:$G$1001,0)</f>
        <v>0</v>
      </c>
      <c r="I1701" t="e">
        <f>INDEX(products!$A$1:$G$49,MATCH(orders!$D1701,products!$A$1:$A$49,0),MATCH(orders!I$1,products!$A$1:$G$1,0))</f>
        <v>#N/A</v>
      </c>
      <c r="J1701" t="e">
        <f>INDEX(products!$A$1:$G$49,MATCH(orders!$D1701,products!$A$1:$A$49,0),MATCH(orders!J$1,products!$A$1:$G$1,0))</f>
        <v>#N/A</v>
      </c>
      <c r="K1701" s="4" t="e">
        <f>INDEX(products!$A$1:$G$49,MATCH(orders!$D1701,products!$A$1:$A$49,0),MATCH(orders!K$1,products!$A$1:$G$1,0))</f>
        <v>#N/A</v>
      </c>
      <c r="L1701" s="6" t="e">
        <f>INDEX(products!$A$1:$G$49,MATCH(orders!$D1701,products!$A$1:$A$49,0),MATCH(orders!L$1,products!$A$1:$G$1,0))</f>
        <v>#N/A</v>
      </c>
      <c r="M1701" s="6" t="e">
        <f t="shared" si="78"/>
        <v>#N/A</v>
      </c>
      <c r="N1701" t="e">
        <f t="shared" si="79"/>
        <v>#N/A</v>
      </c>
      <c r="O1701" t="e">
        <f t="shared" si="80"/>
        <v>#N/A</v>
      </c>
    </row>
    <row r="1702" spans="6:15" x14ac:dyDescent="0.3">
      <c r="F1702" s="2">
        <f>_xlfn.XLOOKUP(C1702,customers!$A$1:$A$1001,customers!$B$1:$B$1001,0)</f>
        <v>0</v>
      </c>
      <c r="G1702" s="2" t="str">
        <f>IF(_xlfn.XLOOKUP(C1702,customers!$A$1:$A$1001,customers!$C$1:$C$1001, 0)=0,"",_xlfn.XLOOKUP(C1702,customers!$A$1:$A$1001,customers!$C$1:$C$1001, 0))</f>
        <v/>
      </c>
      <c r="H1702" s="2">
        <f>_xlfn.XLOOKUP(C1702,customers!$A$1:$A$1001,customers!$G$1:$G$1001,0)</f>
        <v>0</v>
      </c>
      <c r="I1702" t="e">
        <f>INDEX(products!$A$1:$G$49,MATCH(orders!$D1702,products!$A$1:$A$49,0),MATCH(orders!I$1,products!$A$1:$G$1,0))</f>
        <v>#N/A</v>
      </c>
      <c r="J1702" t="e">
        <f>INDEX(products!$A$1:$G$49,MATCH(orders!$D1702,products!$A$1:$A$49,0),MATCH(orders!J$1,products!$A$1:$G$1,0))</f>
        <v>#N/A</v>
      </c>
      <c r="K1702" s="4" t="e">
        <f>INDEX(products!$A$1:$G$49,MATCH(orders!$D1702,products!$A$1:$A$49,0),MATCH(orders!K$1,products!$A$1:$G$1,0))</f>
        <v>#N/A</v>
      </c>
      <c r="L1702" s="6" t="e">
        <f>INDEX(products!$A$1:$G$49,MATCH(orders!$D1702,products!$A$1:$A$49,0),MATCH(orders!L$1,products!$A$1:$G$1,0))</f>
        <v>#N/A</v>
      </c>
      <c r="M1702" s="6" t="e">
        <f t="shared" si="78"/>
        <v>#N/A</v>
      </c>
      <c r="N1702" t="e">
        <f t="shared" si="79"/>
        <v>#N/A</v>
      </c>
      <c r="O1702" t="e">
        <f t="shared" si="80"/>
        <v>#N/A</v>
      </c>
    </row>
    <row r="1703" spans="6:15" x14ac:dyDescent="0.3">
      <c r="F1703" s="2">
        <f>_xlfn.XLOOKUP(C1703,customers!$A$1:$A$1001,customers!$B$1:$B$1001,0)</f>
        <v>0</v>
      </c>
      <c r="G1703" s="2" t="str">
        <f>IF(_xlfn.XLOOKUP(C1703,customers!$A$1:$A$1001,customers!$C$1:$C$1001, 0)=0,"",_xlfn.XLOOKUP(C1703,customers!$A$1:$A$1001,customers!$C$1:$C$1001, 0))</f>
        <v/>
      </c>
      <c r="H1703" s="2">
        <f>_xlfn.XLOOKUP(C1703,customers!$A$1:$A$1001,customers!$G$1:$G$1001,0)</f>
        <v>0</v>
      </c>
      <c r="I1703" t="e">
        <f>INDEX(products!$A$1:$G$49,MATCH(orders!$D1703,products!$A$1:$A$49,0),MATCH(orders!I$1,products!$A$1:$G$1,0))</f>
        <v>#N/A</v>
      </c>
      <c r="J1703" t="e">
        <f>INDEX(products!$A$1:$G$49,MATCH(orders!$D1703,products!$A$1:$A$49,0),MATCH(orders!J$1,products!$A$1:$G$1,0))</f>
        <v>#N/A</v>
      </c>
      <c r="K1703" s="4" t="e">
        <f>INDEX(products!$A$1:$G$49,MATCH(orders!$D1703,products!$A$1:$A$49,0),MATCH(orders!K$1,products!$A$1:$G$1,0))</f>
        <v>#N/A</v>
      </c>
      <c r="L1703" s="6" t="e">
        <f>INDEX(products!$A$1:$G$49,MATCH(orders!$D1703,products!$A$1:$A$49,0),MATCH(orders!L$1,products!$A$1:$G$1,0))</f>
        <v>#N/A</v>
      </c>
      <c r="M1703" s="6" t="e">
        <f t="shared" si="78"/>
        <v>#N/A</v>
      </c>
      <c r="N1703" t="e">
        <f t="shared" si="79"/>
        <v>#N/A</v>
      </c>
      <c r="O1703" t="e">
        <f t="shared" si="80"/>
        <v>#N/A</v>
      </c>
    </row>
    <row r="1704" spans="6:15" x14ac:dyDescent="0.3">
      <c r="F1704" s="2">
        <f>_xlfn.XLOOKUP(C1704,customers!$A$1:$A$1001,customers!$B$1:$B$1001,0)</f>
        <v>0</v>
      </c>
      <c r="G1704" s="2" t="str">
        <f>IF(_xlfn.XLOOKUP(C1704,customers!$A$1:$A$1001,customers!$C$1:$C$1001, 0)=0,"",_xlfn.XLOOKUP(C1704,customers!$A$1:$A$1001,customers!$C$1:$C$1001, 0))</f>
        <v/>
      </c>
      <c r="H1704" s="2">
        <f>_xlfn.XLOOKUP(C1704,customers!$A$1:$A$1001,customers!$G$1:$G$1001,0)</f>
        <v>0</v>
      </c>
      <c r="I1704" t="e">
        <f>INDEX(products!$A$1:$G$49,MATCH(orders!$D1704,products!$A$1:$A$49,0),MATCH(orders!I$1,products!$A$1:$G$1,0))</f>
        <v>#N/A</v>
      </c>
      <c r="J1704" t="e">
        <f>INDEX(products!$A$1:$G$49,MATCH(orders!$D1704,products!$A$1:$A$49,0),MATCH(orders!J$1,products!$A$1:$G$1,0))</f>
        <v>#N/A</v>
      </c>
      <c r="K1704" s="4" t="e">
        <f>INDEX(products!$A$1:$G$49,MATCH(orders!$D1704,products!$A$1:$A$49,0),MATCH(orders!K$1,products!$A$1:$G$1,0))</f>
        <v>#N/A</v>
      </c>
      <c r="L1704" s="6" t="e">
        <f>INDEX(products!$A$1:$G$49,MATCH(orders!$D1704,products!$A$1:$A$49,0),MATCH(orders!L$1,products!$A$1:$G$1,0))</f>
        <v>#N/A</v>
      </c>
      <c r="M1704" s="6" t="e">
        <f t="shared" si="78"/>
        <v>#N/A</v>
      </c>
      <c r="N1704" t="e">
        <f t="shared" si="79"/>
        <v>#N/A</v>
      </c>
      <c r="O1704" t="e">
        <f t="shared" si="80"/>
        <v>#N/A</v>
      </c>
    </row>
    <row r="1705" spans="6:15" x14ac:dyDescent="0.3">
      <c r="F1705" s="2">
        <f>_xlfn.XLOOKUP(C1705,customers!$A$1:$A$1001,customers!$B$1:$B$1001,0)</f>
        <v>0</v>
      </c>
      <c r="G1705" s="2" t="str">
        <f>IF(_xlfn.XLOOKUP(C1705,customers!$A$1:$A$1001,customers!$C$1:$C$1001, 0)=0,"",_xlfn.XLOOKUP(C1705,customers!$A$1:$A$1001,customers!$C$1:$C$1001, 0))</f>
        <v/>
      </c>
      <c r="H1705" s="2">
        <f>_xlfn.XLOOKUP(C1705,customers!$A$1:$A$1001,customers!$G$1:$G$1001,0)</f>
        <v>0</v>
      </c>
      <c r="I1705" t="e">
        <f>INDEX(products!$A$1:$G$49,MATCH(orders!$D1705,products!$A$1:$A$49,0),MATCH(orders!I$1,products!$A$1:$G$1,0))</f>
        <v>#N/A</v>
      </c>
      <c r="J1705" t="e">
        <f>INDEX(products!$A$1:$G$49,MATCH(orders!$D1705,products!$A$1:$A$49,0),MATCH(orders!J$1,products!$A$1:$G$1,0))</f>
        <v>#N/A</v>
      </c>
      <c r="K1705" s="4" t="e">
        <f>INDEX(products!$A$1:$G$49,MATCH(orders!$D1705,products!$A$1:$A$49,0),MATCH(orders!K$1,products!$A$1:$G$1,0))</f>
        <v>#N/A</v>
      </c>
      <c r="L1705" s="6" t="e">
        <f>INDEX(products!$A$1:$G$49,MATCH(orders!$D1705,products!$A$1:$A$49,0),MATCH(orders!L$1,products!$A$1:$G$1,0))</f>
        <v>#N/A</v>
      </c>
      <c r="M1705" s="6" t="e">
        <f t="shared" si="78"/>
        <v>#N/A</v>
      </c>
      <c r="N1705" t="e">
        <f t="shared" si="79"/>
        <v>#N/A</v>
      </c>
      <c r="O1705" t="e">
        <f t="shared" si="80"/>
        <v>#N/A</v>
      </c>
    </row>
    <row r="1706" spans="6:15" x14ac:dyDescent="0.3">
      <c r="F1706" s="2">
        <f>_xlfn.XLOOKUP(C1706,customers!$A$1:$A$1001,customers!$B$1:$B$1001,0)</f>
        <v>0</v>
      </c>
      <c r="G1706" s="2" t="str">
        <f>IF(_xlfn.XLOOKUP(C1706,customers!$A$1:$A$1001,customers!$C$1:$C$1001, 0)=0,"",_xlfn.XLOOKUP(C1706,customers!$A$1:$A$1001,customers!$C$1:$C$1001, 0))</f>
        <v/>
      </c>
      <c r="H1706" s="2">
        <f>_xlfn.XLOOKUP(C1706,customers!$A$1:$A$1001,customers!$G$1:$G$1001,0)</f>
        <v>0</v>
      </c>
      <c r="I1706" t="e">
        <f>INDEX(products!$A$1:$G$49,MATCH(orders!$D1706,products!$A$1:$A$49,0),MATCH(orders!I$1,products!$A$1:$G$1,0))</f>
        <v>#N/A</v>
      </c>
      <c r="J1706" t="e">
        <f>INDEX(products!$A$1:$G$49,MATCH(orders!$D1706,products!$A$1:$A$49,0),MATCH(orders!J$1,products!$A$1:$G$1,0))</f>
        <v>#N/A</v>
      </c>
      <c r="K1706" s="4" t="e">
        <f>INDEX(products!$A$1:$G$49,MATCH(orders!$D1706,products!$A$1:$A$49,0),MATCH(orders!K$1,products!$A$1:$G$1,0))</f>
        <v>#N/A</v>
      </c>
      <c r="L1706" s="6" t="e">
        <f>INDEX(products!$A$1:$G$49,MATCH(orders!$D1706,products!$A$1:$A$49,0),MATCH(orders!L$1,products!$A$1:$G$1,0))</f>
        <v>#N/A</v>
      </c>
      <c r="M1706" s="6" t="e">
        <f t="shared" si="78"/>
        <v>#N/A</v>
      </c>
      <c r="N1706" t="e">
        <f t="shared" si="79"/>
        <v>#N/A</v>
      </c>
      <c r="O1706" t="e">
        <f t="shared" si="80"/>
        <v>#N/A</v>
      </c>
    </row>
    <row r="1707" spans="6:15" x14ac:dyDescent="0.3">
      <c r="F1707" s="2">
        <f>_xlfn.XLOOKUP(C1707,customers!$A$1:$A$1001,customers!$B$1:$B$1001,0)</f>
        <v>0</v>
      </c>
      <c r="G1707" s="2" t="str">
        <f>IF(_xlfn.XLOOKUP(C1707,customers!$A$1:$A$1001,customers!$C$1:$C$1001, 0)=0,"",_xlfn.XLOOKUP(C1707,customers!$A$1:$A$1001,customers!$C$1:$C$1001, 0))</f>
        <v/>
      </c>
      <c r="H1707" s="2">
        <f>_xlfn.XLOOKUP(C1707,customers!$A$1:$A$1001,customers!$G$1:$G$1001,0)</f>
        <v>0</v>
      </c>
      <c r="I1707" t="e">
        <f>INDEX(products!$A$1:$G$49,MATCH(orders!$D1707,products!$A$1:$A$49,0),MATCH(orders!I$1,products!$A$1:$G$1,0))</f>
        <v>#N/A</v>
      </c>
      <c r="J1707" t="e">
        <f>INDEX(products!$A$1:$G$49,MATCH(orders!$D1707,products!$A$1:$A$49,0),MATCH(orders!J$1,products!$A$1:$G$1,0))</f>
        <v>#N/A</v>
      </c>
      <c r="K1707" s="4" t="e">
        <f>INDEX(products!$A$1:$G$49,MATCH(orders!$D1707,products!$A$1:$A$49,0),MATCH(orders!K$1,products!$A$1:$G$1,0))</f>
        <v>#N/A</v>
      </c>
      <c r="L1707" s="6" t="e">
        <f>INDEX(products!$A$1:$G$49,MATCH(orders!$D1707,products!$A$1:$A$49,0),MATCH(orders!L$1,products!$A$1:$G$1,0))</f>
        <v>#N/A</v>
      </c>
      <c r="M1707" s="6" t="e">
        <f t="shared" si="78"/>
        <v>#N/A</v>
      </c>
      <c r="N1707" t="e">
        <f t="shared" si="79"/>
        <v>#N/A</v>
      </c>
      <c r="O1707" t="e">
        <f t="shared" si="80"/>
        <v>#N/A</v>
      </c>
    </row>
    <row r="1708" spans="6:15" x14ac:dyDescent="0.3">
      <c r="F1708" s="2">
        <f>_xlfn.XLOOKUP(C1708,customers!$A$1:$A$1001,customers!$B$1:$B$1001,0)</f>
        <v>0</v>
      </c>
      <c r="G1708" s="2" t="str">
        <f>IF(_xlfn.XLOOKUP(C1708,customers!$A$1:$A$1001,customers!$C$1:$C$1001, 0)=0,"",_xlfn.XLOOKUP(C1708,customers!$A$1:$A$1001,customers!$C$1:$C$1001, 0))</f>
        <v/>
      </c>
      <c r="H1708" s="2">
        <f>_xlfn.XLOOKUP(C1708,customers!$A$1:$A$1001,customers!$G$1:$G$1001,0)</f>
        <v>0</v>
      </c>
      <c r="I1708" t="e">
        <f>INDEX(products!$A$1:$G$49,MATCH(orders!$D1708,products!$A$1:$A$49,0),MATCH(orders!I$1,products!$A$1:$G$1,0))</f>
        <v>#N/A</v>
      </c>
      <c r="J1708" t="e">
        <f>INDEX(products!$A$1:$G$49,MATCH(orders!$D1708,products!$A$1:$A$49,0),MATCH(orders!J$1,products!$A$1:$G$1,0))</f>
        <v>#N/A</v>
      </c>
      <c r="K1708" s="4" t="e">
        <f>INDEX(products!$A$1:$G$49,MATCH(orders!$D1708,products!$A$1:$A$49,0),MATCH(orders!K$1,products!$A$1:$G$1,0))</f>
        <v>#N/A</v>
      </c>
      <c r="L1708" s="6" t="e">
        <f>INDEX(products!$A$1:$G$49,MATCH(orders!$D1708,products!$A$1:$A$49,0),MATCH(orders!L$1,products!$A$1:$G$1,0))</f>
        <v>#N/A</v>
      </c>
      <c r="M1708" s="6" t="e">
        <f t="shared" si="78"/>
        <v>#N/A</v>
      </c>
      <c r="N1708" t="e">
        <f t="shared" si="79"/>
        <v>#N/A</v>
      </c>
      <c r="O1708" t="e">
        <f t="shared" si="80"/>
        <v>#N/A</v>
      </c>
    </row>
    <row r="1709" spans="6:15" x14ac:dyDescent="0.3">
      <c r="F1709" s="2">
        <f>_xlfn.XLOOKUP(C1709,customers!$A$1:$A$1001,customers!$B$1:$B$1001,0)</f>
        <v>0</v>
      </c>
      <c r="G1709" s="2" t="str">
        <f>IF(_xlfn.XLOOKUP(C1709,customers!$A$1:$A$1001,customers!$C$1:$C$1001, 0)=0,"",_xlfn.XLOOKUP(C1709,customers!$A$1:$A$1001,customers!$C$1:$C$1001, 0))</f>
        <v/>
      </c>
      <c r="H1709" s="2">
        <f>_xlfn.XLOOKUP(C1709,customers!$A$1:$A$1001,customers!$G$1:$G$1001,0)</f>
        <v>0</v>
      </c>
      <c r="I1709" t="e">
        <f>INDEX(products!$A$1:$G$49,MATCH(orders!$D1709,products!$A$1:$A$49,0),MATCH(orders!I$1,products!$A$1:$G$1,0))</f>
        <v>#N/A</v>
      </c>
      <c r="J1709" t="e">
        <f>INDEX(products!$A$1:$G$49,MATCH(orders!$D1709,products!$A$1:$A$49,0),MATCH(orders!J$1,products!$A$1:$G$1,0))</f>
        <v>#N/A</v>
      </c>
      <c r="K1709" s="4" t="e">
        <f>INDEX(products!$A$1:$G$49,MATCH(orders!$D1709,products!$A$1:$A$49,0),MATCH(orders!K$1,products!$A$1:$G$1,0))</f>
        <v>#N/A</v>
      </c>
      <c r="L1709" s="6" t="e">
        <f>INDEX(products!$A$1:$G$49,MATCH(orders!$D1709,products!$A$1:$A$49,0),MATCH(orders!L$1,products!$A$1:$G$1,0))</f>
        <v>#N/A</v>
      </c>
      <c r="M1709" s="6" t="e">
        <f t="shared" si="78"/>
        <v>#N/A</v>
      </c>
      <c r="N1709" t="e">
        <f t="shared" si="79"/>
        <v>#N/A</v>
      </c>
      <c r="O1709" t="e">
        <f t="shared" si="80"/>
        <v>#N/A</v>
      </c>
    </row>
    <row r="1710" spans="6:15" x14ac:dyDescent="0.3">
      <c r="F1710" s="2">
        <f>_xlfn.XLOOKUP(C1710,customers!$A$1:$A$1001,customers!$B$1:$B$1001,0)</f>
        <v>0</v>
      </c>
      <c r="G1710" s="2" t="str">
        <f>IF(_xlfn.XLOOKUP(C1710,customers!$A$1:$A$1001,customers!$C$1:$C$1001, 0)=0,"",_xlfn.XLOOKUP(C1710,customers!$A$1:$A$1001,customers!$C$1:$C$1001, 0))</f>
        <v/>
      </c>
      <c r="H1710" s="2">
        <f>_xlfn.XLOOKUP(C1710,customers!$A$1:$A$1001,customers!$G$1:$G$1001,0)</f>
        <v>0</v>
      </c>
      <c r="I1710" t="e">
        <f>INDEX(products!$A$1:$G$49,MATCH(orders!$D1710,products!$A$1:$A$49,0),MATCH(orders!I$1,products!$A$1:$G$1,0))</f>
        <v>#N/A</v>
      </c>
      <c r="J1710" t="e">
        <f>INDEX(products!$A$1:$G$49,MATCH(orders!$D1710,products!$A$1:$A$49,0),MATCH(orders!J$1,products!$A$1:$G$1,0))</f>
        <v>#N/A</v>
      </c>
      <c r="K1710" s="4" t="e">
        <f>INDEX(products!$A$1:$G$49,MATCH(orders!$D1710,products!$A$1:$A$49,0),MATCH(orders!K$1,products!$A$1:$G$1,0))</f>
        <v>#N/A</v>
      </c>
      <c r="L1710" s="6" t="e">
        <f>INDEX(products!$A$1:$G$49,MATCH(orders!$D1710,products!$A$1:$A$49,0),MATCH(orders!L$1,products!$A$1:$G$1,0))</f>
        <v>#N/A</v>
      </c>
      <c r="M1710" s="6" t="e">
        <f t="shared" si="78"/>
        <v>#N/A</v>
      </c>
      <c r="N1710" t="e">
        <f t="shared" si="79"/>
        <v>#N/A</v>
      </c>
      <c r="O1710" t="e">
        <f t="shared" si="80"/>
        <v>#N/A</v>
      </c>
    </row>
    <row r="1711" spans="6:15" x14ac:dyDescent="0.3">
      <c r="F1711" s="2">
        <f>_xlfn.XLOOKUP(C1711,customers!$A$1:$A$1001,customers!$B$1:$B$1001,0)</f>
        <v>0</v>
      </c>
      <c r="G1711" s="2" t="str">
        <f>IF(_xlfn.XLOOKUP(C1711,customers!$A$1:$A$1001,customers!$C$1:$C$1001, 0)=0,"",_xlfn.XLOOKUP(C1711,customers!$A$1:$A$1001,customers!$C$1:$C$1001, 0))</f>
        <v/>
      </c>
      <c r="H1711" s="2">
        <f>_xlfn.XLOOKUP(C1711,customers!$A$1:$A$1001,customers!$G$1:$G$1001,0)</f>
        <v>0</v>
      </c>
      <c r="I1711" t="e">
        <f>INDEX(products!$A$1:$G$49,MATCH(orders!$D1711,products!$A$1:$A$49,0),MATCH(orders!I$1,products!$A$1:$G$1,0))</f>
        <v>#N/A</v>
      </c>
      <c r="J1711" t="e">
        <f>INDEX(products!$A$1:$G$49,MATCH(orders!$D1711,products!$A$1:$A$49,0),MATCH(orders!J$1,products!$A$1:$G$1,0))</f>
        <v>#N/A</v>
      </c>
      <c r="K1711" s="4" t="e">
        <f>INDEX(products!$A$1:$G$49,MATCH(orders!$D1711,products!$A$1:$A$49,0),MATCH(orders!K$1,products!$A$1:$G$1,0))</f>
        <v>#N/A</v>
      </c>
      <c r="L1711" s="6" t="e">
        <f>INDEX(products!$A$1:$G$49,MATCH(orders!$D1711,products!$A$1:$A$49,0),MATCH(orders!L$1,products!$A$1:$G$1,0))</f>
        <v>#N/A</v>
      </c>
      <c r="M1711" s="6" t="e">
        <f t="shared" si="78"/>
        <v>#N/A</v>
      </c>
      <c r="N1711" t="e">
        <f t="shared" si="79"/>
        <v>#N/A</v>
      </c>
      <c r="O1711" t="e">
        <f t="shared" si="80"/>
        <v>#N/A</v>
      </c>
    </row>
    <row r="1712" spans="6:15" x14ac:dyDescent="0.3">
      <c r="F1712" s="2">
        <f>_xlfn.XLOOKUP(C1712,customers!$A$1:$A$1001,customers!$B$1:$B$1001,0)</f>
        <v>0</v>
      </c>
      <c r="G1712" s="2" t="str">
        <f>IF(_xlfn.XLOOKUP(C1712,customers!$A$1:$A$1001,customers!$C$1:$C$1001, 0)=0,"",_xlfn.XLOOKUP(C1712,customers!$A$1:$A$1001,customers!$C$1:$C$1001, 0))</f>
        <v/>
      </c>
      <c r="H1712" s="2">
        <f>_xlfn.XLOOKUP(C1712,customers!$A$1:$A$1001,customers!$G$1:$G$1001,0)</f>
        <v>0</v>
      </c>
      <c r="I1712" t="e">
        <f>INDEX(products!$A$1:$G$49,MATCH(orders!$D1712,products!$A$1:$A$49,0),MATCH(orders!I$1,products!$A$1:$G$1,0))</f>
        <v>#N/A</v>
      </c>
      <c r="J1712" t="e">
        <f>INDEX(products!$A$1:$G$49,MATCH(orders!$D1712,products!$A$1:$A$49,0),MATCH(orders!J$1,products!$A$1:$G$1,0))</f>
        <v>#N/A</v>
      </c>
      <c r="K1712" s="4" t="e">
        <f>INDEX(products!$A$1:$G$49,MATCH(orders!$D1712,products!$A$1:$A$49,0),MATCH(orders!K$1,products!$A$1:$G$1,0))</f>
        <v>#N/A</v>
      </c>
      <c r="L1712" s="6" t="e">
        <f>INDEX(products!$A$1:$G$49,MATCH(orders!$D1712,products!$A$1:$A$49,0),MATCH(orders!L$1,products!$A$1:$G$1,0))</f>
        <v>#N/A</v>
      </c>
      <c r="M1712" s="6" t="e">
        <f t="shared" si="78"/>
        <v>#N/A</v>
      </c>
      <c r="N1712" t="e">
        <f t="shared" si="79"/>
        <v>#N/A</v>
      </c>
      <c r="O1712" t="e">
        <f t="shared" si="80"/>
        <v>#N/A</v>
      </c>
    </row>
    <row r="1713" spans="6:15" x14ac:dyDescent="0.3">
      <c r="F1713" s="2">
        <f>_xlfn.XLOOKUP(C1713,customers!$A$1:$A$1001,customers!$B$1:$B$1001,0)</f>
        <v>0</v>
      </c>
      <c r="G1713" s="2" t="str">
        <f>IF(_xlfn.XLOOKUP(C1713,customers!$A$1:$A$1001,customers!$C$1:$C$1001, 0)=0,"",_xlfn.XLOOKUP(C1713,customers!$A$1:$A$1001,customers!$C$1:$C$1001, 0))</f>
        <v/>
      </c>
      <c r="H1713" s="2">
        <f>_xlfn.XLOOKUP(C1713,customers!$A$1:$A$1001,customers!$G$1:$G$1001,0)</f>
        <v>0</v>
      </c>
      <c r="I1713" t="e">
        <f>INDEX(products!$A$1:$G$49,MATCH(orders!$D1713,products!$A$1:$A$49,0),MATCH(orders!I$1,products!$A$1:$G$1,0))</f>
        <v>#N/A</v>
      </c>
      <c r="J1713" t="e">
        <f>INDEX(products!$A$1:$G$49,MATCH(orders!$D1713,products!$A$1:$A$49,0),MATCH(orders!J$1,products!$A$1:$G$1,0))</f>
        <v>#N/A</v>
      </c>
      <c r="K1713" s="4" t="e">
        <f>INDEX(products!$A$1:$G$49,MATCH(orders!$D1713,products!$A$1:$A$49,0),MATCH(orders!K$1,products!$A$1:$G$1,0))</f>
        <v>#N/A</v>
      </c>
      <c r="L1713" s="6" t="e">
        <f>INDEX(products!$A$1:$G$49,MATCH(orders!$D1713,products!$A$1:$A$49,0),MATCH(orders!L$1,products!$A$1:$G$1,0))</f>
        <v>#N/A</v>
      </c>
      <c r="M1713" s="6" t="e">
        <f t="shared" si="78"/>
        <v>#N/A</v>
      </c>
      <c r="N1713" t="e">
        <f t="shared" si="79"/>
        <v>#N/A</v>
      </c>
      <c r="O1713" t="e">
        <f t="shared" si="80"/>
        <v>#N/A</v>
      </c>
    </row>
    <row r="1714" spans="6:15" x14ac:dyDescent="0.3">
      <c r="F1714" s="2">
        <f>_xlfn.XLOOKUP(C1714,customers!$A$1:$A$1001,customers!$B$1:$B$1001,0)</f>
        <v>0</v>
      </c>
      <c r="G1714" s="2" t="str">
        <f>IF(_xlfn.XLOOKUP(C1714,customers!$A$1:$A$1001,customers!$C$1:$C$1001, 0)=0,"",_xlfn.XLOOKUP(C1714,customers!$A$1:$A$1001,customers!$C$1:$C$1001, 0))</f>
        <v/>
      </c>
      <c r="H1714" s="2">
        <f>_xlfn.XLOOKUP(C1714,customers!$A$1:$A$1001,customers!$G$1:$G$1001,0)</f>
        <v>0</v>
      </c>
      <c r="I1714" t="e">
        <f>INDEX(products!$A$1:$G$49,MATCH(orders!$D1714,products!$A$1:$A$49,0),MATCH(orders!I$1,products!$A$1:$G$1,0))</f>
        <v>#N/A</v>
      </c>
      <c r="J1714" t="e">
        <f>INDEX(products!$A$1:$G$49,MATCH(orders!$D1714,products!$A$1:$A$49,0),MATCH(orders!J$1,products!$A$1:$G$1,0))</f>
        <v>#N/A</v>
      </c>
      <c r="K1714" s="4" t="e">
        <f>INDEX(products!$A$1:$G$49,MATCH(orders!$D1714,products!$A$1:$A$49,0),MATCH(orders!K$1,products!$A$1:$G$1,0))</f>
        <v>#N/A</v>
      </c>
      <c r="L1714" s="6" t="e">
        <f>INDEX(products!$A$1:$G$49,MATCH(orders!$D1714,products!$A$1:$A$49,0),MATCH(orders!L$1,products!$A$1:$G$1,0))</f>
        <v>#N/A</v>
      </c>
      <c r="M1714" s="6" t="e">
        <f t="shared" si="78"/>
        <v>#N/A</v>
      </c>
      <c r="N1714" t="e">
        <f t="shared" si="79"/>
        <v>#N/A</v>
      </c>
      <c r="O1714" t="e">
        <f t="shared" si="80"/>
        <v>#N/A</v>
      </c>
    </row>
    <row r="1715" spans="6:15" x14ac:dyDescent="0.3">
      <c r="F1715" s="2">
        <f>_xlfn.XLOOKUP(C1715,customers!$A$1:$A$1001,customers!$B$1:$B$1001,0)</f>
        <v>0</v>
      </c>
      <c r="G1715" s="2" t="str">
        <f>IF(_xlfn.XLOOKUP(C1715,customers!$A$1:$A$1001,customers!$C$1:$C$1001, 0)=0,"",_xlfn.XLOOKUP(C1715,customers!$A$1:$A$1001,customers!$C$1:$C$1001, 0))</f>
        <v/>
      </c>
      <c r="H1715" s="2">
        <f>_xlfn.XLOOKUP(C1715,customers!$A$1:$A$1001,customers!$G$1:$G$1001,0)</f>
        <v>0</v>
      </c>
      <c r="I1715" t="e">
        <f>INDEX(products!$A$1:$G$49,MATCH(orders!$D1715,products!$A$1:$A$49,0),MATCH(orders!I$1,products!$A$1:$G$1,0))</f>
        <v>#N/A</v>
      </c>
      <c r="J1715" t="e">
        <f>INDEX(products!$A$1:$G$49,MATCH(orders!$D1715,products!$A$1:$A$49,0),MATCH(orders!J$1,products!$A$1:$G$1,0))</f>
        <v>#N/A</v>
      </c>
      <c r="K1715" s="4" t="e">
        <f>INDEX(products!$A$1:$G$49,MATCH(orders!$D1715,products!$A$1:$A$49,0),MATCH(orders!K$1,products!$A$1:$G$1,0))</f>
        <v>#N/A</v>
      </c>
      <c r="L1715" s="6" t="e">
        <f>INDEX(products!$A$1:$G$49,MATCH(orders!$D1715,products!$A$1:$A$49,0),MATCH(orders!L$1,products!$A$1:$G$1,0))</f>
        <v>#N/A</v>
      </c>
      <c r="M1715" s="6" t="e">
        <f t="shared" si="78"/>
        <v>#N/A</v>
      </c>
      <c r="N1715" t="e">
        <f t="shared" si="79"/>
        <v>#N/A</v>
      </c>
      <c r="O1715" t="e">
        <f t="shared" si="80"/>
        <v>#N/A</v>
      </c>
    </row>
    <row r="1716" spans="6:15" x14ac:dyDescent="0.3">
      <c r="F1716" s="2">
        <f>_xlfn.XLOOKUP(C1716,customers!$A$1:$A$1001,customers!$B$1:$B$1001,0)</f>
        <v>0</v>
      </c>
      <c r="G1716" s="2" t="str">
        <f>IF(_xlfn.XLOOKUP(C1716,customers!$A$1:$A$1001,customers!$C$1:$C$1001, 0)=0,"",_xlfn.XLOOKUP(C1716,customers!$A$1:$A$1001,customers!$C$1:$C$1001, 0))</f>
        <v/>
      </c>
      <c r="H1716" s="2">
        <f>_xlfn.XLOOKUP(C1716,customers!$A$1:$A$1001,customers!$G$1:$G$1001,0)</f>
        <v>0</v>
      </c>
      <c r="I1716" t="e">
        <f>INDEX(products!$A$1:$G$49,MATCH(orders!$D1716,products!$A$1:$A$49,0),MATCH(orders!I$1,products!$A$1:$G$1,0))</f>
        <v>#N/A</v>
      </c>
      <c r="J1716" t="e">
        <f>INDEX(products!$A$1:$G$49,MATCH(orders!$D1716,products!$A$1:$A$49,0),MATCH(orders!J$1,products!$A$1:$G$1,0))</f>
        <v>#N/A</v>
      </c>
      <c r="K1716" s="4" t="e">
        <f>INDEX(products!$A$1:$G$49,MATCH(orders!$D1716,products!$A$1:$A$49,0),MATCH(orders!K$1,products!$A$1:$G$1,0))</f>
        <v>#N/A</v>
      </c>
      <c r="L1716" s="6" t="e">
        <f>INDEX(products!$A$1:$G$49,MATCH(orders!$D1716,products!$A$1:$A$49,0),MATCH(orders!L$1,products!$A$1:$G$1,0))</f>
        <v>#N/A</v>
      </c>
      <c r="M1716" s="6" t="e">
        <f t="shared" si="78"/>
        <v>#N/A</v>
      </c>
      <c r="N1716" t="e">
        <f t="shared" si="79"/>
        <v>#N/A</v>
      </c>
      <c r="O1716" t="e">
        <f t="shared" si="80"/>
        <v>#N/A</v>
      </c>
    </row>
    <row r="1717" spans="6:15" x14ac:dyDescent="0.3">
      <c r="F1717" s="2">
        <f>_xlfn.XLOOKUP(C1717,customers!$A$1:$A$1001,customers!$B$1:$B$1001,0)</f>
        <v>0</v>
      </c>
      <c r="G1717" s="2" t="str">
        <f>IF(_xlfn.XLOOKUP(C1717,customers!$A$1:$A$1001,customers!$C$1:$C$1001, 0)=0,"",_xlfn.XLOOKUP(C1717,customers!$A$1:$A$1001,customers!$C$1:$C$1001, 0))</f>
        <v/>
      </c>
      <c r="H1717" s="2">
        <f>_xlfn.XLOOKUP(C1717,customers!$A$1:$A$1001,customers!$G$1:$G$1001,0)</f>
        <v>0</v>
      </c>
      <c r="I1717" t="e">
        <f>INDEX(products!$A$1:$G$49,MATCH(orders!$D1717,products!$A$1:$A$49,0),MATCH(orders!I$1,products!$A$1:$G$1,0))</f>
        <v>#N/A</v>
      </c>
      <c r="J1717" t="e">
        <f>INDEX(products!$A$1:$G$49,MATCH(orders!$D1717,products!$A$1:$A$49,0),MATCH(orders!J$1,products!$A$1:$G$1,0))</f>
        <v>#N/A</v>
      </c>
      <c r="K1717" s="4" t="e">
        <f>INDEX(products!$A$1:$G$49,MATCH(orders!$D1717,products!$A$1:$A$49,0),MATCH(orders!K$1,products!$A$1:$G$1,0))</f>
        <v>#N/A</v>
      </c>
      <c r="L1717" s="6" t="e">
        <f>INDEX(products!$A$1:$G$49,MATCH(orders!$D1717,products!$A$1:$A$49,0),MATCH(orders!L$1,products!$A$1:$G$1,0))</f>
        <v>#N/A</v>
      </c>
      <c r="M1717" s="6" t="e">
        <f t="shared" si="78"/>
        <v>#N/A</v>
      </c>
      <c r="N1717" t="e">
        <f t="shared" si="79"/>
        <v>#N/A</v>
      </c>
      <c r="O1717" t="e">
        <f t="shared" si="80"/>
        <v>#N/A</v>
      </c>
    </row>
    <row r="1718" spans="6:15" x14ac:dyDescent="0.3">
      <c r="F1718" s="2">
        <f>_xlfn.XLOOKUP(C1718,customers!$A$1:$A$1001,customers!$B$1:$B$1001,0)</f>
        <v>0</v>
      </c>
      <c r="G1718" s="2" t="str">
        <f>IF(_xlfn.XLOOKUP(C1718,customers!$A$1:$A$1001,customers!$C$1:$C$1001, 0)=0,"",_xlfn.XLOOKUP(C1718,customers!$A$1:$A$1001,customers!$C$1:$C$1001, 0))</f>
        <v/>
      </c>
      <c r="H1718" s="2">
        <f>_xlfn.XLOOKUP(C1718,customers!$A$1:$A$1001,customers!$G$1:$G$1001,0)</f>
        <v>0</v>
      </c>
      <c r="I1718" t="e">
        <f>INDEX(products!$A$1:$G$49,MATCH(orders!$D1718,products!$A$1:$A$49,0),MATCH(orders!I$1,products!$A$1:$G$1,0))</f>
        <v>#N/A</v>
      </c>
      <c r="J1718" t="e">
        <f>INDEX(products!$A$1:$G$49,MATCH(orders!$D1718,products!$A$1:$A$49,0),MATCH(orders!J$1,products!$A$1:$G$1,0))</f>
        <v>#N/A</v>
      </c>
      <c r="K1718" s="4" t="e">
        <f>INDEX(products!$A$1:$G$49,MATCH(orders!$D1718,products!$A$1:$A$49,0),MATCH(orders!K$1,products!$A$1:$G$1,0))</f>
        <v>#N/A</v>
      </c>
      <c r="L1718" s="6" t="e">
        <f>INDEX(products!$A$1:$G$49,MATCH(orders!$D1718,products!$A$1:$A$49,0),MATCH(orders!L$1,products!$A$1:$G$1,0))</f>
        <v>#N/A</v>
      </c>
      <c r="M1718" s="6" t="e">
        <f t="shared" si="78"/>
        <v>#N/A</v>
      </c>
      <c r="N1718" t="e">
        <f t="shared" si="79"/>
        <v>#N/A</v>
      </c>
      <c r="O1718" t="e">
        <f t="shared" si="80"/>
        <v>#N/A</v>
      </c>
    </row>
    <row r="1719" spans="6:15" x14ac:dyDescent="0.3">
      <c r="F1719" s="2">
        <f>_xlfn.XLOOKUP(C1719,customers!$A$1:$A$1001,customers!$B$1:$B$1001,0)</f>
        <v>0</v>
      </c>
      <c r="G1719" s="2" t="str">
        <f>IF(_xlfn.XLOOKUP(C1719,customers!$A$1:$A$1001,customers!$C$1:$C$1001, 0)=0,"",_xlfn.XLOOKUP(C1719,customers!$A$1:$A$1001,customers!$C$1:$C$1001, 0))</f>
        <v/>
      </c>
      <c r="H1719" s="2">
        <f>_xlfn.XLOOKUP(C1719,customers!$A$1:$A$1001,customers!$G$1:$G$1001,0)</f>
        <v>0</v>
      </c>
      <c r="I1719" t="e">
        <f>INDEX(products!$A$1:$G$49,MATCH(orders!$D1719,products!$A$1:$A$49,0),MATCH(orders!I$1,products!$A$1:$G$1,0))</f>
        <v>#N/A</v>
      </c>
      <c r="J1719" t="e">
        <f>INDEX(products!$A$1:$G$49,MATCH(orders!$D1719,products!$A$1:$A$49,0),MATCH(orders!J$1,products!$A$1:$G$1,0))</f>
        <v>#N/A</v>
      </c>
      <c r="K1719" s="4" t="e">
        <f>INDEX(products!$A$1:$G$49,MATCH(orders!$D1719,products!$A$1:$A$49,0),MATCH(orders!K$1,products!$A$1:$G$1,0))</f>
        <v>#N/A</v>
      </c>
      <c r="L1719" s="6" t="e">
        <f>INDEX(products!$A$1:$G$49,MATCH(orders!$D1719,products!$A$1:$A$49,0),MATCH(orders!L$1,products!$A$1:$G$1,0))</f>
        <v>#N/A</v>
      </c>
      <c r="M1719" s="6" t="e">
        <f t="shared" si="78"/>
        <v>#N/A</v>
      </c>
      <c r="N1719" t="e">
        <f t="shared" si="79"/>
        <v>#N/A</v>
      </c>
      <c r="O1719" t="e">
        <f t="shared" si="80"/>
        <v>#N/A</v>
      </c>
    </row>
    <row r="1720" spans="6:15" x14ac:dyDescent="0.3">
      <c r="F1720" s="2">
        <f>_xlfn.XLOOKUP(C1720,customers!$A$1:$A$1001,customers!$B$1:$B$1001,0)</f>
        <v>0</v>
      </c>
      <c r="G1720" s="2" t="str">
        <f>IF(_xlfn.XLOOKUP(C1720,customers!$A$1:$A$1001,customers!$C$1:$C$1001, 0)=0,"",_xlfn.XLOOKUP(C1720,customers!$A$1:$A$1001,customers!$C$1:$C$1001, 0))</f>
        <v/>
      </c>
      <c r="H1720" s="2">
        <f>_xlfn.XLOOKUP(C1720,customers!$A$1:$A$1001,customers!$G$1:$G$1001,0)</f>
        <v>0</v>
      </c>
      <c r="I1720" t="e">
        <f>INDEX(products!$A$1:$G$49,MATCH(orders!$D1720,products!$A$1:$A$49,0),MATCH(orders!I$1,products!$A$1:$G$1,0))</f>
        <v>#N/A</v>
      </c>
      <c r="J1720" t="e">
        <f>INDEX(products!$A$1:$G$49,MATCH(orders!$D1720,products!$A$1:$A$49,0),MATCH(orders!J$1,products!$A$1:$G$1,0))</f>
        <v>#N/A</v>
      </c>
      <c r="K1720" s="4" t="e">
        <f>INDEX(products!$A$1:$G$49,MATCH(orders!$D1720,products!$A$1:$A$49,0),MATCH(orders!K$1,products!$A$1:$G$1,0))</f>
        <v>#N/A</v>
      </c>
      <c r="L1720" s="6" t="e">
        <f>INDEX(products!$A$1:$G$49,MATCH(orders!$D1720,products!$A$1:$A$49,0),MATCH(orders!L$1,products!$A$1:$G$1,0))</f>
        <v>#N/A</v>
      </c>
      <c r="M1720" s="6" t="e">
        <f t="shared" si="78"/>
        <v>#N/A</v>
      </c>
      <c r="N1720" t="e">
        <f t="shared" si="79"/>
        <v>#N/A</v>
      </c>
      <c r="O1720" t="e">
        <f t="shared" si="80"/>
        <v>#N/A</v>
      </c>
    </row>
    <row r="1721" spans="6:15" x14ac:dyDescent="0.3">
      <c r="F1721" s="2">
        <f>_xlfn.XLOOKUP(C1721,customers!$A$1:$A$1001,customers!$B$1:$B$1001,0)</f>
        <v>0</v>
      </c>
      <c r="G1721" s="2" t="str">
        <f>IF(_xlfn.XLOOKUP(C1721,customers!$A$1:$A$1001,customers!$C$1:$C$1001, 0)=0,"",_xlfn.XLOOKUP(C1721,customers!$A$1:$A$1001,customers!$C$1:$C$1001, 0))</f>
        <v/>
      </c>
      <c r="H1721" s="2">
        <f>_xlfn.XLOOKUP(C1721,customers!$A$1:$A$1001,customers!$G$1:$G$1001,0)</f>
        <v>0</v>
      </c>
      <c r="I1721" t="e">
        <f>INDEX(products!$A$1:$G$49,MATCH(orders!$D1721,products!$A$1:$A$49,0),MATCH(orders!I$1,products!$A$1:$G$1,0))</f>
        <v>#N/A</v>
      </c>
      <c r="J1721" t="e">
        <f>INDEX(products!$A$1:$G$49,MATCH(orders!$D1721,products!$A$1:$A$49,0),MATCH(orders!J$1,products!$A$1:$G$1,0))</f>
        <v>#N/A</v>
      </c>
      <c r="K1721" s="4" t="e">
        <f>INDEX(products!$A$1:$G$49,MATCH(orders!$D1721,products!$A$1:$A$49,0),MATCH(orders!K$1,products!$A$1:$G$1,0))</f>
        <v>#N/A</v>
      </c>
      <c r="L1721" s="6" t="e">
        <f>INDEX(products!$A$1:$G$49,MATCH(orders!$D1721,products!$A$1:$A$49,0),MATCH(orders!L$1,products!$A$1:$G$1,0))</f>
        <v>#N/A</v>
      </c>
      <c r="M1721" s="6" t="e">
        <f t="shared" si="78"/>
        <v>#N/A</v>
      </c>
      <c r="N1721" t="e">
        <f t="shared" si="79"/>
        <v>#N/A</v>
      </c>
      <c r="O1721" t="e">
        <f t="shared" si="80"/>
        <v>#N/A</v>
      </c>
    </row>
    <row r="1722" spans="6:15" x14ac:dyDescent="0.3">
      <c r="F1722" s="2">
        <f>_xlfn.XLOOKUP(C1722,customers!$A$1:$A$1001,customers!$B$1:$B$1001,0)</f>
        <v>0</v>
      </c>
      <c r="G1722" s="2" t="str">
        <f>IF(_xlfn.XLOOKUP(C1722,customers!$A$1:$A$1001,customers!$C$1:$C$1001, 0)=0,"",_xlfn.XLOOKUP(C1722,customers!$A$1:$A$1001,customers!$C$1:$C$1001, 0))</f>
        <v/>
      </c>
      <c r="H1722" s="2">
        <f>_xlfn.XLOOKUP(C1722,customers!$A$1:$A$1001,customers!$G$1:$G$1001,0)</f>
        <v>0</v>
      </c>
      <c r="I1722" t="e">
        <f>INDEX(products!$A$1:$G$49,MATCH(orders!$D1722,products!$A$1:$A$49,0),MATCH(orders!I$1,products!$A$1:$G$1,0))</f>
        <v>#N/A</v>
      </c>
      <c r="J1722" t="e">
        <f>INDEX(products!$A$1:$G$49,MATCH(orders!$D1722,products!$A$1:$A$49,0),MATCH(orders!J$1,products!$A$1:$G$1,0))</f>
        <v>#N/A</v>
      </c>
      <c r="K1722" s="4" t="e">
        <f>INDEX(products!$A$1:$G$49,MATCH(orders!$D1722,products!$A$1:$A$49,0),MATCH(orders!K$1,products!$A$1:$G$1,0))</f>
        <v>#N/A</v>
      </c>
      <c r="L1722" s="6" t="e">
        <f>INDEX(products!$A$1:$G$49,MATCH(orders!$D1722,products!$A$1:$A$49,0),MATCH(orders!L$1,products!$A$1:$G$1,0))</f>
        <v>#N/A</v>
      </c>
      <c r="M1722" s="6" t="e">
        <f t="shared" si="78"/>
        <v>#N/A</v>
      </c>
      <c r="N1722" t="e">
        <f t="shared" si="79"/>
        <v>#N/A</v>
      </c>
      <c r="O1722" t="e">
        <f t="shared" si="80"/>
        <v>#N/A</v>
      </c>
    </row>
    <row r="1723" spans="6:15" x14ac:dyDescent="0.3">
      <c r="F1723" s="2">
        <f>_xlfn.XLOOKUP(C1723,customers!$A$1:$A$1001,customers!$B$1:$B$1001,0)</f>
        <v>0</v>
      </c>
      <c r="G1723" s="2" t="str">
        <f>IF(_xlfn.XLOOKUP(C1723,customers!$A$1:$A$1001,customers!$C$1:$C$1001, 0)=0,"",_xlfn.XLOOKUP(C1723,customers!$A$1:$A$1001,customers!$C$1:$C$1001, 0))</f>
        <v/>
      </c>
      <c r="H1723" s="2">
        <f>_xlfn.XLOOKUP(C1723,customers!$A$1:$A$1001,customers!$G$1:$G$1001,0)</f>
        <v>0</v>
      </c>
      <c r="I1723" t="e">
        <f>INDEX(products!$A$1:$G$49,MATCH(orders!$D1723,products!$A$1:$A$49,0),MATCH(orders!I$1,products!$A$1:$G$1,0))</f>
        <v>#N/A</v>
      </c>
      <c r="J1723" t="e">
        <f>INDEX(products!$A$1:$G$49,MATCH(orders!$D1723,products!$A$1:$A$49,0),MATCH(orders!J$1,products!$A$1:$G$1,0))</f>
        <v>#N/A</v>
      </c>
      <c r="K1723" s="4" t="e">
        <f>INDEX(products!$A$1:$G$49,MATCH(orders!$D1723,products!$A$1:$A$49,0),MATCH(orders!K$1,products!$A$1:$G$1,0))</f>
        <v>#N/A</v>
      </c>
      <c r="L1723" s="6" t="e">
        <f>INDEX(products!$A$1:$G$49,MATCH(orders!$D1723,products!$A$1:$A$49,0),MATCH(orders!L$1,products!$A$1:$G$1,0))</f>
        <v>#N/A</v>
      </c>
      <c r="M1723" s="6" t="e">
        <f t="shared" si="78"/>
        <v>#N/A</v>
      </c>
      <c r="N1723" t="e">
        <f t="shared" si="79"/>
        <v>#N/A</v>
      </c>
      <c r="O1723" t="e">
        <f t="shared" si="80"/>
        <v>#N/A</v>
      </c>
    </row>
    <row r="1724" spans="6:15" x14ac:dyDescent="0.3">
      <c r="F1724" s="2">
        <f>_xlfn.XLOOKUP(C1724,customers!$A$1:$A$1001,customers!$B$1:$B$1001,0)</f>
        <v>0</v>
      </c>
      <c r="G1724" s="2" t="str">
        <f>IF(_xlfn.XLOOKUP(C1724,customers!$A$1:$A$1001,customers!$C$1:$C$1001, 0)=0,"",_xlfn.XLOOKUP(C1724,customers!$A$1:$A$1001,customers!$C$1:$C$1001, 0))</f>
        <v/>
      </c>
      <c r="H1724" s="2">
        <f>_xlfn.XLOOKUP(C1724,customers!$A$1:$A$1001,customers!$G$1:$G$1001,0)</f>
        <v>0</v>
      </c>
      <c r="I1724" t="e">
        <f>INDEX(products!$A$1:$G$49,MATCH(orders!$D1724,products!$A$1:$A$49,0),MATCH(orders!I$1,products!$A$1:$G$1,0))</f>
        <v>#N/A</v>
      </c>
      <c r="J1724" t="e">
        <f>INDEX(products!$A$1:$G$49,MATCH(orders!$D1724,products!$A$1:$A$49,0),MATCH(orders!J$1,products!$A$1:$G$1,0))</f>
        <v>#N/A</v>
      </c>
      <c r="K1724" s="4" t="e">
        <f>INDEX(products!$A$1:$G$49,MATCH(orders!$D1724,products!$A$1:$A$49,0),MATCH(orders!K$1,products!$A$1:$G$1,0))</f>
        <v>#N/A</v>
      </c>
      <c r="L1724" s="6" t="e">
        <f>INDEX(products!$A$1:$G$49,MATCH(orders!$D1724,products!$A$1:$A$49,0),MATCH(orders!L$1,products!$A$1:$G$1,0))</f>
        <v>#N/A</v>
      </c>
      <c r="M1724" s="6" t="e">
        <f t="shared" si="78"/>
        <v>#N/A</v>
      </c>
      <c r="N1724" t="e">
        <f t="shared" si="79"/>
        <v>#N/A</v>
      </c>
      <c r="O1724" t="e">
        <f t="shared" si="80"/>
        <v>#N/A</v>
      </c>
    </row>
    <row r="1725" spans="6:15" x14ac:dyDescent="0.3">
      <c r="F1725" s="2">
        <f>_xlfn.XLOOKUP(C1725,customers!$A$1:$A$1001,customers!$B$1:$B$1001,0)</f>
        <v>0</v>
      </c>
      <c r="G1725" s="2" t="str">
        <f>IF(_xlfn.XLOOKUP(C1725,customers!$A$1:$A$1001,customers!$C$1:$C$1001, 0)=0,"",_xlfn.XLOOKUP(C1725,customers!$A$1:$A$1001,customers!$C$1:$C$1001, 0))</f>
        <v/>
      </c>
      <c r="H1725" s="2">
        <f>_xlfn.XLOOKUP(C1725,customers!$A$1:$A$1001,customers!$G$1:$G$1001,0)</f>
        <v>0</v>
      </c>
      <c r="I1725" t="e">
        <f>INDEX(products!$A$1:$G$49,MATCH(orders!$D1725,products!$A$1:$A$49,0),MATCH(orders!I$1,products!$A$1:$G$1,0))</f>
        <v>#N/A</v>
      </c>
      <c r="J1725" t="e">
        <f>INDEX(products!$A$1:$G$49,MATCH(orders!$D1725,products!$A$1:$A$49,0),MATCH(orders!J$1,products!$A$1:$G$1,0))</f>
        <v>#N/A</v>
      </c>
      <c r="K1725" s="4" t="e">
        <f>INDEX(products!$A$1:$G$49,MATCH(orders!$D1725,products!$A$1:$A$49,0),MATCH(orders!K$1,products!$A$1:$G$1,0))</f>
        <v>#N/A</v>
      </c>
      <c r="L1725" s="6" t="e">
        <f>INDEX(products!$A$1:$G$49,MATCH(orders!$D1725,products!$A$1:$A$49,0),MATCH(orders!L$1,products!$A$1:$G$1,0))</f>
        <v>#N/A</v>
      </c>
      <c r="M1725" s="6" t="e">
        <f t="shared" si="78"/>
        <v>#N/A</v>
      </c>
      <c r="N1725" t="e">
        <f t="shared" si="79"/>
        <v>#N/A</v>
      </c>
      <c r="O1725" t="e">
        <f t="shared" si="80"/>
        <v>#N/A</v>
      </c>
    </row>
    <row r="1726" spans="6:15" x14ac:dyDescent="0.3">
      <c r="F1726" s="2">
        <f>_xlfn.XLOOKUP(C1726,customers!$A$1:$A$1001,customers!$B$1:$B$1001,0)</f>
        <v>0</v>
      </c>
      <c r="G1726" s="2" t="str">
        <f>IF(_xlfn.XLOOKUP(C1726,customers!$A$1:$A$1001,customers!$C$1:$C$1001, 0)=0,"",_xlfn.XLOOKUP(C1726,customers!$A$1:$A$1001,customers!$C$1:$C$1001, 0))</f>
        <v/>
      </c>
      <c r="H1726" s="2">
        <f>_xlfn.XLOOKUP(C1726,customers!$A$1:$A$1001,customers!$G$1:$G$1001,0)</f>
        <v>0</v>
      </c>
      <c r="I1726" t="e">
        <f>INDEX(products!$A$1:$G$49,MATCH(orders!$D1726,products!$A$1:$A$49,0),MATCH(orders!I$1,products!$A$1:$G$1,0))</f>
        <v>#N/A</v>
      </c>
      <c r="J1726" t="e">
        <f>INDEX(products!$A$1:$G$49,MATCH(orders!$D1726,products!$A$1:$A$49,0),MATCH(orders!J$1,products!$A$1:$G$1,0))</f>
        <v>#N/A</v>
      </c>
      <c r="K1726" s="4" t="e">
        <f>INDEX(products!$A$1:$G$49,MATCH(orders!$D1726,products!$A$1:$A$49,0),MATCH(orders!K$1,products!$A$1:$G$1,0))</f>
        <v>#N/A</v>
      </c>
      <c r="L1726" s="6" t="e">
        <f>INDEX(products!$A$1:$G$49,MATCH(orders!$D1726,products!$A$1:$A$49,0),MATCH(orders!L$1,products!$A$1:$G$1,0))</f>
        <v>#N/A</v>
      </c>
      <c r="M1726" s="6" t="e">
        <f t="shared" si="78"/>
        <v>#N/A</v>
      </c>
      <c r="N1726" t="e">
        <f t="shared" si="79"/>
        <v>#N/A</v>
      </c>
      <c r="O1726" t="e">
        <f t="shared" si="80"/>
        <v>#N/A</v>
      </c>
    </row>
    <row r="1727" spans="6:15" x14ac:dyDescent="0.3">
      <c r="F1727" s="2">
        <f>_xlfn.XLOOKUP(C1727,customers!$A$1:$A$1001,customers!$B$1:$B$1001,0)</f>
        <v>0</v>
      </c>
      <c r="G1727" s="2" t="str">
        <f>IF(_xlfn.XLOOKUP(C1727,customers!$A$1:$A$1001,customers!$C$1:$C$1001, 0)=0,"",_xlfn.XLOOKUP(C1727,customers!$A$1:$A$1001,customers!$C$1:$C$1001, 0))</f>
        <v/>
      </c>
      <c r="H1727" s="2">
        <f>_xlfn.XLOOKUP(C1727,customers!$A$1:$A$1001,customers!$G$1:$G$1001,0)</f>
        <v>0</v>
      </c>
      <c r="I1727" t="e">
        <f>INDEX(products!$A$1:$G$49,MATCH(orders!$D1727,products!$A$1:$A$49,0),MATCH(orders!I$1,products!$A$1:$G$1,0))</f>
        <v>#N/A</v>
      </c>
      <c r="J1727" t="e">
        <f>INDEX(products!$A$1:$G$49,MATCH(orders!$D1727,products!$A$1:$A$49,0),MATCH(orders!J$1,products!$A$1:$G$1,0))</f>
        <v>#N/A</v>
      </c>
      <c r="K1727" s="4" t="e">
        <f>INDEX(products!$A$1:$G$49,MATCH(orders!$D1727,products!$A$1:$A$49,0),MATCH(orders!K$1,products!$A$1:$G$1,0))</f>
        <v>#N/A</v>
      </c>
      <c r="L1727" s="6" t="e">
        <f>INDEX(products!$A$1:$G$49,MATCH(orders!$D1727,products!$A$1:$A$49,0),MATCH(orders!L$1,products!$A$1:$G$1,0))</f>
        <v>#N/A</v>
      </c>
      <c r="M1727" s="6" t="e">
        <f t="shared" si="78"/>
        <v>#N/A</v>
      </c>
      <c r="N1727" t="e">
        <f t="shared" si="79"/>
        <v>#N/A</v>
      </c>
      <c r="O1727" t="e">
        <f t="shared" si="80"/>
        <v>#N/A</v>
      </c>
    </row>
    <row r="1728" spans="6:15" x14ac:dyDescent="0.3">
      <c r="F1728" s="2">
        <f>_xlfn.XLOOKUP(C1728,customers!$A$1:$A$1001,customers!$B$1:$B$1001,0)</f>
        <v>0</v>
      </c>
      <c r="G1728" s="2" t="str">
        <f>IF(_xlfn.XLOOKUP(C1728,customers!$A$1:$A$1001,customers!$C$1:$C$1001, 0)=0,"",_xlfn.XLOOKUP(C1728,customers!$A$1:$A$1001,customers!$C$1:$C$1001, 0))</f>
        <v/>
      </c>
      <c r="H1728" s="2">
        <f>_xlfn.XLOOKUP(C1728,customers!$A$1:$A$1001,customers!$G$1:$G$1001,0)</f>
        <v>0</v>
      </c>
      <c r="I1728" t="e">
        <f>INDEX(products!$A$1:$G$49,MATCH(orders!$D1728,products!$A$1:$A$49,0),MATCH(orders!I$1,products!$A$1:$G$1,0))</f>
        <v>#N/A</v>
      </c>
      <c r="J1728" t="e">
        <f>INDEX(products!$A$1:$G$49,MATCH(orders!$D1728,products!$A$1:$A$49,0),MATCH(orders!J$1,products!$A$1:$G$1,0))</f>
        <v>#N/A</v>
      </c>
      <c r="K1728" s="4" t="e">
        <f>INDEX(products!$A$1:$G$49,MATCH(orders!$D1728,products!$A$1:$A$49,0),MATCH(orders!K$1,products!$A$1:$G$1,0))</f>
        <v>#N/A</v>
      </c>
      <c r="L1728" s="6" t="e">
        <f>INDEX(products!$A$1:$G$49,MATCH(orders!$D1728,products!$A$1:$A$49,0),MATCH(orders!L$1,products!$A$1:$G$1,0))</f>
        <v>#N/A</v>
      </c>
      <c r="M1728" s="6" t="e">
        <f t="shared" si="78"/>
        <v>#N/A</v>
      </c>
      <c r="N1728" t="e">
        <f t="shared" si="79"/>
        <v>#N/A</v>
      </c>
      <c r="O1728" t="e">
        <f t="shared" si="80"/>
        <v>#N/A</v>
      </c>
    </row>
    <row r="1729" spans="6:15" x14ac:dyDescent="0.3">
      <c r="F1729" s="2">
        <f>_xlfn.XLOOKUP(C1729,customers!$A$1:$A$1001,customers!$B$1:$B$1001,0)</f>
        <v>0</v>
      </c>
      <c r="G1729" s="2" t="str">
        <f>IF(_xlfn.XLOOKUP(C1729,customers!$A$1:$A$1001,customers!$C$1:$C$1001, 0)=0,"",_xlfn.XLOOKUP(C1729,customers!$A$1:$A$1001,customers!$C$1:$C$1001, 0))</f>
        <v/>
      </c>
      <c r="H1729" s="2">
        <f>_xlfn.XLOOKUP(C1729,customers!$A$1:$A$1001,customers!$G$1:$G$1001,0)</f>
        <v>0</v>
      </c>
      <c r="I1729" t="e">
        <f>INDEX(products!$A$1:$G$49,MATCH(orders!$D1729,products!$A$1:$A$49,0),MATCH(orders!I$1,products!$A$1:$G$1,0))</f>
        <v>#N/A</v>
      </c>
      <c r="J1729" t="e">
        <f>INDEX(products!$A$1:$G$49,MATCH(orders!$D1729,products!$A$1:$A$49,0),MATCH(orders!J$1,products!$A$1:$G$1,0))</f>
        <v>#N/A</v>
      </c>
      <c r="K1729" s="4" t="e">
        <f>INDEX(products!$A$1:$G$49,MATCH(orders!$D1729,products!$A$1:$A$49,0),MATCH(orders!K$1,products!$A$1:$G$1,0))</f>
        <v>#N/A</v>
      </c>
      <c r="L1729" s="6" t="e">
        <f>INDEX(products!$A$1:$G$49,MATCH(orders!$D1729,products!$A$1:$A$49,0),MATCH(orders!L$1,products!$A$1:$G$1,0))</f>
        <v>#N/A</v>
      </c>
      <c r="M1729" s="6" t="e">
        <f t="shared" si="78"/>
        <v>#N/A</v>
      </c>
      <c r="N1729" t="e">
        <f t="shared" si="79"/>
        <v>#N/A</v>
      </c>
      <c r="O1729" t="e">
        <f t="shared" si="80"/>
        <v>#N/A</v>
      </c>
    </row>
    <row r="1730" spans="6:15" x14ac:dyDescent="0.3">
      <c r="F1730" s="2">
        <f>_xlfn.XLOOKUP(C1730,customers!$A$1:$A$1001,customers!$B$1:$B$1001,0)</f>
        <v>0</v>
      </c>
      <c r="G1730" s="2" t="str">
        <f>IF(_xlfn.XLOOKUP(C1730,customers!$A$1:$A$1001,customers!$C$1:$C$1001, 0)=0,"",_xlfn.XLOOKUP(C1730,customers!$A$1:$A$1001,customers!$C$1:$C$1001, 0))</f>
        <v/>
      </c>
      <c r="H1730" s="2">
        <f>_xlfn.XLOOKUP(C1730,customers!$A$1:$A$1001,customers!$G$1:$G$1001,0)</f>
        <v>0</v>
      </c>
      <c r="I1730" t="e">
        <f>INDEX(products!$A$1:$G$49,MATCH(orders!$D1730,products!$A$1:$A$49,0),MATCH(orders!I$1,products!$A$1:$G$1,0))</f>
        <v>#N/A</v>
      </c>
      <c r="J1730" t="e">
        <f>INDEX(products!$A$1:$G$49,MATCH(orders!$D1730,products!$A$1:$A$49,0),MATCH(orders!J$1,products!$A$1:$G$1,0))</f>
        <v>#N/A</v>
      </c>
      <c r="K1730" s="4" t="e">
        <f>INDEX(products!$A$1:$G$49,MATCH(orders!$D1730,products!$A$1:$A$49,0),MATCH(orders!K$1,products!$A$1:$G$1,0))</f>
        <v>#N/A</v>
      </c>
      <c r="L1730" s="6" t="e">
        <f>INDEX(products!$A$1:$G$49,MATCH(orders!$D1730,products!$A$1:$A$49,0),MATCH(orders!L$1,products!$A$1:$G$1,0))</f>
        <v>#N/A</v>
      </c>
      <c r="M1730" s="6" t="e">
        <f t="shared" ref="M1730:M1793" si="81">L1730*E1730</f>
        <v>#N/A</v>
      </c>
      <c r="N1730" t="e">
        <f t="shared" ref="N1730:N1793" si="82">IF(I1730="Rob","Robusta",IF(I1730="Exc","Excelsa",IF(I1730="Ara","Arabica",IF(I1730="Lib","Liberica",""))))</f>
        <v>#N/A</v>
      </c>
      <c r="O1730" t="e">
        <f t="shared" ref="O1730:O1793" si="83">IF(J1730="M","Medium",IF(J1730="L","Light",IF(J1730="D","Dark"," ")))</f>
        <v>#N/A</v>
      </c>
    </row>
    <row r="1731" spans="6:15" x14ac:dyDescent="0.3">
      <c r="F1731" s="2">
        <f>_xlfn.XLOOKUP(C1731,customers!$A$1:$A$1001,customers!$B$1:$B$1001,0)</f>
        <v>0</v>
      </c>
      <c r="G1731" s="2" t="str">
        <f>IF(_xlfn.XLOOKUP(C1731,customers!$A$1:$A$1001,customers!$C$1:$C$1001, 0)=0,"",_xlfn.XLOOKUP(C1731,customers!$A$1:$A$1001,customers!$C$1:$C$1001, 0))</f>
        <v/>
      </c>
      <c r="H1731" s="2">
        <f>_xlfn.XLOOKUP(C1731,customers!$A$1:$A$1001,customers!$G$1:$G$1001,0)</f>
        <v>0</v>
      </c>
      <c r="I1731" t="e">
        <f>INDEX(products!$A$1:$G$49,MATCH(orders!$D1731,products!$A$1:$A$49,0),MATCH(orders!I$1,products!$A$1:$G$1,0))</f>
        <v>#N/A</v>
      </c>
      <c r="J1731" t="e">
        <f>INDEX(products!$A$1:$G$49,MATCH(orders!$D1731,products!$A$1:$A$49,0),MATCH(orders!J$1,products!$A$1:$G$1,0))</f>
        <v>#N/A</v>
      </c>
      <c r="K1731" s="4" t="e">
        <f>INDEX(products!$A$1:$G$49,MATCH(orders!$D1731,products!$A$1:$A$49,0),MATCH(orders!K$1,products!$A$1:$G$1,0))</f>
        <v>#N/A</v>
      </c>
      <c r="L1731" s="6" t="e">
        <f>INDEX(products!$A$1:$G$49,MATCH(orders!$D1731,products!$A$1:$A$49,0),MATCH(orders!L$1,products!$A$1:$G$1,0))</f>
        <v>#N/A</v>
      </c>
      <c r="M1731" s="6" t="e">
        <f t="shared" si="81"/>
        <v>#N/A</v>
      </c>
      <c r="N1731" t="e">
        <f t="shared" si="82"/>
        <v>#N/A</v>
      </c>
      <c r="O1731" t="e">
        <f t="shared" si="83"/>
        <v>#N/A</v>
      </c>
    </row>
    <row r="1732" spans="6:15" x14ac:dyDescent="0.3">
      <c r="F1732" s="2">
        <f>_xlfn.XLOOKUP(C1732,customers!$A$1:$A$1001,customers!$B$1:$B$1001,0)</f>
        <v>0</v>
      </c>
      <c r="G1732" s="2" t="str">
        <f>IF(_xlfn.XLOOKUP(C1732,customers!$A$1:$A$1001,customers!$C$1:$C$1001, 0)=0,"",_xlfn.XLOOKUP(C1732,customers!$A$1:$A$1001,customers!$C$1:$C$1001, 0))</f>
        <v/>
      </c>
      <c r="H1732" s="2">
        <f>_xlfn.XLOOKUP(C1732,customers!$A$1:$A$1001,customers!$G$1:$G$1001,0)</f>
        <v>0</v>
      </c>
      <c r="I1732" t="e">
        <f>INDEX(products!$A$1:$G$49,MATCH(orders!$D1732,products!$A$1:$A$49,0),MATCH(orders!I$1,products!$A$1:$G$1,0))</f>
        <v>#N/A</v>
      </c>
      <c r="J1732" t="e">
        <f>INDEX(products!$A$1:$G$49,MATCH(orders!$D1732,products!$A$1:$A$49,0),MATCH(orders!J$1,products!$A$1:$G$1,0))</f>
        <v>#N/A</v>
      </c>
      <c r="K1732" s="4" t="e">
        <f>INDEX(products!$A$1:$G$49,MATCH(orders!$D1732,products!$A$1:$A$49,0),MATCH(orders!K$1,products!$A$1:$G$1,0))</f>
        <v>#N/A</v>
      </c>
      <c r="L1732" s="6" t="e">
        <f>INDEX(products!$A$1:$G$49,MATCH(orders!$D1732,products!$A$1:$A$49,0),MATCH(orders!L$1,products!$A$1:$G$1,0))</f>
        <v>#N/A</v>
      </c>
      <c r="M1732" s="6" t="e">
        <f t="shared" si="81"/>
        <v>#N/A</v>
      </c>
      <c r="N1732" t="e">
        <f t="shared" si="82"/>
        <v>#N/A</v>
      </c>
      <c r="O1732" t="e">
        <f t="shared" si="83"/>
        <v>#N/A</v>
      </c>
    </row>
    <row r="1733" spans="6:15" x14ac:dyDescent="0.3">
      <c r="F1733" s="2">
        <f>_xlfn.XLOOKUP(C1733,customers!$A$1:$A$1001,customers!$B$1:$B$1001,0)</f>
        <v>0</v>
      </c>
      <c r="G1733" s="2" t="str">
        <f>IF(_xlfn.XLOOKUP(C1733,customers!$A$1:$A$1001,customers!$C$1:$C$1001, 0)=0,"",_xlfn.XLOOKUP(C1733,customers!$A$1:$A$1001,customers!$C$1:$C$1001, 0))</f>
        <v/>
      </c>
      <c r="H1733" s="2">
        <f>_xlfn.XLOOKUP(C1733,customers!$A$1:$A$1001,customers!$G$1:$G$1001,0)</f>
        <v>0</v>
      </c>
      <c r="I1733" t="e">
        <f>INDEX(products!$A$1:$G$49,MATCH(orders!$D1733,products!$A$1:$A$49,0),MATCH(orders!I$1,products!$A$1:$G$1,0))</f>
        <v>#N/A</v>
      </c>
      <c r="J1733" t="e">
        <f>INDEX(products!$A$1:$G$49,MATCH(orders!$D1733,products!$A$1:$A$49,0),MATCH(orders!J$1,products!$A$1:$G$1,0))</f>
        <v>#N/A</v>
      </c>
      <c r="K1733" s="4" t="e">
        <f>INDEX(products!$A$1:$G$49,MATCH(orders!$D1733,products!$A$1:$A$49,0),MATCH(orders!K$1,products!$A$1:$G$1,0))</f>
        <v>#N/A</v>
      </c>
      <c r="L1733" s="6" t="e">
        <f>INDEX(products!$A$1:$G$49,MATCH(orders!$D1733,products!$A$1:$A$49,0),MATCH(orders!L$1,products!$A$1:$G$1,0))</f>
        <v>#N/A</v>
      </c>
      <c r="M1733" s="6" t="e">
        <f t="shared" si="81"/>
        <v>#N/A</v>
      </c>
      <c r="N1733" t="e">
        <f t="shared" si="82"/>
        <v>#N/A</v>
      </c>
      <c r="O1733" t="e">
        <f t="shared" si="83"/>
        <v>#N/A</v>
      </c>
    </row>
    <row r="1734" spans="6:15" x14ac:dyDescent="0.3">
      <c r="F1734" s="2">
        <f>_xlfn.XLOOKUP(C1734,customers!$A$1:$A$1001,customers!$B$1:$B$1001,0)</f>
        <v>0</v>
      </c>
      <c r="G1734" s="2" t="str">
        <f>IF(_xlfn.XLOOKUP(C1734,customers!$A$1:$A$1001,customers!$C$1:$C$1001, 0)=0,"",_xlfn.XLOOKUP(C1734,customers!$A$1:$A$1001,customers!$C$1:$C$1001, 0))</f>
        <v/>
      </c>
      <c r="H1734" s="2">
        <f>_xlfn.XLOOKUP(C1734,customers!$A$1:$A$1001,customers!$G$1:$G$1001,0)</f>
        <v>0</v>
      </c>
      <c r="I1734" t="e">
        <f>INDEX(products!$A$1:$G$49,MATCH(orders!$D1734,products!$A$1:$A$49,0),MATCH(orders!I$1,products!$A$1:$G$1,0))</f>
        <v>#N/A</v>
      </c>
      <c r="J1734" t="e">
        <f>INDEX(products!$A$1:$G$49,MATCH(orders!$D1734,products!$A$1:$A$49,0),MATCH(orders!J$1,products!$A$1:$G$1,0))</f>
        <v>#N/A</v>
      </c>
      <c r="K1734" s="4" t="e">
        <f>INDEX(products!$A$1:$G$49,MATCH(orders!$D1734,products!$A$1:$A$49,0),MATCH(orders!K$1,products!$A$1:$G$1,0))</f>
        <v>#N/A</v>
      </c>
      <c r="L1734" s="6" t="e">
        <f>INDEX(products!$A$1:$G$49,MATCH(orders!$D1734,products!$A$1:$A$49,0),MATCH(orders!L$1,products!$A$1:$G$1,0))</f>
        <v>#N/A</v>
      </c>
      <c r="M1734" s="6" t="e">
        <f t="shared" si="81"/>
        <v>#N/A</v>
      </c>
      <c r="N1734" t="e">
        <f t="shared" si="82"/>
        <v>#N/A</v>
      </c>
      <c r="O1734" t="e">
        <f t="shared" si="83"/>
        <v>#N/A</v>
      </c>
    </row>
    <row r="1735" spans="6:15" x14ac:dyDescent="0.3">
      <c r="F1735" s="2">
        <f>_xlfn.XLOOKUP(C1735,customers!$A$1:$A$1001,customers!$B$1:$B$1001,0)</f>
        <v>0</v>
      </c>
      <c r="G1735" s="2" t="str">
        <f>IF(_xlfn.XLOOKUP(C1735,customers!$A$1:$A$1001,customers!$C$1:$C$1001, 0)=0,"",_xlfn.XLOOKUP(C1735,customers!$A$1:$A$1001,customers!$C$1:$C$1001, 0))</f>
        <v/>
      </c>
      <c r="H1735" s="2">
        <f>_xlfn.XLOOKUP(C1735,customers!$A$1:$A$1001,customers!$G$1:$G$1001,0)</f>
        <v>0</v>
      </c>
      <c r="I1735" t="e">
        <f>INDEX(products!$A$1:$G$49,MATCH(orders!$D1735,products!$A$1:$A$49,0),MATCH(orders!I$1,products!$A$1:$G$1,0))</f>
        <v>#N/A</v>
      </c>
      <c r="J1735" t="e">
        <f>INDEX(products!$A$1:$G$49,MATCH(orders!$D1735,products!$A$1:$A$49,0),MATCH(orders!J$1,products!$A$1:$G$1,0))</f>
        <v>#N/A</v>
      </c>
      <c r="K1735" s="4" t="e">
        <f>INDEX(products!$A$1:$G$49,MATCH(orders!$D1735,products!$A$1:$A$49,0),MATCH(orders!K$1,products!$A$1:$G$1,0))</f>
        <v>#N/A</v>
      </c>
      <c r="L1735" s="6" t="e">
        <f>INDEX(products!$A$1:$G$49,MATCH(orders!$D1735,products!$A$1:$A$49,0),MATCH(orders!L$1,products!$A$1:$G$1,0))</f>
        <v>#N/A</v>
      </c>
      <c r="M1735" s="6" t="e">
        <f t="shared" si="81"/>
        <v>#N/A</v>
      </c>
      <c r="N1735" t="e">
        <f t="shared" si="82"/>
        <v>#N/A</v>
      </c>
      <c r="O1735" t="e">
        <f t="shared" si="83"/>
        <v>#N/A</v>
      </c>
    </row>
    <row r="1736" spans="6:15" x14ac:dyDescent="0.3">
      <c r="F1736" s="2">
        <f>_xlfn.XLOOKUP(C1736,customers!$A$1:$A$1001,customers!$B$1:$B$1001,0)</f>
        <v>0</v>
      </c>
      <c r="G1736" s="2" t="str">
        <f>IF(_xlfn.XLOOKUP(C1736,customers!$A$1:$A$1001,customers!$C$1:$C$1001, 0)=0,"",_xlfn.XLOOKUP(C1736,customers!$A$1:$A$1001,customers!$C$1:$C$1001, 0))</f>
        <v/>
      </c>
      <c r="H1736" s="2">
        <f>_xlfn.XLOOKUP(C1736,customers!$A$1:$A$1001,customers!$G$1:$G$1001,0)</f>
        <v>0</v>
      </c>
      <c r="I1736" t="e">
        <f>INDEX(products!$A$1:$G$49,MATCH(orders!$D1736,products!$A$1:$A$49,0),MATCH(orders!I$1,products!$A$1:$G$1,0))</f>
        <v>#N/A</v>
      </c>
      <c r="J1736" t="e">
        <f>INDEX(products!$A$1:$G$49,MATCH(orders!$D1736,products!$A$1:$A$49,0),MATCH(orders!J$1,products!$A$1:$G$1,0))</f>
        <v>#N/A</v>
      </c>
      <c r="K1736" s="4" t="e">
        <f>INDEX(products!$A$1:$G$49,MATCH(orders!$D1736,products!$A$1:$A$49,0),MATCH(orders!K$1,products!$A$1:$G$1,0))</f>
        <v>#N/A</v>
      </c>
      <c r="L1736" s="6" t="e">
        <f>INDEX(products!$A$1:$G$49,MATCH(orders!$D1736,products!$A$1:$A$49,0),MATCH(orders!L$1,products!$A$1:$G$1,0))</f>
        <v>#N/A</v>
      </c>
      <c r="M1736" s="6" t="e">
        <f t="shared" si="81"/>
        <v>#N/A</v>
      </c>
      <c r="N1736" t="e">
        <f t="shared" si="82"/>
        <v>#N/A</v>
      </c>
      <c r="O1736" t="e">
        <f t="shared" si="83"/>
        <v>#N/A</v>
      </c>
    </row>
    <row r="1737" spans="6:15" x14ac:dyDescent="0.3">
      <c r="F1737" s="2">
        <f>_xlfn.XLOOKUP(C1737,customers!$A$1:$A$1001,customers!$B$1:$B$1001,0)</f>
        <v>0</v>
      </c>
      <c r="G1737" s="2" t="str">
        <f>IF(_xlfn.XLOOKUP(C1737,customers!$A$1:$A$1001,customers!$C$1:$C$1001, 0)=0,"",_xlfn.XLOOKUP(C1737,customers!$A$1:$A$1001,customers!$C$1:$C$1001, 0))</f>
        <v/>
      </c>
      <c r="H1737" s="2">
        <f>_xlfn.XLOOKUP(C1737,customers!$A$1:$A$1001,customers!$G$1:$G$1001,0)</f>
        <v>0</v>
      </c>
      <c r="I1737" t="e">
        <f>INDEX(products!$A$1:$G$49,MATCH(orders!$D1737,products!$A$1:$A$49,0),MATCH(orders!I$1,products!$A$1:$G$1,0))</f>
        <v>#N/A</v>
      </c>
      <c r="J1737" t="e">
        <f>INDEX(products!$A$1:$G$49,MATCH(orders!$D1737,products!$A$1:$A$49,0),MATCH(orders!J$1,products!$A$1:$G$1,0))</f>
        <v>#N/A</v>
      </c>
      <c r="K1737" s="4" t="e">
        <f>INDEX(products!$A$1:$G$49,MATCH(orders!$D1737,products!$A$1:$A$49,0),MATCH(orders!K$1,products!$A$1:$G$1,0))</f>
        <v>#N/A</v>
      </c>
      <c r="L1737" s="6" t="e">
        <f>INDEX(products!$A$1:$G$49,MATCH(orders!$D1737,products!$A$1:$A$49,0),MATCH(orders!L$1,products!$A$1:$G$1,0))</f>
        <v>#N/A</v>
      </c>
      <c r="M1737" s="6" t="e">
        <f t="shared" si="81"/>
        <v>#N/A</v>
      </c>
      <c r="N1737" t="e">
        <f t="shared" si="82"/>
        <v>#N/A</v>
      </c>
      <c r="O1737" t="e">
        <f t="shared" si="83"/>
        <v>#N/A</v>
      </c>
    </row>
    <row r="1738" spans="6:15" x14ac:dyDescent="0.3">
      <c r="F1738" s="2">
        <f>_xlfn.XLOOKUP(C1738,customers!$A$1:$A$1001,customers!$B$1:$B$1001,0)</f>
        <v>0</v>
      </c>
      <c r="G1738" s="2" t="str">
        <f>IF(_xlfn.XLOOKUP(C1738,customers!$A$1:$A$1001,customers!$C$1:$C$1001, 0)=0,"",_xlfn.XLOOKUP(C1738,customers!$A$1:$A$1001,customers!$C$1:$C$1001, 0))</f>
        <v/>
      </c>
      <c r="H1738" s="2">
        <f>_xlfn.XLOOKUP(C1738,customers!$A$1:$A$1001,customers!$G$1:$G$1001,0)</f>
        <v>0</v>
      </c>
      <c r="I1738" t="e">
        <f>INDEX(products!$A$1:$G$49,MATCH(orders!$D1738,products!$A$1:$A$49,0),MATCH(orders!I$1,products!$A$1:$G$1,0))</f>
        <v>#N/A</v>
      </c>
      <c r="J1738" t="e">
        <f>INDEX(products!$A$1:$G$49,MATCH(orders!$D1738,products!$A$1:$A$49,0),MATCH(orders!J$1,products!$A$1:$G$1,0))</f>
        <v>#N/A</v>
      </c>
      <c r="K1738" s="4" t="e">
        <f>INDEX(products!$A$1:$G$49,MATCH(orders!$D1738,products!$A$1:$A$49,0),MATCH(orders!K$1,products!$A$1:$G$1,0))</f>
        <v>#N/A</v>
      </c>
      <c r="L1738" s="6" t="e">
        <f>INDEX(products!$A$1:$G$49,MATCH(orders!$D1738,products!$A$1:$A$49,0),MATCH(orders!L$1,products!$A$1:$G$1,0))</f>
        <v>#N/A</v>
      </c>
      <c r="M1738" s="6" t="e">
        <f t="shared" si="81"/>
        <v>#N/A</v>
      </c>
      <c r="N1738" t="e">
        <f t="shared" si="82"/>
        <v>#N/A</v>
      </c>
      <c r="O1738" t="e">
        <f t="shared" si="83"/>
        <v>#N/A</v>
      </c>
    </row>
    <row r="1739" spans="6:15" x14ac:dyDescent="0.3">
      <c r="F1739" s="2">
        <f>_xlfn.XLOOKUP(C1739,customers!$A$1:$A$1001,customers!$B$1:$B$1001,0)</f>
        <v>0</v>
      </c>
      <c r="G1739" s="2" t="str">
        <f>IF(_xlfn.XLOOKUP(C1739,customers!$A$1:$A$1001,customers!$C$1:$C$1001, 0)=0,"",_xlfn.XLOOKUP(C1739,customers!$A$1:$A$1001,customers!$C$1:$C$1001, 0))</f>
        <v/>
      </c>
      <c r="H1739" s="2">
        <f>_xlfn.XLOOKUP(C1739,customers!$A$1:$A$1001,customers!$G$1:$G$1001,0)</f>
        <v>0</v>
      </c>
      <c r="I1739" t="e">
        <f>INDEX(products!$A$1:$G$49,MATCH(orders!$D1739,products!$A$1:$A$49,0),MATCH(orders!I$1,products!$A$1:$G$1,0))</f>
        <v>#N/A</v>
      </c>
      <c r="J1739" t="e">
        <f>INDEX(products!$A$1:$G$49,MATCH(orders!$D1739,products!$A$1:$A$49,0),MATCH(orders!J$1,products!$A$1:$G$1,0))</f>
        <v>#N/A</v>
      </c>
      <c r="K1739" s="4" t="e">
        <f>INDEX(products!$A$1:$G$49,MATCH(orders!$D1739,products!$A$1:$A$49,0),MATCH(orders!K$1,products!$A$1:$G$1,0))</f>
        <v>#N/A</v>
      </c>
      <c r="L1739" s="6" t="e">
        <f>INDEX(products!$A$1:$G$49,MATCH(orders!$D1739,products!$A$1:$A$49,0),MATCH(orders!L$1,products!$A$1:$G$1,0))</f>
        <v>#N/A</v>
      </c>
      <c r="M1739" s="6" t="e">
        <f t="shared" si="81"/>
        <v>#N/A</v>
      </c>
      <c r="N1739" t="e">
        <f t="shared" si="82"/>
        <v>#N/A</v>
      </c>
      <c r="O1739" t="e">
        <f t="shared" si="83"/>
        <v>#N/A</v>
      </c>
    </row>
    <row r="1740" spans="6:15" x14ac:dyDescent="0.3">
      <c r="F1740" s="2">
        <f>_xlfn.XLOOKUP(C1740,customers!$A$1:$A$1001,customers!$B$1:$B$1001,0)</f>
        <v>0</v>
      </c>
      <c r="G1740" s="2" t="str">
        <f>IF(_xlfn.XLOOKUP(C1740,customers!$A$1:$A$1001,customers!$C$1:$C$1001, 0)=0,"",_xlfn.XLOOKUP(C1740,customers!$A$1:$A$1001,customers!$C$1:$C$1001, 0))</f>
        <v/>
      </c>
      <c r="H1740" s="2">
        <f>_xlfn.XLOOKUP(C1740,customers!$A$1:$A$1001,customers!$G$1:$G$1001,0)</f>
        <v>0</v>
      </c>
      <c r="I1740" t="e">
        <f>INDEX(products!$A$1:$G$49,MATCH(orders!$D1740,products!$A$1:$A$49,0),MATCH(orders!I$1,products!$A$1:$G$1,0))</f>
        <v>#N/A</v>
      </c>
      <c r="J1740" t="e">
        <f>INDEX(products!$A$1:$G$49,MATCH(orders!$D1740,products!$A$1:$A$49,0),MATCH(orders!J$1,products!$A$1:$G$1,0))</f>
        <v>#N/A</v>
      </c>
      <c r="K1740" s="4" t="e">
        <f>INDEX(products!$A$1:$G$49,MATCH(orders!$D1740,products!$A$1:$A$49,0),MATCH(orders!K$1,products!$A$1:$G$1,0))</f>
        <v>#N/A</v>
      </c>
      <c r="L1740" s="6" t="e">
        <f>INDEX(products!$A$1:$G$49,MATCH(orders!$D1740,products!$A$1:$A$49,0),MATCH(orders!L$1,products!$A$1:$G$1,0))</f>
        <v>#N/A</v>
      </c>
      <c r="M1740" s="6" t="e">
        <f t="shared" si="81"/>
        <v>#N/A</v>
      </c>
      <c r="N1740" t="e">
        <f t="shared" si="82"/>
        <v>#N/A</v>
      </c>
      <c r="O1740" t="e">
        <f t="shared" si="83"/>
        <v>#N/A</v>
      </c>
    </row>
    <row r="1741" spans="6:15" x14ac:dyDescent="0.3">
      <c r="F1741" s="2">
        <f>_xlfn.XLOOKUP(C1741,customers!$A$1:$A$1001,customers!$B$1:$B$1001,0)</f>
        <v>0</v>
      </c>
      <c r="G1741" s="2" t="str">
        <f>IF(_xlfn.XLOOKUP(C1741,customers!$A$1:$A$1001,customers!$C$1:$C$1001, 0)=0,"",_xlfn.XLOOKUP(C1741,customers!$A$1:$A$1001,customers!$C$1:$C$1001, 0))</f>
        <v/>
      </c>
      <c r="H1741" s="2">
        <f>_xlfn.XLOOKUP(C1741,customers!$A$1:$A$1001,customers!$G$1:$G$1001,0)</f>
        <v>0</v>
      </c>
      <c r="I1741" t="e">
        <f>INDEX(products!$A$1:$G$49,MATCH(orders!$D1741,products!$A$1:$A$49,0),MATCH(orders!I$1,products!$A$1:$G$1,0))</f>
        <v>#N/A</v>
      </c>
      <c r="J1741" t="e">
        <f>INDEX(products!$A$1:$G$49,MATCH(orders!$D1741,products!$A$1:$A$49,0),MATCH(orders!J$1,products!$A$1:$G$1,0))</f>
        <v>#N/A</v>
      </c>
      <c r="K1741" s="4" t="e">
        <f>INDEX(products!$A$1:$G$49,MATCH(orders!$D1741,products!$A$1:$A$49,0),MATCH(orders!K$1,products!$A$1:$G$1,0))</f>
        <v>#N/A</v>
      </c>
      <c r="L1741" s="6" t="e">
        <f>INDEX(products!$A$1:$G$49,MATCH(orders!$D1741,products!$A$1:$A$49,0),MATCH(orders!L$1,products!$A$1:$G$1,0))</f>
        <v>#N/A</v>
      </c>
      <c r="M1741" s="6" t="e">
        <f t="shared" si="81"/>
        <v>#N/A</v>
      </c>
      <c r="N1741" t="e">
        <f t="shared" si="82"/>
        <v>#N/A</v>
      </c>
      <c r="O1741" t="e">
        <f t="shared" si="83"/>
        <v>#N/A</v>
      </c>
    </row>
    <row r="1742" spans="6:15" x14ac:dyDescent="0.3">
      <c r="F1742" s="2">
        <f>_xlfn.XLOOKUP(C1742,customers!$A$1:$A$1001,customers!$B$1:$B$1001,0)</f>
        <v>0</v>
      </c>
      <c r="G1742" s="2" t="str">
        <f>IF(_xlfn.XLOOKUP(C1742,customers!$A$1:$A$1001,customers!$C$1:$C$1001, 0)=0,"",_xlfn.XLOOKUP(C1742,customers!$A$1:$A$1001,customers!$C$1:$C$1001, 0))</f>
        <v/>
      </c>
      <c r="H1742" s="2">
        <f>_xlfn.XLOOKUP(C1742,customers!$A$1:$A$1001,customers!$G$1:$G$1001,0)</f>
        <v>0</v>
      </c>
      <c r="I1742" t="e">
        <f>INDEX(products!$A$1:$G$49,MATCH(orders!$D1742,products!$A$1:$A$49,0),MATCH(orders!I$1,products!$A$1:$G$1,0))</f>
        <v>#N/A</v>
      </c>
      <c r="J1742" t="e">
        <f>INDEX(products!$A$1:$G$49,MATCH(orders!$D1742,products!$A$1:$A$49,0),MATCH(orders!J$1,products!$A$1:$G$1,0))</f>
        <v>#N/A</v>
      </c>
      <c r="K1742" s="4" t="e">
        <f>INDEX(products!$A$1:$G$49,MATCH(orders!$D1742,products!$A$1:$A$49,0),MATCH(orders!K$1,products!$A$1:$G$1,0))</f>
        <v>#N/A</v>
      </c>
      <c r="L1742" s="6" t="e">
        <f>INDEX(products!$A$1:$G$49,MATCH(orders!$D1742,products!$A$1:$A$49,0),MATCH(orders!L$1,products!$A$1:$G$1,0))</f>
        <v>#N/A</v>
      </c>
      <c r="M1742" s="6" t="e">
        <f t="shared" si="81"/>
        <v>#N/A</v>
      </c>
      <c r="N1742" t="e">
        <f t="shared" si="82"/>
        <v>#N/A</v>
      </c>
      <c r="O1742" t="e">
        <f t="shared" si="83"/>
        <v>#N/A</v>
      </c>
    </row>
    <row r="1743" spans="6:15" x14ac:dyDescent="0.3">
      <c r="F1743" s="2">
        <f>_xlfn.XLOOKUP(C1743,customers!$A$1:$A$1001,customers!$B$1:$B$1001,0)</f>
        <v>0</v>
      </c>
      <c r="G1743" s="2" t="str">
        <f>IF(_xlfn.XLOOKUP(C1743,customers!$A$1:$A$1001,customers!$C$1:$C$1001, 0)=0,"",_xlfn.XLOOKUP(C1743,customers!$A$1:$A$1001,customers!$C$1:$C$1001, 0))</f>
        <v/>
      </c>
      <c r="H1743" s="2">
        <f>_xlfn.XLOOKUP(C1743,customers!$A$1:$A$1001,customers!$G$1:$G$1001,0)</f>
        <v>0</v>
      </c>
      <c r="I1743" t="e">
        <f>INDEX(products!$A$1:$G$49,MATCH(orders!$D1743,products!$A$1:$A$49,0),MATCH(orders!I$1,products!$A$1:$G$1,0))</f>
        <v>#N/A</v>
      </c>
      <c r="J1743" t="e">
        <f>INDEX(products!$A$1:$G$49,MATCH(orders!$D1743,products!$A$1:$A$49,0),MATCH(orders!J$1,products!$A$1:$G$1,0))</f>
        <v>#N/A</v>
      </c>
      <c r="K1743" s="4" t="e">
        <f>INDEX(products!$A$1:$G$49,MATCH(orders!$D1743,products!$A$1:$A$49,0),MATCH(orders!K$1,products!$A$1:$G$1,0))</f>
        <v>#N/A</v>
      </c>
      <c r="L1743" s="6" t="e">
        <f>INDEX(products!$A$1:$G$49,MATCH(orders!$D1743,products!$A$1:$A$49,0),MATCH(orders!L$1,products!$A$1:$G$1,0))</f>
        <v>#N/A</v>
      </c>
      <c r="M1743" s="6" t="e">
        <f t="shared" si="81"/>
        <v>#N/A</v>
      </c>
      <c r="N1743" t="e">
        <f t="shared" si="82"/>
        <v>#N/A</v>
      </c>
      <c r="O1743" t="e">
        <f t="shared" si="83"/>
        <v>#N/A</v>
      </c>
    </row>
    <row r="1744" spans="6:15" x14ac:dyDescent="0.3">
      <c r="F1744" s="2">
        <f>_xlfn.XLOOKUP(C1744,customers!$A$1:$A$1001,customers!$B$1:$B$1001,0)</f>
        <v>0</v>
      </c>
      <c r="G1744" s="2" t="str">
        <f>IF(_xlfn.XLOOKUP(C1744,customers!$A$1:$A$1001,customers!$C$1:$C$1001, 0)=0,"",_xlfn.XLOOKUP(C1744,customers!$A$1:$A$1001,customers!$C$1:$C$1001, 0))</f>
        <v/>
      </c>
      <c r="H1744" s="2">
        <f>_xlfn.XLOOKUP(C1744,customers!$A$1:$A$1001,customers!$G$1:$G$1001,0)</f>
        <v>0</v>
      </c>
      <c r="I1744" t="e">
        <f>INDEX(products!$A$1:$G$49,MATCH(orders!$D1744,products!$A$1:$A$49,0),MATCH(orders!I$1,products!$A$1:$G$1,0))</f>
        <v>#N/A</v>
      </c>
      <c r="J1744" t="e">
        <f>INDEX(products!$A$1:$G$49,MATCH(orders!$D1744,products!$A$1:$A$49,0),MATCH(orders!J$1,products!$A$1:$G$1,0))</f>
        <v>#N/A</v>
      </c>
      <c r="K1744" s="4" t="e">
        <f>INDEX(products!$A$1:$G$49,MATCH(orders!$D1744,products!$A$1:$A$49,0),MATCH(orders!K$1,products!$A$1:$G$1,0))</f>
        <v>#N/A</v>
      </c>
      <c r="L1744" s="6" t="e">
        <f>INDEX(products!$A$1:$G$49,MATCH(orders!$D1744,products!$A$1:$A$49,0),MATCH(orders!L$1,products!$A$1:$G$1,0))</f>
        <v>#N/A</v>
      </c>
      <c r="M1744" s="6" t="e">
        <f t="shared" si="81"/>
        <v>#N/A</v>
      </c>
      <c r="N1744" t="e">
        <f t="shared" si="82"/>
        <v>#N/A</v>
      </c>
      <c r="O1744" t="e">
        <f t="shared" si="83"/>
        <v>#N/A</v>
      </c>
    </row>
    <row r="1745" spans="6:15" x14ac:dyDescent="0.3">
      <c r="F1745" s="2">
        <f>_xlfn.XLOOKUP(C1745,customers!$A$1:$A$1001,customers!$B$1:$B$1001,0)</f>
        <v>0</v>
      </c>
      <c r="G1745" s="2" t="str">
        <f>IF(_xlfn.XLOOKUP(C1745,customers!$A$1:$A$1001,customers!$C$1:$C$1001, 0)=0,"",_xlfn.XLOOKUP(C1745,customers!$A$1:$A$1001,customers!$C$1:$C$1001, 0))</f>
        <v/>
      </c>
      <c r="H1745" s="2">
        <f>_xlfn.XLOOKUP(C1745,customers!$A$1:$A$1001,customers!$G$1:$G$1001,0)</f>
        <v>0</v>
      </c>
      <c r="I1745" t="e">
        <f>INDEX(products!$A$1:$G$49,MATCH(orders!$D1745,products!$A$1:$A$49,0),MATCH(orders!I$1,products!$A$1:$G$1,0))</f>
        <v>#N/A</v>
      </c>
      <c r="J1745" t="e">
        <f>INDEX(products!$A$1:$G$49,MATCH(orders!$D1745,products!$A$1:$A$49,0),MATCH(orders!J$1,products!$A$1:$G$1,0))</f>
        <v>#N/A</v>
      </c>
      <c r="K1745" s="4" t="e">
        <f>INDEX(products!$A$1:$G$49,MATCH(orders!$D1745,products!$A$1:$A$49,0),MATCH(orders!K$1,products!$A$1:$G$1,0))</f>
        <v>#N/A</v>
      </c>
      <c r="L1745" s="6" t="e">
        <f>INDEX(products!$A$1:$G$49,MATCH(orders!$D1745,products!$A$1:$A$49,0),MATCH(orders!L$1,products!$A$1:$G$1,0))</f>
        <v>#N/A</v>
      </c>
      <c r="M1745" s="6" t="e">
        <f t="shared" si="81"/>
        <v>#N/A</v>
      </c>
      <c r="N1745" t="e">
        <f t="shared" si="82"/>
        <v>#N/A</v>
      </c>
      <c r="O1745" t="e">
        <f t="shared" si="83"/>
        <v>#N/A</v>
      </c>
    </row>
    <row r="1746" spans="6:15" x14ac:dyDescent="0.3">
      <c r="F1746" s="2">
        <f>_xlfn.XLOOKUP(C1746,customers!$A$1:$A$1001,customers!$B$1:$B$1001,0)</f>
        <v>0</v>
      </c>
      <c r="G1746" s="2" t="str">
        <f>IF(_xlfn.XLOOKUP(C1746,customers!$A$1:$A$1001,customers!$C$1:$C$1001, 0)=0,"",_xlfn.XLOOKUP(C1746,customers!$A$1:$A$1001,customers!$C$1:$C$1001, 0))</f>
        <v/>
      </c>
      <c r="H1746" s="2">
        <f>_xlfn.XLOOKUP(C1746,customers!$A$1:$A$1001,customers!$G$1:$G$1001,0)</f>
        <v>0</v>
      </c>
      <c r="I1746" t="e">
        <f>INDEX(products!$A$1:$G$49,MATCH(orders!$D1746,products!$A$1:$A$49,0),MATCH(orders!I$1,products!$A$1:$G$1,0))</f>
        <v>#N/A</v>
      </c>
      <c r="J1746" t="e">
        <f>INDEX(products!$A$1:$G$49,MATCH(orders!$D1746,products!$A$1:$A$49,0),MATCH(orders!J$1,products!$A$1:$G$1,0))</f>
        <v>#N/A</v>
      </c>
      <c r="K1746" s="4" t="e">
        <f>INDEX(products!$A$1:$G$49,MATCH(orders!$D1746,products!$A$1:$A$49,0),MATCH(orders!K$1,products!$A$1:$G$1,0))</f>
        <v>#N/A</v>
      </c>
      <c r="L1746" s="6" t="e">
        <f>INDEX(products!$A$1:$G$49,MATCH(orders!$D1746,products!$A$1:$A$49,0),MATCH(orders!L$1,products!$A$1:$G$1,0))</f>
        <v>#N/A</v>
      </c>
      <c r="M1746" s="6" t="e">
        <f t="shared" si="81"/>
        <v>#N/A</v>
      </c>
      <c r="N1746" t="e">
        <f t="shared" si="82"/>
        <v>#N/A</v>
      </c>
      <c r="O1746" t="e">
        <f t="shared" si="83"/>
        <v>#N/A</v>
      </c>
    </row>
    <row r="1747" spans="6:15" x14ac:dyDescent="0.3">
      <c r="F1747" s="2">
        <f>_xlfn.XLOOKUP(C1747,customers!$A$1:$A$1001,customers!$B$1:$B$1001,0)</f>
        <v>0</v>
      </c>
      <c r="G1747" s="2" t="str">
        <f>IF(_xlfn.XLOOKUP(C1747,customers!$A$1:$A$1001,customers!$C$1:$C$1001, 0)=0,"",_xlfn.XLOOKUP(C1747,customers!$A$1:$A$1001,customers!$C$1:$C$1001, 0))</f>
        <v/>
      </c>
      <c r="H1747" s="2">
        <f>_xlfn.XLOOKUP(C1747,customers!$A$1:$A$1001,customers!$G$1:$G$1001,0)</f>
        <v>0</v>
      </c>
      <c r="I1747" t="e">
        <f>INDEX(products!$A$1:$G$49,MATCH(orders!$D1747,products!$A$1:$A$49,0),MATCH(orders!I$1,products!$A$1:$G$1,0))</f>
        <v>#N/A</v>
      </c>
      <c r="J1747" t="e">
        <f>INDEX(products!$A$1:$G$49,MATCH(orders!$D1747,products!$A$1:$A$49,0),MATCH(orders!J$1,products!$A$1:$G$1,0))</f>
        <v>#N/A</v>
      </c>
      <c r="K1747" s="4" t="e">
        <f>INDEX(products!$A$1:$G$49,MATCH(orders!$D1747,products!$A$1:$A$49,0),MATCH(orders!K$1,products!$A$1:$G$1,0))</f>
        <v>#N/A</v>
      </c>
      <c r="L1747" s="6" t="e">
        <f>INDEX(products!$A$1:$G$49,MATCH(orders!$D1747,products!$A$1:$A$49,0),MATCH(orders!L$1,products!$A$1:$G$1,0))</f>
        <v>#N/A</v>
      </c>
      <c r="M1747" s="6" t="e">
        <f t="shared" si="81"/>
        <v>#N/A</v>
      </c>
      <c r="N1747" t="e">
        <f t="shared" si="82"/>
        <v>#N/A</v>
      </c>
      <c r="O1747" t="e">
        <f t="shared" si="83"/>
        <v>#N/A</v>
      </c>
    </row>
    <row r="1748" spans="6:15" x14ac:dyDescent="0.3">
      <c r="F1748" s="2">
        <f>_xlfn.XLOOKUP(C1748,customers!$A$1:$A$1001,customers!$B$1:$B$1001,0)</f>
        <v>0</v>
      </c>
      <c r="G1748" s="2" t="str">
        <f>IF(_xlfn.XLOOKUP(C1748,customers!$A$1:$A$1001,customers!$C$1:$C$1001, 0)=0,"",_xlfn.XLOOKUP(C1748,customers!$A$1:$A$1001,customers!$C$1:$C$1001, 0))</f>
        <v/>
      </c>
      <c r="H1748" s="2">
        <f>_xlfn.XLOOKUP(C1748,customers!$A$1:$A$1001,customers!$G$1:$G$1001,0)</f>
        <v>0</v>
      </c>
      <c r="I1748" t="e">
        <f>INDEX(products!$A$1:$G$49,MATCH(orders!$D1748,products!$A$1:$A$49,0),MATCH(orders!I$1,products!$A$1:$G$1,0))</f>
        <v>#N/A</v>
      </c>
      <c r="J1748" t="e">
        <f>INDEX(products!$A$1:$G$49,MATCH(orders!$D1748,products!$A$1:$A$49,0),MATCH(orders!J$1,products!$A$1:$G$1,0))</f>
        <v>#N/A</v>
      </c>
      <c r="K1748" s="4" t="e">
        <f>INDEX(products!$A$1:$G$49,MATCH(orders!$D1748,products!$A$1:$A$49,0),MATCH(orders!K$1,products!$A$1:$G$1,0))</f>
        <v>#N/A</v>
      </c>
      <c r="L1748" s="6" t="e">
        <f>INDEX(products!$A$1:$G$49,MATCH(orders!$D1748,products!$A$1:$A$49,0),MATCH(orders!L$1,products!$A$1:$G$1,0))</f>
        <v>#N/A</v>
      </c>
      <c r="M1748" s="6" t="e">
        <f t="shared" si="81"/>
        <v>#N/A</v>
      </c>
      <c r="N1748" t="e">
        <f t="shared" si="82"/>
        <v>#N/A</v>
      </c>
      <c r="O1748" t="e">
        <f t="shared" si="83"/>
        <v>#N/A</v>
      </c>
    </row>
    <row r="1749" spans="6:15" x14ac:dyDescent="0.3">
      <c r="F1749" s="2">
        <f>_xlfn.XLOOKUP(C1749,customers!$A$1:$A$1001,customers!$B$1:$B$1001,0)</f>
        <v>0</v>
      </c>
      <c r="G1749" s="2" t="str">
        <f>IF(_xlfn.XLOOKUP(C1749,customers!$A$1:$A$1001,customers!$C$1:$C$1001, 0)=0,"",_xlfn.XLOOKUP(C1749,customers!$A$1:$A$1001,customers!$C$1:$C$1001, 0))</f>
        <v/>
      </c>
      <c r="H1749" s="2">
        <f>_xlfn.XLOOKUP(C1749,customers!$A$1:$A$1001,customers!$G$1:$G$1001,0)</f>
        <v>0</v>
      </c>
      <c r="I1749" t="e">
        <f>INDEX(products!$A$1:$G$49,MATCH(orders!$D1749,products!$A$1:$A$49,0),MATCH(orders!I$1,products!$A$1:$G$1,0))</f>
        <v>#N/A</v>
      </c>
      <c r="J1749" t="e">
        <f>INDEX(products!$A$1:$G$49,MATCH(orders!$D1749,products!$A$1:$A$49,0),MATCH(orders!J$1,products!$A$1:$G$1,0))</f>
        <v>#N/A</v>
      </c>
      <c r="K1749" s="4" t="e">
        <f>INDEX(products!$A$1:$G$49,MATCH(orders!$D1749,products!$A$1:$A$49,0),MATCH(orders!K$1,products!$A$1:$G$1,0))</f>
        <v>#N/A</v>
      </c>
      <c r="L1749" s="6" t="e">
        <f>INDEX(products!$A$1:$G$49,MATCH(orders!$D1749,products!$A$1:$A$49,0),MATCH(orders!L$1,products!$A$1:$G$1,0))</f>
        <v>#N/A</v>
      </c>
      <c r="M1749" s="6" t="e">
        <f t="shared" si="81"/>
        <v>#N/A</v>
      </c>
      <c r="N1749" t="e">
        <f t="shared" si="82"/>
        <v>#N/A</v>
      </c>
      <c r="O1749" t="e">
        <f t="shared" si="83"/>
        <v>#N/A</v>
      </c>
    </row>
    <row r="1750" spans="6:15" x14ac:dyDescent="0.3">
      <c r="F1750" s="2">
        <f>_xlfn.XLOOKUP(C1750,customers!$A$1:$A$1001,customers!$B$1:$B$1001,0)</f>
        <v>0</v>
      </c>
      <c r="G1750" s="2" t="str">
        <f>IF(_xlfn.XLOOKUP(C1750,customers!$A$1:$A$1001,customers!$C$1:$C$1001, 0)=0,"",_xlfn.XLOOKUP(C1750,customers!$A$1:$A$1001,customers!$C$1:$C$1001, 0))</f>
        <v/>
      </c>
      <c r="H1750" s="2">
        <f>_xlfn.XLOOKUP(C1750,customers!$A$1:$A$1001,customers!$G$1:$G$1001,0)</f>
        <v>0</v>
      </c>
      <c r="I1750" t="e">
        <f>INDEX(products!$A$1:$G$49,MATCH(orders!$D1750,products!$A$1:$A$49,0),MATCH(orders!I$1,products!$A$1:$G$1,0))</f>
        <v>#N/A</v>
      </c>
      <c r="J1750" t="e">
        <f>INDEX(products!$A$1:$G$49,MATCH(orders!$D1750,products!$A$1:$A$49,0),MATCH(orders!J$1,products!$A$1:$G$1,0))</f>
        <v>#N/A</v>
      </c>
      <c r="K1750" s="4" t="e">
        <f>INDEX(products!$A$1:$G$49,MATCH(orders!$D1750,products!$A$1:$A$49,0),MATCH(orders!K$1,products!$A$1:$G$1,0))</f>
        <v>#N/A</v>
      </c>
      <c r="L1750" s="6" t="e">
        <f>INDEX(products!$A$1:$G$49,MATCH(orders!$D1750,products!$A$1:$A$49,0),MATCH(orders!L$1,products!$A$1:$G$1,0))</f>
        <v>#N/A</v>
      </c>
      <c r="M1750" s="6" t="e">
        <f t="shared" si="81"/>
        <v>#N/A</v>
      </c>
      <c r="N1750" t="e">
        <f t="shared" si="82"/>
        <v>#N/A</v>
      </c>
      <c r="O1750" t="e">
        <f t="shared" si="83"/>
        <v>#N/A</v>
      </c>
    </row>
    <row r="1751" spans="6:15" x14ac:dyDescent="0.3">
      <c r="F1751" s="2">
        <f>_xlfn.XLOOKUP(C1751,customers!$A$1:$A$1001,customers!$B$1:$B$1001,0)</f>
        <v>0</v>
      </c>
      <c r="G1751" s="2" t="str">
        <f>IF(_xlfn.XLOOKUP(C1751,customers!$A$1:$A$1001,customers!$C$1:$C$1001, 0)=0,"",_xlfn.XLOOKUP(C1751,customers!$A$1:$A$1001,customers!$C$1:$C$1001, 0))</f>
        <v/>
      </c>
      <c r="H1751" s="2">
        <f>_xlfn.XLOOKUP(C1751,customers!$A$1:$A$1001,customers!$G$1:$G$1001,0)</f>
        <v>0</v>
      </c>
      <c r="I1751" t="e">
        <f>INDEX(products!$A$1:$G$49,MATCH(orders!$D1751,products!$A$1:$A$49,0),MATCH(orders!I$1,products!$A$1:$G$1,0))</f>
        <v>#N/A</v>
      </c>
      <c r="J1751" t="e">
        <f>INDEX(products!$A$1:$G$49,MATCH(orders!$D1751,products!$A$1:$A$49,0),MATCH(orders!J$1,products!$A$1:$G$1,0))</f>
        <v>#N/A</v>
      </c>
      <c r="K1751" s="4" t="e">
        <f>INDEX(products!$A$1:$G$49,MATCH(orders!$D1751,products!$A$1:$A$49,0),MATCH(orders!K$1,products!$A$1:$G$1,0))</f>
        <v>#N/A</v>
      </c>
      <c r="L1751" s="6" t="e">
        <f>INDEX(products!$A$1:$G$49,MATCH(orders!$D1751,products!$A$1:$A$49,0),MATCH(orders!L$1,products!$A$1:$G$1,0))</f>
        <v>#N/A</v>
      </c>
      <c r="M1751" s="6" t="e">
        <f t="shared" si="81"/>
        <v>#N/A</v>
      </c>
      <c r="N1751" t="e">
        <f t="shared" si="82"/>
        <v>#N/A</v>
      </c>
      <c r="O1751" t="e">
        <f t="shared" si="83"/>
        <v>#N/A</v>
      </c>
    </row>
    <row r="1752" spans="6:15" x14ac:dyDescent="0.3">
      <c r="F1752" s="2">
        <f>_xlfn.XLOOKUP(C1752,customers!$A$1:$A$1001,customers!$B$1:$B$1001,0)</f>
        <v>0</v>
      </c>
      <c r="G1752" s="2" t="str">
        <f>IF(_xlfn.XLOOKUP(C1752,customers!$A$1:$A$1001,customers!$C$1:$C$1001, 0)=0,"",_xlfn.XLOOKUP(C1752,customers!$A$1:$A$1001,customers!$C$1:$C$1001, 0))</f>
        <v/>
      </c>
      <c r="H1752" s="2">
        <f>_xlfn.XLOOKUP(C1752,customers!$A$1:$A$1001,customers!$G$1:$G$1001,0)</f>
        <v>0</v>
      </c>
      <c r="I1752" t="e">
        <f>INDEX(products!$A$1:$G$49,MATCH(orders!$D1752,products!$A$1:$A$49,0),MATCH(orders!I$1,products!$A$1:$G$1,0))</f>
        <v>#N/A</v>
      </c>
      <c r="J1752" t="e">
        <f>INDEX(products!$A$1:$G$49,MATCH(orders!$D1752,products!$A$1:$A$49,0),MATCH(orders!J$1,products!$A$1:$G$1,0))</f>
        <v>#N/A</v>
      </c>
      <c r="K1752" s="4" t="e">
        <f>INDEX(products!$A$1:$G$49,MATCH(orders!$D1752,products!$A$1:$A$49,0),MATCH(orders!K$1,products!$A$1:$G$1,0))</f>
        <v>#N/A</v>
      </c>
      <c r="L1752" s="6" t="e">
        <f>INDEX(products!$A$1:$G$49,MATCH(orders!$D1752,products!$A$1:$A$49,0),MATCH(orders!L$1,products!$A$1:$G$1,0))</f>
        <v>#N/A</v>
      </c>
      <c r="M1752" s="6" t="e">
        <f t="shared" si="81"/>
        <v>#N/A</v>
      </c>
      <c r="N1752" t="e">
        <f t="shared" si="82"/>
        <v>#N/A</v>
      </c>
      <c r="O1752" t="e">
        <f t="shared" si="83"/>
        <v>#N/A</v>
      </c>
    </row>
    <row r="1753" spans="6:15" x14ac:dyDescent="0.3">
      <c r="F1753" s="2">
        <f>_xlfn.XLOOKUP(C1753,customers!$A$1:$A$1001,customers!$B$1:$B$1001,0)</f>
        <v>0</v>
      </c>
      <c r="G1753" s="2" t="str">
        <f>IF(_xlfn.XLOOKUP(C1753,customers!$A$1:$A$1001,customers!$C$1:$C$1001, 0)=0,"",_xlfn.XLOOKUP(C1753,customers!$A$1:$A$1001,customers!$C$1:$C$1001, 0))</f>
        <v/>
      </c>
      <c r="H1753" s="2">
        <f>_xlfn.XLOOKUP(C1753,customers!$A$1:$A$1001,customers!$G$1:$G$1001,0)</f>
        <v>0</v>
      </c>
      <c r="I1753" t="e">
        <f>INDEX(products!$A$1:$G$49,MATCH(orders!$D1753,products!$A$1:$A$49,0),MATCH(orders!I$1,products!$A$1:$G$1,0))</f>
        <v>#N/A</v>
      </c>
      <c r="J1753" t="e">
        <f>INDEX(products!$A$1:$G$49,MATCH(orders!$D1753,products!$A$1:$A$49,0),MATCH(orders!J$1,products!$A$1:$G$1,0))</f>
        <v>#N/A</v>
      </c>
      <c r="K1753" s="4" t="e">
        <f>INDEX(products!$A$1:$G$49,MATCH(orders!$D1753,products!$A$1:$A$49,0),MATCH(orders!K$1,products!$A$1:$G$1,0))</f>
        <v>#N/A</v>
      </c>
      <c r="L1753" s="6" t="e">
        <f>INDEX(products!$A$1:$G$49,MATCH(orders!$D1753,products!$A$1:$A$49,0),MATCH(orders!L$1,products!$A$1:$G$1,0))</f>
        <v>#N/A</v>
      </c>
      <c r="M1753" s="6" t="e">
        <f t="shared" si="81"/>
        <v>#N/A</v>
      </c>
      <c r="N1753" t="e">
        <f t="shared" si="82"/>
        <v>#N/A</v>
      </c>
      <c r="O1753" t="e">
        <f t="shared" si="83"/>
        <v>#N/A</v>
      </c>
    </row>
    <row r="1754" spans="6:15" x14ac:dyDescent="0.3">
      <c r="F1754" s="2">
        <f>_xlfn.XLOOKUP(C1754,customers!$A$1:$A$1001,customers!$B$1:$B$1001,0)</f>
        <v>0</v>
      </c>
      <c r="G1754" s="2" t="str">
        <f>IF(_xlfn.XLOOKUP(C1754,customers!$A$1:$A$1001,customers!$C$1:$C$1001, 0)=0,"",_xlfn.XLOOKUP(C1754,customers!$A$1:$A$1001,customers!$C$1:$C$1001, 0))</f>
        <v/>
      </c>
      <c r="H1754" s="2">
        <f>_xlfn.XLOOKUP(C1754,customers!$A$1:$A$1001,customers!$G$1:$G$1001,0)</f>
        <v>0</v>
      </c>
      <c r="I1754" t="e">
        <f>INDEX(products!$A$1:$G$49,MATCH(orders!$D1754,products!$A$1:$A$49,0),MATCH(orders!I$1,products!$A$1:$G$1,0))</f>
        <v>#N/A</v>
      </c>
      <c r="J1754" t="e">
        <f>INDEX(products!$A$1:$G$49,MATCH(orders!$D1754,products!$A$1:$A$49,0),MATCH(orders!J$1,products!$A$1:$G$1,0))</f>
        <v>#N/A</v>
      </c>
      <c r="K1754" s="4" t="e">
        <f>INDEX(products!$A$1:$G$49,MATCH(orders!$D1754,products!$A$1:$A$49,0),MATCH(orders!K$1,products!$A$1:$G$1,0))</f>
        <v>#N/A</v>
      </c>
      <c r="L1754" s="6" t="e">
        <f>INDEX(products!$A$1:$G$49,MATCH(orders!$D1754,products!$A$1:$A$49,0),MATCH(orders!L$1,products!$A$1:$G$1,0))</f>
        <v>#N/A</v>
      </c>
      <c r="M1754" s="6" t="e">
        <f t="shared" si="81"/>
        <v>#N/A</v>
      </c>
      <c r="N1754" t="e">
        <f t="shared" si="82"/>
        <v>#N/A</v>
      </c>
      <c r="O1754" t="e">
        <f t="shared" si="83"/>
        <v>#N/A</v>
      </c>
    </row>
    <row r="1755" spans="6:15" x14ac:dyDescent="0.3">
      <c r="F1755" s="2">
        <f>_xlfn.XLOOKUP(C1755,customers!$A$1:$A$1001,customers!$B$1:$B$1001,0)</f>
        <v>0</v>
      </c>
      <c r="G1755" s="2" t="str">
        <f>IF(_xlfn.XLOOKUP(C1755,customers!$A$1:$A$1001,customers!$C$1:$C$1001, 0)=0,"",_xlfn.XLOOKUP(C1755,customers!$A$1:$A$1001,customers!$C$1:$C$1001, 0))</f>
        <v/>
      </c>
      <c r="H1755" s="2">
        <f>_xlfn.XLOOKUP(C1755,customers!$A$1:$A$1001,customers!$G$1:$G$1001,0)</f>
        <v>0</v>
      </c>
      <c r="I1755" t="e">
        <f>INDEX(products!$A$1:$G$49,MATCH(orders!$D1755,products!$A$1:$A$49,0),MATCH(orders!I$1,products!$A$1:$G$1,0))</f>
        <v>#N/A</v>
      </c>
      <c r="J1755" t="e">
        <f>INDEX(products!$A$1:$G$49,MATCH(orders!$D1755,products!$A$1:$A$49,0),MATCH(orders!J$1,products!$A$1:$G$1,0))</f>
        <v>#N/A</v>
      </c>
      <c r="K1755" s="4" t="e">
        <f>INDEX(products!$A$1:$G$49,MATCH(orders!$D1755,products!$A$1:$A$49,0),MATCH(orders!K$1,products!$A$1:$G$1,0))</f>
        <v>#N/A</v>
      </c>
      <c r="L1755" s="6" t="e">
        <f>INDEX(products!$A$1:$G$49,MATCH(orders!$D1755,products!$A$1:$A$49,0),MATCH(orders!L$1,products!$A$1:$G$1,0))</f>
        <v>#N/A</v>
      </c>
      <c r="M1755" s="6" t="e">
        <f t="shared" si="81"/>
        <v>#N/A</v>
      </c>
      <c r="N1755" t="e">
        <f t="shared" si="82"/>
        <v>#N/A</v>
      </c>
      <c r="O1755" t="e">
        <f t="shared" si="83"/>
        <v>#N/A</v>
      </c>
    </row>
    <row r="1756" spans="6:15" x14ac:dyDescent="0.3">
      <c r="F1756" s="2">
        <f>_xlfn.XLOOKUP(C1756,customers!$A$1:$A$1001,customers!$B$1:$B$1001,0)</f>
        <v>0</v>
      </c>
      <c r="G1756" s="2" t="str">
        <f>IF(_xlfn.XLOOKUP(C1756,customers!$A$1:$A$1001,customers!$C$1:$C$1001, 0)=0,"",_xlfn.XLOOKUP(C1756,customers!$A$1:$A$1001,customers!$C$1:$C$1001, 0))</f>
        <v/>
      </c>
      <c r="H1756" s="2">
        <f>_xlfn.XLOOKUP(C1756,customers!$A$1:$A$1001,customers!$G$1:$G$1001,0)</f>
        <v>0</v>
      </c>
      <c r="I1756" t="e">
        <f>INDEX(products!$A$1:$G$49,MATCH(orders!$D1756,products!$A$1:$A$49,0),MATCH(orders!I$1,products!$A$1:$G$1,0))</f>
        <v>#N/A</v>
      </c>
      <c r="J1756" t="e">
        <f>INDEX(products!$A$1:$G$49,MATCH(orders!$D1756,products!$A$1:$A$49,0),MATCH(orders!J$1,products!$A$1:$G$1,0))</f>
        <v>#N/A</v>
      </c>
      <c r="K1756" s="4" t="e">
        <f>INDEX(products!$A$1:$G$49,MATCH(orders!$D1756,products!$A$1:$A$49,0),MATCH(orders!K$1,products!$A$1:$G$1,0))</f>
        <v>#N/A</v>
      </c>
      <c r="L1756" s="6" t="e">
        <f>INDEX(products!$A$1:$G$49,MATCH(orders!$D1756,products!$A$1:$A$49,0),MATCH(orders!L$1,products!$A$1:$G$1,0))</f>
        <v>#N/A</v>
      </c>
      <c r="M1756" s="6" t="e">
        <f t="shared" si="81"/>
        <v>#N/A</v>
      </c>
      <c r="N1756" t="e">
        <f t="shared" si="82"/>
        <v>#N/A</v>
      </c>
      <c r="O1756" t="e">
        <f t="shared" si="83"/>
        <v>#N/A</v>
      </c>
    </row>
    <row r="1757" spans="6:15" x14ac:dyDescent="0.3">
      <c r="F1757" s="2">
        <f>_xlfn.XLOOKUP(C1757,customers!$A$1:$A$1001,customers!$B$1:$B$1001,0)</f>
        <v>0</v>
      </c>
      <c r="G1757" s="2" t="str">
        <f>IF(_xlfn.XLOOKUP(C1757,customers!$A$1:$A$1001,customers!$C$1:$C$1001, 0)=0,"",_xlfn.XLOOKUP(C1757,customers!$A$1:$A$1001,customers!$C$1:$C$1001, 0))</f>
        <v/>
      </c>
      <c r="H1757" s="2">
        <f>_xlfn.XLOOKUP(C1757,customers!$A$1:$A$1001,customers!$G$1:$G$1001,0)</f>
        <v>0</v>
      </c>
      <c r="I1757" t="e">
        <f>INDEX(products!$A$1:$G$49,MATCH(orders!$D1757,products!$A$1:$A$49,0),MATCH(orders!I$1,products!$A$1:$G$1,0))</f>
        <v>#N/A</v>
      </c>
      <c r="J1757" t="e">
        <f>INDEX(products!$A$1:$G$49,MATCH(orders!$D1757,products!$A$1:$A$49,0),MATCH(orders!J$1,products!$A$1:$G$1,0))</f>
        <v>#N/A</v>
      </c>
      <c r="K1757" s="4" t="e">
        <f>INDEX(products!$A$1:$G$49,MATCH(orders!$D1757,products!$A$1:$A$49,0),MATCH(orders!K$1,products!$A$1:$G$1,0))</f>
        <v>#N/A</v>
      </c>
      <c r="L1757" s="6" t="e">
        <f>INDEX(products!$A$1:$G$49,MATCH(orders!$D1757,products!$A$1:$A$49,0),MATCH(orders!L$1,products!$A$1:$G$1,0))</f>
        <v>#N/A</v>
      </c>
      <c r="M1757" s="6" t="e">
        <f t="shared" si="81"/>
        <v>#N/A</v>
      </c>
      <c r="N1757" t="e">
        <f t="shared" si="82"/>
        <v>#N/A</v>
      </c>
      <c r="O1757" t="e">
        <f t="shared" si="83"/>
        <v>#N/A</v>
      </c>
    </row>
    <row r="1758" spans="6:15" x14ac:dyDescent="0.3">
      <c r="F1758" s="2">
        <f>_xlfn.XLOOKUP(C1758,customers!$A$1:$A$1001,customers!$B$1:$B$1001,0)</f>
        <v>0</v>
      </c>
      <c r="G1758" s="2" t="str">
        <f>IF(_xlfn.XLOOKUP(C1758,customers!$A$1:$A$1001,customers!$C$1:$C$1001, 0)=0,"",_xlfn.XLOOKUP(C1758,customers!$A$1:$A$1001,customers!$C$1:$C$1001, 0))</f>
        <v/>
      </c>
      <c r="H1758" s="2">
        <f>_xlfn.XLOOKUP(C1758,customers!$A$1:$A$1001,customers!$G$1:$G$1001,0)</f>
        <v>0</v>
      </c>
      <c r="I1758" t="e">
        <f>INDEX(products!$A$1:$G$49,MATCH(orders!$D1758,products!$A$1:$A$49,0),MATCH(orders!I$1,products!$A$1:$G$1,0))</f>
        <v>#N/A</v>
      </c>
      <c r="J1758" t="e">
        <f>INDEX(products!$A$1:$G$49,MATCH(orders!$D1758,products!$A$1:$A$49,0),MATCH(orders!J$1,products!$A$1:$G$1,0))</f>
        <v>#N/A</v>
      </c>
      <c r="K1758" s="4" t="e">
        <f>INDEX(products!$A$1:$G$49,MATCH(orders!$D1758,products!$A$1:$A$49,0),MATCH(orders!K$1,products!$A$1:$G$1,0))</f>
        <v>#N/A</v>
      </c>
      <c r="L1758" s="6" t="e">
        <f>INDEX(products!$A$1:$G$49,MATCH(orders!$D1758,products!$A$1:$A$49,0),MATCH(orders!L$1,products!$A$1:$G$1,0))</f>
        <v>#N/A</v>
      </c>
      <c r="M1758" s="6" t="e">
        <f t="shared" si="81"/>
        <v>#N/A</v>
      </c>
      <c r="N1758" t="e">
        <f t="shared" si="82"/>
        <v>#N/A</v>
      </c>
      <c r="O1758" t="e">
        <f t="shared" si="83"/>
        <v>#N/A</v>
      </c>
    </row>
    <row r="1759" spans="6:15" x14ac:dyDescent="0.3">
      <c r="F1759" s="2">
        <f>_xlfn.XLOOKUP(C1759,customers!$A$1:$A$1001,customers!$B$1:$B$1001,0)</f>
        <v>0</v>
      </c>
      <c r="G1759" s="2" t="str">
        <f>IF(_xlfn.XLOOKUP(C1759,customers!$A$1:$A$1001,customers!$C$1:$C$1001, 0)=0,"",_xlfn.XLOOKUP(C1759,customers!$A$1:$A$1001,customers!$C$1:$C$1001, 0))</f>
        <v/>
      </c>
      <c r="H1759" s="2">
        <f>_xlfn.XLOOKUP(C1759,customers!$A$1:$A$1001,customers!$G$1:$G$1001,0)</f>
        <v>0</v>
      </c>
      <c r="I1759" t="e">
        <f>INDEX(products!$A$1:$G$49,MATCH(orders!$D1759,products!$A$1:$A$49,0),MATCH(orders!I$1,products!$A$1:$G$1,0))</f>
        <v>#N/A</v>
      </c>
      <c r="J1759" t="e">
        <f>INDEX(products!$A$1:$G$49,MATCH(orders!$D1759,products!$A$1:$A$49,0),MATCH(orders!J$1,products!$A$1:$G$1,0))</f>
        <v>#N/A</v>
      </c>
      <c r="K1759" s="4" t="e">
        <f>INDEX(products!$A$1:$G$49,MATCH(orders!$D1759,products!$A$1:$A$49,0),MATCH(orders!K$1,products!$A$1:$G$1,0))</f>
        <v>#N/A</v>
      </c>
      <c r="L1759" s="6" t="e">
        <f>INDEX(products!$A$1:$G$49,MATCH(orders!$D1759,products!$A$1:$A$49,0),MATCH(orders!L$1,products!$A$1:$G$1,0))</f>
        <v>#N/A</v>
      </c>
      <c r="M1759" s="6" t="e">
        <f t="shared" si="81"/>
        <v>#N/A</v>
      </c>
      <c r="N1759" t="e">
        <f t="shared" si="82"/>
        <v>#N/A</v>
      </c>
      <c r="O1759" t="e">
        <f t="shared" si="83"/>
        <v>#N/A</v>
      </c>
    </row>
    <row r="1760" spans="6:15" x14ac:dyDescent="0.3">
      <c r="F1760" s="2">
        <f>_xlfn.XLOOKUP(C1760,customers!$A$1:$A$1001,customers!$B$1:$B$1001,0)</f>
        <v>0</v>
      </c>
      <c r="G1760" s="2" t="str">
        <f>IF(_xlfn.XLOOKUP(C1760,customers!$A$1:$A$1001,customers!$C$1:$C$1001, 0)=0,"",_xlfn.XLOOKUP(C1760,customers!$A$1:$A$1001,customers!$C$1:$C$1001, 0))</f>
        <v/>
      </c>
      <c r="H1760" s="2">
        <f>_xlfn.XLOOKUP(C1760,customers!$A$1:$A$1001,customers!$G$1:$G$1001,0)</f>
        <v>0</v>
      </c>
      <c r="I1760" t="e">
        <f>INDEX(products!$A$1:$G$49,MATCH(orders!$D1760,products!$A$1:$A$49,0),MATCH(orders!I$1,products!$A$1:$G$1,0))</f>
        <v>#N/A</v>
      </c>
      <c r="J1760" t="e">
        <f>INDEX(products!$A$1:$G$49,MATCH(orders!$D1760,products!$A$1:$A$49,0),MATCH(orders!J$1,products!$A$1:$G$1,0))</f>
        <v>#N/A</v>
      </c>
      <c r="K1760" s="4" t="e">
        <f>INDEX(products!$A$1:$G$49,MATCH(orders!$D1760,products!$A$1:$A$49,0),MATCH(orders!K$1,products!$A$1:$G$1,0))</f>
        <v>#N/A</v>
      </c>
      <c r="L1760" s="6" t="e">
        <f>INDEX(products!$A$1:$G$49,MATCH(orders!$D1760,products!$A$1:$A$49,0),MATCH(orders!L$1,products!$A$1:$G$1,0))</f>
        <v>#N/A</v>
      </c>
      <c r="M1760" s="6" t="e">
        <f t="shared" si="81"/>
        <v>#N/A</v>
      </c>
      <c r="N1760" t="e">
        <f t="shared" si="82"/>
        <v>#N/A</v>
      </c>
      <c r="O1760" t="e">
        <f t="shared" si="83"/>
        <v>#N/A</v>
      </c>
    </row>
    <row r="1761" spans="6:15" x14ac:dyDescent="0.3">
      <c r="F1761" s="2">
        <f>_xlfn.XLOOKUP(C1761,customers!$A$1:$A$1001,customers!$B$1:$B$1001,0)</f>
        <v>0</v>
      </c>
      <c r="G1761" s="2" t="str">
        <f>IF(_xlfn.XLOOKUP(C1761,customers!$A$1:$A$1001,customers!$C$1:$C$1001, 0)=0,"",_xlfn.XLOOKUP(C1761,customers!$A$1:$A$1001,customers!$C$1:$C$1001, 0))</f>
        <v/>
      </c>
      <c r="H1761" s="2">
        <f>_xlfn.XLOOKUP(C1761,customers!$A$1:$A$1001,customers!$G$1:$G$1001,0)</f>
        <v>0</v>
      </c>
      <c r="I1761" t="e">
        <f>INDEX(products!$A$1:$G$49,MATCH(orders!$D1761,products!$A$1:$A$49,0),MATCH(orders!I$1,products!$A$1:$G$1,0))</f>
        <v>#N/A</v>
      </c>
      <c r="J1761" t="e">
        <f>INDEX(products!$A$1:$G$49,MATCH(orders!$D1761,products!$A$1:$A$49,0),MATCH(orders!J$1,products!$A$1:$G$1,0))</f>
        <v>#N/A</v>
      </c>
      <c r="K1761" s="4" t="e">
        <f>INDEX(products!$A$1:$G$49,MATCH(orders!$D1761,products!$A$1:$A$49,0),MATCH(orders!K$1,products!$A$1:$G$1,0))</f>
        <v>#N/A</v>
      </c>
      <c r="L1761" s="6" t="e">
        <f>INDEX(products!$A$1:$G$49,MATCH(orders!$D1761,products!$A$1:$A$49,0),MATCH(orders!L$1,products!$A$1:$G$1,0))</f>
        <v>#N/A</v>
      </c>
      <c r="M1761" s="6" t="e">
        <f t="shared" si="81"/>
        <v>#N/A</v>
      </c>
      <c r="N1761" t="e">
        <f t="shared" si="82"/>
        <v>#N/A</v>
      </c>
      <c r="O1761" t="e">
        <f t="shared" si="83"/>
        <v>#N/A</v>
      </c>
    </row>
    <row r="1762" spans="6:15" x14ac:dyDescent="0.3">
      <c r="F1762" s="2">
        <f>_xlfn.XLOOKUP(C1762,customers!$A$1:$A$1001,customers!$B$1:$B$1001,0)</f>
        <v>0</v>
      </c>
      <c r="G1762" s="2" t="str">
        <f>IF(_xlfn.XLOOKUP(C1762,customers!$A$1:$A$1001,customers!$C$1:$C$1001, 0)=0,"",_xlfn.XLOOKUP(C1762,customers!$A$1:$A$1001,customers!$C$1:$C$1001, 0))</f>
        <v/>
      </c>
      <c r="H1762" s="2">
        <f>_xlfn.XLOOKUP(C1762,customers!$A$1:$A$1001,customers!$G$1:$G$1001,0)</f>
        <v>0</v>
      </c>
      <c r="I1762" t="e">
        <f>INDEX(products!$A$1:$G$49,MATCH(orders!$D1762,products!$A$1:$A$49,0),MATCH(orders!I$1,products!$A$1:$G$1,0))</f>
        <v>#N/A</v>
      </c>
      <c r="J1762" t="e">
        <f>INDEX(products!$A$1:$G$49,MATCH(orders!$D1762,products!$A$1:$A$49,0),MATCH(orders!J$1,products!$A$1:$G$1,0))</f>
        <v>#N/A</v>
      </c>
      <c r="K1762" s="4" t="e">
        <f>INDEX(products!$A$1:$G$49,MATCH(orders!$D1762,products!$A$1:$A$49,0),MATCH(orders!K$1,products!$A$1:$G$1,0))</f>
        <v>#N/A</v>
      </c>
      <c r="L1762" s="6" t="e">
        <f>INDEX(products!$A$1:$G$49,MATCH(orders!$D1762,products!$A$1:$A$49,0),MATCH(orders!L$1,products!$A$1:$G$1,0))</f>
        <v>#N/A</v>
      </c>
      <c r="M1762" s="6" t="e">
        <f t="shared" si="81"/>
        <v>#N/A</v>
      </c>
      <c r="N1762" t="e">
        <f t="shared" si="82"/>
        <v>#N/A</v>
      </c>
      <c r="O1762" t="e">
        <f t="shared" si="83"/>
        <v>#N/A</v>
      </c>
    </row>
    <row r="1763" spans="6:15" x14ac:dyDescent="0.3">
      <c r="F1763" s="2">
        <f>_xlfn.XLOOKUP(C1763,customers!$A$1:$A$1001,customers!$B$1:$B$1001,0)</f>
        <v>0</v>
      </c>
      <c r="G1763" s="2" t="str">
        <f>IF(_xlfn.XLOOKUP(C1763,customers!$A$1:$A$1001,customers!$C$1:$C$1001, 0)=0,"",_xlfn.XLOOKUP(C1763,customers!$A$1:$A$1001,customers!$C$1:$C$1001, 0))</f>
        <v/>
      </c>
      <c r="H1763" s="2">
        <f>_xlfn.XLOOKUP(C1763,customers!$A$1:$A$1001,customers!$G$1:$G$1001,0)</f>
        <v>0</v>
      </c>
      <c r="I1763" t="e">
        <f>INDEX(products!$A$1:$G$49,MATCH(orders!$D1763,products!$A$1:$A$49,0),MATCH(orders!I$1,products!$A$1:$G$1,0))</f>
        <v>#N/A</v>
      </c>
      <c r="J1763" t="e">
        <f>INDEX(products!$A$1:$G$49,MATCH(orders!$D1763,products!$A$1:$A$49,0),MATCH(orders!J$1,products!$A$1:$G$1,0))</f>
        <v>#N/A</v>
      </c>
      <c r="K1763" s="4" t="e">
        <f>INDEX(products!$A$1:$G$49,MATCH(orders!$D1763,products!$A$1:$A$49,0),MATCH(orders!K$1,products!$A$1:$G$1,0))</f>
        <v>#N/A</v>
      </c>
      <c r="L1763" s="6" t="e">
        <f>INDEX(products!$A$1:$G$49,MATCH(orders!$D1763,products!$A$1:$A$49,0),MATCH(orders!L$1,products!$A$1:$G$1,0))</f>
        <v>#N/A</v>
      </c>
      <c r="M1763" s="6" t="e">
        <f t="shared" si="81"/>
        <v>#N/A</v>
      </c>
      <c r="N1763" t="e">
        <f t="shared" si="82"/>
        <v>#N/A</v>
      </c>
      <c r="O1763" t="e">
        <f t="shared" si="83"/>
        <v>#N/A</v>
      </c>
    </row>
    <row r="1764" spans="6:15" x14ac:dyDescent="0.3">
      <c r="F1764" s="2">
        <f>_xlfn.XLOOKUP(C1764,customers!$A$1:$A$1001,customers!$B$1:$B$1001,0)</f>
        <v>0</v>
      </c>
      <c r="G1764" s="2" t="str">
        <f>IF(_xlfn.XLOOKUP(C1764,customers!$A$1:$A$1001,customers!$C$1:$C$1001, 0)=0,"",_xlfn.XLOOKUP(C1764,customers!$A$1:$A$1001,customers!$C$1:$C$1001, 0))</f>
        <v/>
      </c>
      <c r="H1764" s="2">
        <f>_xlfn.XLOOKUP(C1764,customers!$A$1:$A$1001,customers!$G$1:$G$1001,0)</f>
        <v>0</v>
      </c>
      <c r="I1764" t="e">
        <f>INDEX(products!$A$1:$G$49,MATCH(orders!$D1764,products!$A$1:$A$49,0),MATCH(orders!I$1,products!$A$1:$G$1,0))</f>
        <v>#N/A</v>
      </c>
      <c r="J1764" t="e">
        <f>INDEX(products!$A$1:$G$49,MATCH(orders!$D1764,products!$A$1:$A$49,0),MATCH(orders!J$1,products!$A$1:$G$1,0))</f>
        <v>#N/A</v>
      </c>
      <c r="K1764" s="4" t="e">
        <f>INDEX(products!$A$1:$G$49,MATCH(orders!$D1764,products!$A$1:$A$49,0),MATCH(orders!K$1,products!$A$1:$G$1,0))</f>
        <v>#N/A</v>
      </c>
      <c r="L1764" s="6" t="e">
        <f>INDEX(products!$A$1:$G$49,MATCH(orders!$D1764,products!$A$1:$A$49,0),MATCH(orders!L$1,products!$A$1:$G$1,0))</f>
        <v>#N/A</v>
      </c>
      <c r="M1764" s="6" t="e">
        <f t="shared" si="81"/>
        <v>#N/A</v>
      </c>
      <c r="N1764" t="e">
        <f t="shared" si="82"/>
        <v>#N/A</v>
      </c>
      <c r="O1764" t="e">
        <f t="shared" si="83"/>
        <v>#N/A</v>
      </c>
    </row>
    <row r="1765" spans="6:15" x14ac:dyDescent="0.3">
      <c r="F1765" s="2">
        <f>_xlfn.XLOOKUP(C1765,customers!$A$1:$A$1001,customers!$B$1:$B$1001,0)</f>
        <v>0</v>
      </c>
      <c r="G1765" s="2" t="str">
        <f>IF(_xlfn.XLOOKUP(C1765,customers!$A$1:$A$1001,customers!$C$1:$C$1001, 0)=0,"",_xlfn.XLOOKUP(C1765,customers!$A$1:$A$1001,customers!$C$1:$C$1001, 0))</f>
        <v/>
      </c>
      <c r="H1765" s="2">
        <f>_xlfn.XLOOKUP(C1765,customers!$A$1:$A$1001,customers!$G$1:$G$1001,0)</f>
        <v>0</v>
      </c>
      <c r="I1765" t="e">
        <f>INDEX(products!$A$1:$G$49,MATCH(orders!$D1765,products!$A$1:$A$49,0),MATCH(orders!I$1,products!$A$1:$G$1,0))</f>
        <v>#N/A</v>
      </c>
      <c r="J1765" t="e">
        <f>INDEX(products!$A$1:$G$49,MATCH(orders!$D1765,products!$A$1:$A$49,0),MATCH(orders!J$1,products!$A$1:$G$1,0))</f>
        <v>#N/A</v>
      </c>
      <c r="K1765" s="4" t="e">
        <f>INDEX(products!$A$1:$G$49,MATCH(orders!$D1765,products!$A$1:$A$49,0),MATCH(orders!K$1,products!$A$1:$G$1,0))</f>
        <v>#N/A</v>
      </c>
      <c r="L1765" s="6" t="e">
        <f>INDEX(products!$A$1:$G$49,MATCH(orders!$D1765,products!$A$1:$A$49,0),MATCH(orders!L$1,products!$A$1:$G$1,0))</f>
        <v>#N/A</v>
      </c>
      <c r="M1765" s="6" t="e">
        <f t="shared" si="81"/>
        <v>#N/A</v>
      </c>
      <c r="N1765" t="e">
        <f t="shared" si="82"/>
        <v>#N/A</v>
      </c>
      <c r="O1765" t="e">
        <f t="shared" si="83"/>
        <v>#N/A</v>
      </c>
    </row>
    <row r="1766" spans="6:15" x14ac:dyDescent="0.3">
      <c r="F1766" s="2">
        <f>_xlfn.XLOOKUP(C1766,customers!$A$1:$A$1001,customers!$B$1:$B$1001,0)</f>
        <v>0</v>
      </c>
      <c r="G1766" s="2" t="str">
        <f>IF(_xlfn.XLOOKUP(C1766,customers!$A$1:$A$1001,customers!$C$1:$C$1001, 0)=0,"",_xlfn.XLOOKUP(C1766,customers!$A$1:$A$1001,customers!$C$1:$C$1001, 0))</f>
        <v/>
      </c>
      <c r="H1766" s="2">
        <f>_xlfn.XLOOKUP(C1766,customers!$A$1:$A$1001,customers!$G$1:$G$1001,0)</f>
        <v>0</v>
      </c>
      <c r="I1766" t="e">
        <f>INDEX(products!$A$1:$G$49,MATCH(orders!$D1766,products!$A$1:$A$49,0),MATCH(orders!I$1,products!$A$1:$G$1,0))</f>
        <v>#N/A</v>
      </c>
      <c r="J1766" t="e">
        <f>INDEX(products!$A$1:$G$49,MATCH(orders!$D1766,products!$A$1:$A$49,0),MATCH(orders!J$1,products!$A$1:$G$1,0))</f>
        <v>#N/A</v>
      </c>
      <c r="K1766" s="4" t="e">
        <f>INDEX(products!$A$1:$G$49,MATCH(orders!$D1766,products!$A$1:$A$49,0),MATCH(orders!K$1,products!$A$1:$G$1,0))</f>
        <v>#N/A</v>
      </c>
      <c r="L1766" s="6" t="e">
        <f>INDEX(products!$A$1:$G$49,MATCH(orders!$D1766,products!$A$1:$A$49,0),MATCH(orders!L$1,products!$A$1:$G$1,0))</f>
        <v>#N/A</v>
      </c>
      <c r="M1766" s="6" t="e">
        <f t="shared" si="81"/>
        <v>#N/A</v>
      </c>
      <c r="N1766" t="e">
        <f t="shared" si="82"/>
        <v>#N/A</v>
      </c>
      <c r="O1766" t="e">
        <f t="shared" si="83"/>
        <v>#N/A</v>
      </c>
    </row>
    <row r="1767" spans="6:15" x14ac:dyDescent="0.3">
      <c r="F1767" s="2">
        <f>_xlfn.XLOOKUP(C1767,customers!$A$1:$A$1001,customers!$B$1:$B$1001,0)</f>
        <v>0</v>
      </c>
      <c r="G1767" s="2" t="str">
        <f>IF(_xlfn.XLOOKUP(C1767,customers!$A$1:$A$1001,customers!$C$1:$C$1001, 0)=0,"",_xlfn.XLOOKUP(C1767,customers!$A$1:$A$1001,customers!$C$1:$C$1001, 0))</f>
        <v/>
      </c>
      <c r="H1767" s="2">
        <f>_xlfn.XLOOKUP(C1767,customers!$A$1:$A$1001,customers!$G$1:$G$1001,0)</f>
        <v>0</v>
      </c>
      <c r="I1767" t="e">
        <f>INDEX(products!$A$1:$G$49,MATCH(orders!$D1767,products!$A$1:$A$49,0),MATCH(orders!I$1,products!$A$1:$G$1,0))</f>
        <v>#N/A</v>
      </c>
      <c r="J1767" t="e">
        <f>INDEX(products!$A$1:$G$49,MATCH(orders!$D1767,products!$A$1:$A$49,0),MATCH(orders!J$1,products!$A$1:$G$1,0))</f>
        <v>#N/A</v>
      </c>
      <c r="K1767" s="4" t="e">
        <f>INDEX(products!$A$1:$G$49,MATCH(orders!$D1767,products!$A$1:$A$49,0),MATCH(orders!K$1,products!$A$1:$G$1,0))</f>
        <v>#N/A</v>
      </c>
      <c r="L1767" s="6" t="e">
        <f>INDEX(products!$A$1:$G$49,MATCH(orders!$D1767,products!$A$1:$A$49,0),MATCH(orders!L$1,products!$A$1:$G$1,0))</f>
        <v>#N/A</v>
      </c>
      <c r="M1767" s="6" t="e">
        <f t="shared" si="81"/>
        <v>#N/A</v>
      </c>
      <c r="N1767" t="e">
        <f t="shared" si="82"/>
        <v>#N/A</v>
      </c>
      <c r="O1767" t="e">
        <f t="shared" si="83"/>
        <v>#N/A</v>
      </c>
    </row>
    <row r="1768" spans="6:15" x14ac:dyDescent="0.3">
      <c r="F1768" s="2">
        <f>_xlfn.XLOOKUP(C1768,customers!$A$1:$A$1001,customers!$B$1:$B$1001,0)</f>
        <v>0</v>
      </c>
      <c r="G1768" s="2" t="str">
        <f>IF(_xlfn.XLOOKUP(C1768,customers!$A$1:$A$1001,customers!$C$1:$C$1001, 0)=0,"",_xlfn.XLOOKUP(C1768,customers!$A$1:$A$1001,customers!$C$1:$C$1001, 0))</f>
        <v/>
      </c>
      <c r="H1768" s="2">
        <f>_xlfn.XLOOKUP(C1768,customers!$A$1:$A$1001,customers!$G$1:$G$1001,0)</f>
        <v>0</v>
      </c>
      <c r="I1768" t="e">
        <f>INDEX(products!$A$1:$G$49,MATCH(orders!$D1768,products!$A$1:$A$49,0),MATCH(orders!I$1,products!$A$1:$G$1,0))</f>
        <v>#N/A</v>
      </c>
      <c r="J1768" t="e">
        <f>INDEX(products!$A$1:$G$49,MATCH(orders!$D1768,products!$A$1:$A$49,0),MATCH(orders!J$1,products!$A$1:$G$1,0))</f>
        <v>#N/A</v>
      </c>
      <c r="K1768" s="4" t="e">
        <f>INDEX(products!$A$1:$G$49,MATCH(orders!$D1768,products!$A$1:$A$49,0),MATCH(orders!K$1,products!$A$1:$G$1,0))</f>
        <v>#N/A</v>
      </c>
      <c r="L1768" s="6" t="e">
        <f>INDEX(products!$A$1:$G$49,MATCH(orders!$D1768,products!$A$1:$A$49,0),MATCH(orders!L$1,products!$A$1:$G$1,0))</f>
        <v>#N/A</v>
      </c>
      <c r="M1768" s="6" t="e">
        <f t="shared" si="81"/>
        <v>#N/A</v>
      </c>
      <c r="N1768" t="e">
        <f t="shared" si="82"/>
        <v>#N/A</v>
      </c>
      <c r="O1768" t="e">
        <f t="shared" si="83"/>
        <v>#N/A</v>
      </c>
    </row>
    <row r="1769" spans="6:15" x14ac:dyDescent="0.3">
      <c r="F1769" s="2">
        <f>_xlfn.XLOOKUP(C1769,customers!$A$1:$A$1001,customers!$B$1:$B$1001,0)</f>
        <v>0</v>
      </c>
      <c r="G1769" s="2" t="str">
        <f>IF(_xlfn.XLOOKUP(C1769,customers!$A$1:$A$1001,customers!$C$1:$C$1001, 0)=0,"",_xlfn.XLOOKUP(C1769,customers!$A$1:$A$1001,customers!$C$1:$C$1001, 0))</f>
        <v/>
      </c>
      <c r="H1769" s="2">
        <f>_xlfn.XLOOKUP(C1769,customers!$A$1:$A$1001,customers!$G$1:$G$1001,0)</f>
        <v>0</v>
      </c>
      <c r="I1769" t="e">
        <f>INDEX(products!$A$1:$G$49,MATCH(orders!$D1769,products!$A$1:$A$49,0),MATCH(orders!I$1,products!$A$1:$G$1,0))</f>
        <v>#N/A</v>
      </c>
      <c r="J1769" t="e">
        <f>INDEX(products!$A$1:$G$49,MATCH(orders!$D1769,products!$A$1:$A$49,0),MATCH(orders!J$1,products!$A$1:$G$1,0))</f>
        <v>#N/A</v>
      </c>
      <c r="K1769" s="4" t="e">
        <f>INDEX(products!$A$1:$G$49,MATCH(orders!$D1769,products!$A$1:$A$49,0),MATCH(orders!K$1,products!$A$1:$G$1,0))</f>
        <v>#N/A</v>
      </c>
      <c r="L1769" s="6" t="e">
        <f>INDEX(products!$A$1:$G$49,MATCH(orders!$D1769,products!$A$1:$A$49,0),MATCH(orders!L$1,products!$A$1:$G$1,0))</f>
        <v>#N/A</v>
      </c>
      <c r="M1769" s="6" t="e">
        <f t="shared" si="81"/>
        <v>#N/A</v>
      </c>
      <c r="N1769" t="e">
        <f t="shared" si="82"/>
        <v>#N/A</v>
      </c>
      <c r="O1769" t="e">
        <f t="shared" si="83"/>
        <v>#N/A</v>
      </c>
    </row>
    <row r="1770" spans="6:15" x14ac:dyDescent="0.3">
      <c r="F1770" s="2">
        <f>_xlfn.XLOOKUP(C1770,customers!$A$1:$A$1001,customers!$B$1:$B$1001,0)</f>
        <v>0</v>
      </c>
      <c r="G1770" s="2" t="str">
        <f>IF(_xlfn.XLOOKUP(C1770,customers!$A$1:$A$1001,customers!$C$1:$C$1001, 0)=0,"",_xlfn.XLOOKUP(C1770,customers!$A$1:$A$1001,customers!$C$1:$C$1001, 0))</f>
        <v/>
      </c>
      <c r="H1770" s="2">
        <f>_xlfn.XLOOKUP(C1770,customers!$A$1:$A$1001,customers!$G$1:$G$1001,0)</f>
        <v>0</v>
      </c>
      <c r="I1770" t="e">
        <f>INDEX(products!$A$1:$G$49,MATCH(orders!$D1770,products!$A$1:$A$49,0),MATCH(orders!I$1,products!$A$1:$G$1,0))</f>
        <v>#N/A</v>
      </c>
      <c r="J1770" t="e">
        <f>INDEX(products!$A$1:$G$49,MATCH(orders!$D1770,products!$A$1:$A$49,0),MATCH(orders!J$1,products!$A$1:$G$1,0))</f>
        <v>#N/A</v>
      </c>
      <c r="K1770" s="4" t="e">
        <f>INDEX(products!$A$1:$G$49,MATCH(orders!$D1770,products!$A$1:$A$49,0),MATCH(orders!K$1,products!$A$1:$G$1,0))</f>
        <v>#N/A</v>
      </c>
      <c r="L1770" s="6" t="e">
        <f>INDEX(products!$A$1:$G$49,MATCH(orders!$D1770,products!$A$1:$A$49,0),MATCH(orders!L$1,products!$A$1:$G$1,0))</f>
        <v>#N/A</v>
      </c>
      <c r="M1770" s="6" t="e">
        <f t="shared" si="81"/>
        <v>#N/A</v>
      </c>
      <c r="N1770" t="e">
        <f t="shared" si="82"/>
        <v>#N/A</v>
      </c>
      <c r="O1770" t="e">
        <f t="shared" si="83"/>
        <v>#N/A</v>
      </c>
    </row>
    <row r="1771" spans="6:15" x14ac:dyDescent="0.3">
      <c r="F1771" s="2">
        <f>_xlfn.XLOOKUP(C1771,customers!$A$1:$A$1001,customers!$B$1:$B$1001,0)</f>
        <v>0</v>
      </c>
      <c r="G1771" s="2" t="str">
        <f>IF(_xlfn.XLOOKUP(C1771,customers!$A$1:$A$1001,customers!$C$1:$C$1001, 0)=0,"",_xlfn.XLOOKUP(C1771,customers!$A$1:$A$1001,customers!$C$1:$C$1001, 0))</f>
        <v/>
      </c>
      <c r="H1771" s="2">
        <f>_xlfn.XLOOKUP(C1771,customers!$A$1:$A$1001,customers!$G$1:$G$1001,0)</f>
        <v>0</v>
      </c>
      <c r="I1771" t="e">
        <f>INDEX(products!$A$1:$G$49,MATCH(orders!$D1771,products!$A$1:$A$49,0),MATCH(orders!I$1,products!$A$1:$G$1,0))</f>
        <v>#N/A</v>
      </c>
      <c r="J1771" t="e">
        <f>INDEX(products!$A$1:$G$49,MATCH(orders!$D1771,products!$A$1:$A$49,0),MATCH(orders!J$1,products!$A$1:$G$1,0))</f>
        <v>#N/A</v>
      </c>
      <c r="K1771" s="4" t="e">
        <f>INDEX(products!$A$1:$G$49,MATCH(orders!$D1771,products!$A$1:$A$49,0),MATCH(orders!K$1,products!$A$1:$G$1,0))</f>
        <v>#N/A</v>
      </c>
      <c r="L1771" s="6" t="e">
        <f>INDEX(products!$A$1:$G$49,MATCH(orders!$D1771,products!$A$1:$A$49,0),MATCH(orders!L$1,products!$A$1:$G$1,0))</f>
        <v>#N/A</v>
      </c>
      <c r="M1771" s="6" t="e">
        <f t="shared" si="81"/>
        <v>#N/A</v>
      </c>
      <c r="N1771" t="e">
        <f t="shared" si="82"/>
        <v>#N/A</v>
      </c>
      <c r="O1771" t="e">
        <f t="shared" si="83"/>
        <v>#N/A</v>
      </c>
    </row>
    <row r="1772" spans="6:15" x14ac:dyDescent="0.3">
      <c r="F1772" s="2">
        <f>_xlfn.XLOOKUP(C1772,customers!$A$1:$A$1001,customers!$B$1:$B$1001,0)</f>
        <v>0</v>
      </c>
      <c r="G1772" s="2" t="str">
        <f>IF(_xlfn.XLOOKUP(C1772,customers!$A$1:$A$1001,customers!$C$1:$C$1001, 0)=0,"",_xlfn.XLOOKUP(C1772,customers!$A$1:$A$1001,customers!$C$1:$C$1001, 0))</f>
        <v/>
      </c>
      <c r="H1772" s="2">
        <f>_xlfn.XLOOKUP(C1772,customers!$A$1:$A$1001,customers!$G$1:$G$1001,0)</f>
        <v>0</v>
      </c>
      <c r="I1772" t="e">
        <f>INDEX(products!$A$1:$G$49,MATCH(orders!$D1772,products!$A$1:$A$49,0),MATCH(orders!I$1,products!$A$1:$G$1,0))</f>
        <v>#N/A</v>
      </c>
      <c r="J1772" t="e">
        <f>INDEX(products!$A$1:$G$49,MATCH(orders!$D1772,products!$A$1:$A$49,0),MATCH(orders!J$1,products!$A$1:$G$1,0))</f>
        <v>#N/A</v>
      </c>
      <c r="K1772" s="4" t="e">
        <f>INDEX(products!$A$1:$G$49,MATCH(orders!$D1772,products!$A$1:$A$49,0),MATCH(orders!K$1,products!$A$1:$G$1,0))</f>
        <v>#N/A</v>
      </c>
      <c r="L1772" s="6" t="e">
        <f>INDEX(products!$A$1:$G$49,MATCH(orders!$D1772,products!$A$1:$A$49,0),MATCH(orders!L$1,products!$A$1:$G$1,0))</f>
        <v>#N/A</v>
      </c>
      <c r="M1772" s="6" t="e">
        <f t="shared" si="81"/>
        <v>#N/A</v>
      </c>
      <c r="N1772" t="e">
        <f t="shared" si="82"/>
        <v>#N/A</v>
      </c>
      <c r="O1772" t="e">
        <f t="shared" si="83"/>
        <v>#N/A</v>
      </c>
    </row>
    <row r="1773" spans="6:15" x14ac:dyDescent="0.3">
      <c r="F1773" s="2">
        <f>_xlfn.XLOOKUP(C1773,customers!$A$1:$A$1001,customers!$B$1:$B$1001,0)</f>
        <v>0</v>
      </c>
      <c r="G1773" s="2" t="str">
        <f>IF(_xlfn.XLOOKUP(C1773,customers!$A$1:$A$1001,customers!$C$1:$C$1001, 0)=0,"",_xlfn.XLOOKUP(C1773,customers!$A$1:$A$1001,customers!$C$1:$C$1001, 0))</f>
        <v/>
      </c>
      <c r="H1773" s="2">
        <f>_xlfn.XLOOKUP(C1773,customers!$A$1:$A$1001,customers!$G$1:$G$1001,0)</f>
        <v>0</v>
      </c>
      <c r="I1773" t="e">
        <f>INDEX(products!$A$1:$G$49,MATCH(orders!$D1773,products!$A$1:$A$49,0),MATCH(orders!I$1,products!$A$1:$G$1,0))</f>
        <v>#N/A</v>
      </c>
      <c r="J1773" t="e">
        <f>INDEX(products!$A$1:$G$49,MATCH(orders!$D1773,products!$A$1:$A$49,0),MATCH(orders!J$1,products!$A$1:$G$1,0))</f>
        <v>#N/A</v>
      </c>
      <c r="K1773" s="4" t="e">
        <f>INDEX(products!$A$1:$G$49,MATCH(orders!$D1773,products!$A$1:$A$49,0),MATCH(orders!K$1,products!$A$1:$G$1,0))</f>
        <v>#N/A</v>
      </c>
      <c r="L1773" s="6" t="e">
        <f>INDEX(products!$A$1:$G$49,MATCH(orders!$D1773,products!$A$1:$A$49,0),MATCH(orders!L$1,products!$A$1:$G$1,0))</f>
        <v>#N/A</v>
      </c>
      <c r="M1773" s="6" t="e">
        <f t="shared" si="81"/>
        <v>#N/A</v>
      </c>
      <c r="N1773" t="e">
        <f t="shared" si="82"/>
        <v>#N/A</v>
      </c>
      <c r="O1773" t="e">
        <f t="shared" si="83"/>
        <v>#N/A</v>
      </c>
    </row>
    <row r="1774" spans="6:15" x14ac:dyDescent="0.3">
      <c r="F1774" s="2">
        <f>_xlfn.XLOOKUP(C1774,customers!$A$1:$A$1001,customers!$B$1:$B$1001,0)</f>
        <v>0</v>
      </c>
      <c r="G1774" s="2" t="str">
        <f>IF(_xlfn.XLOOKUP(C1774,customers!$A$1:$A$1001,customers!$C$1:$C$1001, 0)=0,"",_xlfn.XLOOKUP(C1774,customers!$A$1:$A$1001,customers!$C$1:$C$1001, 0))</f>
        <v/>
      </c>
      <c r="H1774" s="2">
        <f>_xlfn.XLOOKUP(C1774,customers!$A$1:$A$1001,customers!$G$1:$G$1001,0)</f>
        <v>0</v>
      </c>
      <c r="I1774" t="e">
        <f>INDEX(products!$A$1:$G$49,MATCH(orders!$D1774,products!$A$1:$A$49,0),MATCH(orders!I$1,products!$A$1:$G$1,0))</f>
        <v>#N/A</v>
      </c>
      <c r="J1774" t="e">
        <f>INDEX(products!$A$1:$G$49,MATCH(orders!$D1774,products!$A$1:$A$49,0),MATCH(orders!J$1,products!$A$1:$G$1,0))</f>
        <v>#N/A</v>
      </c>
      <c r="K1774" s="4" t="e">
        <f>INDEX(products!$A$1:$G$49,MATCH(orders!$D1774,products!$A$1:$A$49,0),MATCH(orders!K$1,products!$A$1:$G$1,0))</f>
        <v>#N/A</v>
      </c>
      <c r="L1774" s="6" t="e">
        <f>INDEX(products!$A$1:$G$49,MATCH(orders!$D1774,products!$A$1:$A$49,0),MATCH(orders!L$1,products!$A$1:$G$1,0))</f>
        <v>#N/A</v>
      </c>
      <c r="M1774" s="6" t="e">
        <f t="shared" si="81"/>
        <v>#N/A</v>
      </c>
      <c r="N1774" t="e">
        <f t="shared" si="82"/>
        <v>#N/A</v>
      </c>
      <c r="O1774" t="e">
        <f t="shared" si="83"/>
        <v>#N/A</v>
      </c>
    </row>
    <row r="1775" spans="6:15" x14ac:dyDescent="0.3">
      <c r="F1775" s="2">
        <f>_xlfn.XLOOKUP(C1775,customers!$A$1:$A$1001,customers!$B$1:$B$1001,0)</f>
        <v>0</v>
      </c>
      <c r="G1775" s="2" t="str">
        <f>IF(_xlfn.XLOOKUP(C1775,customers!$A$1:$A$1001,customers!$C$1:$C$1001, 0)=0,"",_xlfn.XLOOKUP(C1775,customers!$A$1:$A$1001,customers!$C$1:$C$1001, 0))</f>
        <v/>
      </c>
      <c r="H1775" s="2">
        <f>_xlfn.XLOOKUP(C1775,customers!$A$1:$A$1001,customers!$G$1:$G$1001,0)</f>
        <v>0</v>
      </c>
      <c r="I1775" t="e">
        <f>INDEX(products!$A$1:$G$49,MATCH(orders!$D1775,products!$A$1:$A$49,0),MATCH(orders!I$1,products!$A$1:$G$1,0))</f>
        <v>#N/A</v>
      </c>
      <c r="J1775" t="e">
        <f>INDEX(products!$A$1:$G$49,MATCH(orders!$D1775,products!$A$1:$A$49,0),MATCH(orders!J$1,products!$A$1:$G$1,0))</f>
        <v>#N/A</v>
      </c>
      <c r="K1775" s="4" t="e">
        <f>INDEX(products!$A$1:$G$49,MATCH(orders!$D1775,products!$A$1:$A$49,0),MATCH(orders!K$1,products!$A$1:$G$1,0))</f>
        <v>#N/A</v>
      </c>
      <c r="L1775" s="6" t="e">
        <f>INDEX(products!$A$1:$G$49,MATCH(orders!$D1775,products!$A$1:$A$49,0),MATCH(orders!L$1,products!$A$1:$G$1,0))</f>
        <v>#N/A</v>
      </c>
      <c r="M1775" s="6" t="e">
        <f t="shared" si="81"/>
        <v>#N/A</v>
      </c>
      <c r="N1775" t="e">
        <f t="shared" si="82"/>
        <v>#N/A</v>
      </c>
      <c r="O1775" t="e">
        <f t="shared" si="83"/>
        <v>#N/A</v>
      </c>
    </row>
    <row r="1776" spans="6:15" x14ac:dyDescent="0.3">
      <c r="F1776" s="2">
        <f>_xlfn.XLOOKUP(C1776,customers!$A$1:$A$1001,customers!$B$1:$B$1001,0)</f>
        <v>0</v>
      </c>
      <c r="G1776" s="2" t="str">
        <f>IF(_xlfn.XLOOKUP(C1776,customers!$A$1:$A$1001,customers!$C$1:$C$1001, 0)=0,"",_xlfn.XLOOKUP(C1776,customers!$A$1:$A$1001,customers!$C$1:$C$1001, 0))</f>
        <v/>
      </c>
      <c r="H1776" s="2">
        <f>_xlfn.XLOOKUP(C1776,customers!$A$1:$A$1001,customers!$G$1:$G$1001,0)</f>
        <v>0</v>
      </c>
      <c r="I1776" t="e">
        <f>INDEX(products!$A$1:$G$49,MATCH(orders!$D1776,products!$A$1:$A$49,0),MATCH(orders!I$1,products!$A$1:$G$1,0))</f>
        <v>#N/A</v>
      </c>
      <c r="J1776" t="e">
        <f>INDEX(products!$A$1:$G$49,MATCH(orders!$D1776,products!$A$1:$A$49,0),MATCH(orders!J$1,products!$A$1:$G$1,0))</f>
        <v>#N/A</v>
      </c>
      <c r="K1776" s="4" t="e">
        <f>INDEX(products!$A$1:$G$49,MATCH(orders!$D1776,products!$A$1:$A$49,0),MATCH(orders!K$1,products!$A$1:$G$1,0))</f>
        <v>#N/A</v>
      </c>
      <c r="L1776" s="6" t="e">
        <f>INDEX(products!$A$1:$G$49,MATCH(orders!$D1776,products!$A$1:$A$49,0),MATCH(orders!L$1,products!$A$1:$G$1,0))</f>
        <v>#N/A</v>
      </c>
      <c r="M1776" s="6" t="e">
        <f t="shared" si="81"/>
        <v>#N/A</v>
      </c>
      <c r="N1776" t="e">
        <f t="shared" si="82"/>
        <v>#N/A</v>
      </c>
      <c r="O1776" t="e">
        <f t="shared" si="83"/>
        <v>#N/A</v>
      </c>
    </row>
    <row r="1777" spans="6:15" x14ac:dyDescent="0.3">
      <c r="F1777" s="2">
        <f>_xlfn.XLOOKUP(C1777,customers!$A$1:$A$1001,customers!$B$1:$B$1001,0)</f>
        <v>0</v>
      </c>
      <c r="G1777" s="2" t="str">
        <f>IF(_xlfn.XLOOKUP(C1777,customers!$A$1:$A$1001,customers!$C$1:$C$1001, 0)=0,"",_xlfn.XLOOKUP(C1777,customers!$A$1:$A$1001,customers!$C$1:$C$1001, 0))</f>
        <v/>
      </c>
      <c r="H1777" s="2">
        <f>_xlfn.XLOOKUP(C1777,customers!$A$1:$A$1001,customers!$G$1:$G$1001,0)</f>
        <v>0</v>
      </c>
      <c r="I1777" t="e">
        <f>INDEX(products!$A$1:$G$49,MATCH(orders!$D1777,products!$A$1:$A$49,0),MATCH(orders!I$1,products!$A$1:$G$1,0))</f>
        <v>#N/A</v>
      </c>
      <c r="J1777" t="e">
        <f>INDEX(products!$A$1:$G$49,MATCH(orders!$D1777,products!$A$1:$A$49,0),MATCH(orders!J$1,products!$A$1:$G$1,0))</f>
        <v>#N/A</v>
      </c>
      <c r="K1777" s="4" t="e">
        <f>INDEX(products!$A$1:$G$49,MATCH(orders!$D1777,products!$A$1:$A$49,0),MATCH(orders!K$1,products!$A$1:$G$1,0))</f>
        <v>#N/A</v>
      </c>
      <c r="L1777" s="6" t="e">
        <f>INDEX(products!$A$1:$G$49,MATCH(orders!$D1777,products!$A$1:$A$49,0),MATCH(orders!L$1,products!$A$1:$G$1,0))</f>
        <v>#N/A</v>
      </c>
      <c r="M1777" s="6" t="e">
        <f t="shared" si="81"/>
        <v>#N/A</v>
      </c>
      <c r="N1777" t="e">
        <f t="shared" si="82"/>
        <v>#N/A</v>
      </c>
      <c r="O1777" t="e">
        <f t="shared" si="83"/>
        <v>#N/A</v>
      </c>
    </row>
    <row r="1778" spans="6:15" x14ac:dyDescent="0.3">
      <c r="F1778" s="2">
        <f>_xlfn.XLOOKUP(C1778,customers!$A$1:$A$1001,customers!$B$1:$B$1001,0)</f>
        <v>0</v>
      </c>
      <c r="G1778" s="2" t="str">
        <f>IF(_xlfn.XLOOKUP(C1778,customers!$A$1:$A$1001,customers!$C$1:$C$1001, 0)=0,"",_xlfn.XLOOKUP(C1778,customers!$A$1:$A$1001,customers!$C$1:$C$1001, 0))</f>
        <v/>
      </c>
      <c r="H1778" s="2">
        <f>_xlfn.XLOOKUP(C1778,customers!$A$1:$A$1001,customers!$G$1:$G$1001,0)</f>
        <v>0</v>
      </c>
      <c r="I1778" t="e">
        <f>INDEX(products!$A$1:$G$49,MATCH(orders!$D1778,products!$A$1:$A$49,0),MATCH(orders!I$1,products!$A$1:$G$1,0))</f>
        <v>#N/A</v>
      </c>
      <c r="J1778" t="e">
        <f>INDEX(products!$A$1:$G$49,MATCH(orders!$D1778,products!$A$1:$A$49,0),MATCH(orders!J$1,products!$A$1:$G$1,0))</f>
        <v>#N/A</v>
      </c>
      <c r="K1778" s="4" t="e">
        <f>INDEX(products!$A$1:$G$49,MATCH(orders!$D1778,products!$A$1:$A$49,0),MATCH(orders!K$1,products!$A$1:$G$1,0))</f>
        <v>#N/A</v>
      </c>
      <c r="L1778" s="6" t="e">
        <f>INDEX(products!$A$1:$G$49,MATCH(orders!$D1778,products!$A$1:$A$49,0),MATCH(orders!L$1,products!$A$1:$G$1,0))</f>
        <v>#N/A</v>
      </c>
      <c r="M1778" s="6" t="e">
        <f t="shared" si="81"/>
        <v>#N/A</v>
      </c>
      <c r="N1778" t="e">
        <f t="shared" si="82"/>
        <v>#N/A</v>
      </c>
      <c r="O1778" t="e">
        <f t="shared" si="83"/>
        <v>#N/A</v>
      </c>
    </row>
    <row r="1779" spans="6:15" x14ac:dyDescent="0.3">
      <c r="F1779" s="2">
        <f>_xlfn.XLOOKUP(C1779,customers!$A$1:$A$1001,customers!$B$1:$B$1001,0)</f>
        <v>0</v>
      </c>
      <c r="G1779" s="2" t="str">
        <f>IF(_xlfn.XLOOKUP(C1779,customers!$A$1:$A$1001,customers!$C$1:$C$1001, 0)=0,"",_xlfn.XLOOKUP(C1779,customers!$A$1:$A$1001,customers!$C$1:$C$1001, 0))</f>
        <v/>
      </c>
      <c r="H1779" s="2">
        <f>_xlfn.XLOOKUP(C1779,customers!$A$1:$A$1001,customers!$G$1:$G$1001,0)</f>
        <v>0</v>
      </c>
      <c r="I1779" t="e">
        <f>INDEX(products!$A$1:$G$49,MATCH(orders!$D1779,products!$A$1:$A$49,0),MATCH(orders!I$1,products!$A$1:$G$1,0))</f>
        <v>#N/A</v>
      </c>
      <c r="J1779" t="e">
        <f>INDEX(products!$A$1:$G$49,MATCH(orders!$D1779,products!$A$1:$A$49,0),MATCH(orders!J$1,products!$A$1:$G$1,0))</f>
        <v>#N/A</v>
      </c>
      <c r="K1779" s="4" t="e">
        <f>INDEX(products!$A$1:$G$49,MATCH(orders!$D1779,products!$A$1:$A$49,0),MATCH(orders!K$1,products!$A$1:$G$1,0))</f>
        <v>#N/A</v>
      </c>
      <c r="L1779" s="6" t="e">
        <f>INDEX(products!$A$1:$G$49,MATCH(orders!$D1779,products!$A$1:$A$49,0),MATCH(orders!L$1,products!$A$1:$G$1,0))</f>
        <v>#N/A</v>
      </c>
      <c r="M1779" s="6" t="e">
        <f t="shared" si="81"/>
        <v>#N/A</v>
      </c>
      <c r="N1779" t="e">
        <f t="shared" si="82"/>
        <v>#N/A</v>
      </c>
      <c r="O1779" t="e">
        <f t="shared" si="83"/>
        <v>#N/A</v>
      </c>
    </row>
    <row r="1780" spans="6:15" x14ac:dyDescent="0.3">
      <c r="F1780" s="2">
        <f>_xlfn.XLOOKUP(C1780,customers!$A$1:$A$1001,customers!$B$1:$B$1001,0)</f>
        <v>0</v>
      </c>
      <c r="G1780" s="2" t="str">
        <f>IF(_xlfn.XLOOKUP(C1780,customers!$A$1:$A$1001,customers!$C$1:$C$1001, 0)=0,"",_xlfn.XLOOKUP(C1780,customers!$A$1:$A$1001,customers!$C$1:$C$1001, 0))</f>
        <v/>
      </c>
      <c r="H1780" s="2">
        <f>_xlfn.XLOOKUP(C1780,customers!$A$1:$A$1001,customers!$G$1:$G$1001,0)</f>
        <v>0</v>
      </c>
      <c r="I1780" t="e">
        <f>INDEX(products!$A$1:$G$49,MATCH(orders!$D1780,products!$A$1:$A$49,0),MATCH(orders!I$1,products!$A$1:$G$1,0))</f>
        <v>#N/A</v>
      </c>
      <c r="J1780" t="e">
        <f>INDEX(products!$A$1:$G$49,MATCH(orders!$D1780,products!$A$1:$A$49,0),MATCH(orders!J$1,products!$A$1:$G$1,0))</f>
        <v>#N/A</v>
      </c>
      <c r="K1780" s="4" t="e">
        <f>INDEX(products!$A$1:$G$49,MATCH(orders!$D1780,products!$A$1:$A$49,0),MATCH(orders!K$1,products!$A$1:$G$1,0))</f>
        <v>#N/A</v>
      </c>
      <c r="L1780" s="6" t="e">
        <f>INDEX(products!$A$1:$G$49,MATCH(orders!$D1780,products!$A$1:$A$49,0),MATCH(orders!L$1,products!$A$1:$G$1,0))</f>
        <v>#N/A</v>
      </c>
      <c r="M1780" s="6" t="e">
        <f t="shared" si="81"/>
        <v>#N/A</v>
      </c>
      <c r="N1780" t="e">
        <f t="shared" si="82"/>
        <v>#N/A</v>
      </c>
      <c r="O1780" t="e">
        <f t="shared" si="83"/>
        <v>#N/A</v>
      </c>
    </row>
    <row r="1781" spans="6:15" x14ac:dyDescent="0.3">
      <c r="F1781" s="2">
        <f>_xlfn.XLOOKUP(C1781,customers!$A$1:$A$1001,customers!$B$1:$B$1001,0)</f>
        <v>0</v>
      </c>
      <c r="G1781" s="2" t="str">
        <f>IF(_xlfn.XLOOKUP(C1781,customers!$A$1:$A$1001,customers!$C$1:$C$1001, 0)=0,"",_xlfn.XLOOKUP(C1781,customers!$A$1:$A$1001,customers!$C$1:$C$1001, 0))</f>
        <v/>
      </c>
      <c r="H1781" s="2">
        <f>_xlfn.XLOOKUP(C1781,customers!$A$1:$A$1001,customers!$G$1:$G$1001,0)</f>
        <v>0</v>
      </c>
      <c r="I1781" t="e">
        <f>INDEX(products!$A$1:$G$49,MATCH(orders!$D1781,products!$A$1:$A$49,0),MATCH(orders!I$1,products!$A$1:$G$1,0))</f>
        <v>#N/A</v>
      </c>
      <c r="J1781" t="e">
        <f>INDEX(products!$A$1:$G$49,MATCH(orders!$D1781,products!$A$1:$A$49,0),MATCH(orders!J$1,products!$A$1:$G$1,0))</f>
        <v>#N/A</v>
      </c>
      <c r="K1781" s="4" t="e">
        <f>INDEX(products!$A$1:$G$49,MATCH(orders!$D1781,products!$A$1:$A$49,0),MATCH(orders!K$1,products!$A$1:$G$1,0))</f>
        <v>#N/A</v>
      </c>
      <c r="L1781" s="6" t="e">
        <f>INDEX(products!$A$1:$G$49,MATCH(orders!$D1781,products!$A$1:$A$49,0),MATCH(orders!L$1,products!$A$1:$G$1,0))</f>
        <v>#N/A</v>
      </c>
      <c r="M1781" s="6" t="e">
        <f t="shared" si="81"/>
        <v>#N/A</v>
      </c>
      <c r="N1781" t="e">
        <f t="shared" si="82"/>
        <v>#N/A</v>
      </c>
      <c r="O1781" t="e">
        <f t="shared" si="83"/>
        <v>#N/A</v>
      </c>
    </row>
    <row r="1782" spans="6:15" x14ac:dyDescent="0.3">
      <c r="F1782" s="2">
        <f>_xlfn.XLOOKUP(C1782,customers!$A$1:$A$1001,customers!$B$1:$B$1001,0)</f>
        <v>0</v>
      </c>
      <c r="G1782" s="2" t="str">
        <f>IF(_xlfn.XLOOKUP(C1782,customers!$A$1:$A$1001,customers!$C$1:$C$1001, 0)=0,"",_xlfn.XLOOKUP(C1782,customers!$A$1:$A$1001,customers!$C$1:$C$1001, 0))</f>
        <v/>
      </c>
      <c r="H1782" s="2">
        <f>_xlfn.XLOOKUP(C1782,customers!$A$1:$A$1001,customers!$G$1:$G$1001,0)</f>
        <v>0</v>
      </c>
      <c r="I1782" t="e">
        <f>INDEX(products!$A$1:$G$49,MATCH(orders!$D1782,products!$A$1:$A$49,0),MATCH(orders!I$1,products!$A$1:$G$1,0))</f>
        <v>#N/A</v>
      </c>
      <c r="J1782" t="e">
        <f>INDEX(products!$A$1:$G$49,MATCH(orders!$D1782,products!$A$1:$A$49,0),MATCH(orders!J$1,products!$A$1:$G$1,0))</f>
        <v>#N/A</v>
      </c>
      <c r="K1782" s="4" t="e">
        <f>INDEX(products!$A$1:$G$49,MATCH(orders!$D1782,products!$A$1:$A$49,0),MATCH(orders!K$1,products!$A$1:$G$1,0))</f>
        <v>#N/A</v>
      </c>
      <c r="L1782" s="6" t="e">
        <f>INDEX(products!$A$1:$G$49,MATCH(orders!$D1782,products!$A$1:$A$49,0),MATCH(orders!L$1,products!$A$1:$G$1,0))</f>
        <v>#N/A</v>
      </c>
      <c r="M1782" s="6" t="e">
        <f t="shared" si="81"/>
        <v>#N/A</v>
      </c>
      <c r="N1782" t="e">
        <f t="shared" si="82"/>
        <v>#N/A</v>
      </c>
      <c r="O1782" t="e">
        <f t="shared" si="83"/>
        <v>#N/A</v>
      </c>
    </row>
    <row r="1783" spans="6:15" x14ac:dyDescent="0.3">
      <c r="F1783" s="2">
        <f>_xlfn.XLOOKUP(C1783,customers!$A$1:$A$1001,customers!$B$1:$B$1001,0)</f>
        <v>0</v>
      </c>
      <c r="G1783" s="2" t="str">
        <f>IF(_xlfn.XLOOKUP(C1783,customers!$A$1:$A$1001,customers!$C$1:$C$1001, 0)=0,"",_xlfn.XLOOKUP(C1783,customers!$A$1:$A$1001,customers!$C$1:$C$1001, 0))</f>
        <v/>
      </c>
      <c r="H1783" s="2">
        <f>_xlfn.XLOOKUP(C1783,customers!$A$1:$A$1001,customers!$G$1:$G$1001,0)</f>
        <v>0</v>
      </c>
      <c r="I1783" t="e">
        <f>INDEX(products!$A$1:$G$49,MATCH(orders!$D1783,products!$A$1:$A$49,0),MATCH(orders!I$1,products!$A$1:$G$1,0))</f>
        <v>#N/A</v>
      </c>
      <c r="J1783" t="e">
        <f>INDEX(products!$A$1:$G$49,MATCH(orders!$D1783,products!$A$1:$A$49,0),MATCH(orders!J$1,products!$A$1:$G$1,0))</f>
        <v>#N/A</v>
      </c>
      <c r="K1783" s="4" t="e">
        <f>INDEX(products!$A$1:$G$49,MATCH(orders!$D1783,products!$A$1:$A$49,0),MATCH(orders!K$1,products!$A$1:$G$1,0))</f>
        <v>#N/A</v>
      </c>
      <c r="L1783" s="6" t="e">
        <f>INDEX(products!$A$1:$G$49,MATCH(orders!$D1783,products!$A$1:$A$49,0),MATCH(orders!L$1,products!$A$1:$G$1,0))</f>
        <v>#N/A</v>
      </c>
      <c r="M1783" s="6" t="e">
        <f t="shared" si="81"/>
        <v>#N/A</v>
      </c>
      <c r="N1783" t="e">
        <f t="shared" si="82"/>
        <v>#N/A</v>
      </c>
      <c r="O1783" t="e">
        <f t="shared" si="83"/>
        <v>#N/A</v>
      </c>
    </row>
    <row r="1784" spans="6:15" x14ac:dyDescent="0.3">
      <c r="F1784" s="2">
        <f>_xlfn.XLOOKUP(C1784,customers!$A$1:$A$1001,customers!$B$1:$B$1001,0)</f>
        <v>0</v>
      </c>
      <c r="G1784" s="2" t="str">
        <f>IF(_xlfn.XLOOKUP(C1784,customers!$A$1:$A$1001,customers!$C$1:$C$1001, 0)=0,"",_xlfn.XLOOKUP(C1784,customers!$A$1:$A$1001,customers!$C$1:$C$1001, 0))</f>
        <v/>
      </c>
      <c r="H1784" s="2">
        <f>_xlfn.XLOOKUP(C1784,customers!$A$1:$A$1001,customers!$G$1:$G$1001,0)</f>
        <v>0</v>
      </c>
      <c r="I1784" t="e">
        <f>INDEX(products!$A$1:$G$49,MATCH(orders!$D1784,products!$A$1:$A$49,0),MATCH(orders!I$1,products!$A$1:$G$1,0))</f>
        <v>#N/A</v>
      </c>
      <c r="J1784" t="e">
        <f>INDEX(products!$A$1:$G$49,MATCH(orders!$D1784,products!$A$1:$A$49,0),MATCH(orders!J$1,products!$A$1:$G$1,0))</f>
        <v>#N/A</v>
      </c>
      <c r="K1784" s="4" t="e">
        <f>INDEX(products!$A$1:$G$49,MATCH(orders!$D1784,products!$A$1:$A$49,0),MATCH(orders!K$1,products!$A$1:$G$1,0))</f>
        <v>#N/A</v>
      </c>
      <c r="L1784" s="6" t="e">
        <f>INDEX(products!$A$1:$G$49,MATCH(orders!$D1784,products!$A$1:$A$49,0),MATCH(orders!L$1,products!$A$1:$G$1,0))</f>
        <v>#N/A</v>
      </c>
      <c r="M1784" s="6" t="e">
        <f t="shared" si="81"/>
        <v>#N/A</v>
      </c>
      <c r="N1784" t="e">
        <f t="shared" si="82"/>
        <v>#N/A</v>
      </c>
      <c r="O1784" t="e">
        <f t="shared" si="83"/>
        <v>#N/A</v>
      </c>
    </row>
    <row r="1785" spans="6:15" x14ac:dyDescent="0.3">
      <c r="F1785" s="2">
        <f>_xlfn.XLOOKUP(C1785,customers!$A$1:$A$1001,customers!$B$1:$B$1001,0)</f>
        <v>0</v>
      </c>
      <c r="G1785" s="2" t="str">
        <f>IF(_xlfn.XLOOKUP(C1785,customers!$A$1:$A$1001,customers!$C$1:$C$1001, 0)=0,"",_xlfn.XLOOKUP(C1785,customers!$A$1:$A$1001,customers!$C$1:$C$1001, 0))</f>
        <v/>
      </c>
      <c r="H1785" s="2">
        <f>_xlfn.XLOOKUP(C1785,customers!$A$1:$A$1001,customers!$G$1:$G$1001,0)</f>
        <v>0</v>
      </c>
      <c r="I1785" t="e">
        <f>INDEX(products!$A$1:$G$49,MATCH(orders!$D1785,products!$A$1:$A$49,0),MATCH(orders!I$1,products!$A$1:$G$1,0))</f>
        <v>#N/A</v>
      </c>
      <c r="J1785" t="e">
        <f>INDEX(products!$A$1:$G$49,MATCH(orders!$D1785,products!$A$1:$A$49,0),MATCH(orders!J$1,products!$A$1:$G$1,0))</f>
        <v>#N/A</v>
      </c>
      <c r="K1785" s="4" t="e">
        <f>INDEX(products!$A$1:$G$49,MATCH(orders!$D1785,products!$A$1:$A$49,0),MATCH(orders!K$1,products!$A$1:$G$1,0))</f>
        <v>#N/A</v>
      </c>
      <c r="L1785" s="6" t="e">
        <f>INDEX(products!$A$1:$G$49,MATCH(orders!$D1785,products!$A$1:$A$49,0),MATCH(orders!L$1,products!$A$1:$G$1,0))</f>
        <v>#N/A</v>
      </c>
      <c r="M1785" s="6" t="e">
        <f t="shared" si="81"/>
        <v>#N/A</v>
      </c>
      <c r="N1785" t="e">
        <f t="shared" si="82"/>
        <v>#N/A</v>
      </c>
      <c r="O1785" t="e">
        <f t="shared" si="83"/>
        <v>#N/A</v>
      </c>
    </row>
    <row r="1786" spans="6:15" x14ac:dyDescent="0.3">
      <c r="F1786" s="2">
        <f>_xlfn.XLOOKUP(C1786,customers!$A$1:$A$1001,customers!$B$1:$B$1001,0)</f>
        <v>0</v>
      </c>
      <c r="G1786" s="2" t="str">
        <f>IF(_xlfn.XLOOKUP(C1786,customers!$A$1:$A$1001,customers!$C$1:$C$1001, 0)=0,"",_xlfn.XLOOKUP(C1786,customers!$A$1:$A$1001,customers!$C$1:$C$1001, 0))</f>
        <v/>
      </c>
      <c r="H1786" s="2">
        <f>_xlfn.XLOOKUP(C1786,customers!$A$1:$A$1001,customers!$G$1:$G$1001,0)</f>
        <v>0</v>
      </c>
      <c r="I1786" t="e">
        <f>INDEX(products!$A$1:$G$49,MATCH(orders!$D1786,products!$A$1:$A$49,0),MATCH(orders!I$1,products!$A$1:$G$1,0))</f>
        <v>#N/A</v>
      </c>
      <c r="J1786" t="e">
        <f>INDEX(products!$A$1:$G$49,MATCH(orders!$D1786,products!$A$1:$A$49,0),MATCH(orders!J$1,products!$A$1:$G$1,0))</f>
        <v>#N/A</v>
      </c>
      <c r="K1786" s="4" t="e">
        <f>INDEX(products!$A$1:$G$49,MATCH(orders!$D1786,products!$A$1:$A$49,0),MATCH(orders!K$1,products!$A$1:$G$1,0))</f>
        <v>#N/A</v>
      </c>
      <c r="L1786" s="6" t="e">
        <f>INDEX(products!$A$1:$G$49,MATCH(orders!$D1786,products!$A$1:$A$49,0),MATCH(orders!L$1,products!$A$1:$G$1,0))</f>
        <v>#N/A</v>
      </c>
      <c r="M1786" s="6" t="e">
        <f t="shared" si="81"/>
        <v>#N/A</v>
      </c>
      <c r="N1786" t="e">
        <f t="shared" si="82"/>
        <v>#N/A</v>
      </c>
      <c r="O1786" t="e">
        <f t="shared" si="83"/>
        <v>#N/A</v>
      </c>
    </row>
    <row r="1787" spans="6:15" x14ac:dyDescent="0.3">
      <c r="F1787" s="2">
        <f>_xlfn.XLOOKUP(C1787,customers!$A$1:$A$1001,customers!$B$1:$B$1001,0)</f>
        <v>0</v>
      </c>
      <c r="G1787" s="2" t="str">
        <f>IF(_xlfn.XLOOKUP(C1787,customers!$A$1:$A$1001,customers!$C$1:$C$1001, 0)=0,"",_xlfn.XLOOKUP(C1787,customers!$A$1:$A$1001,customers!$C$1:$C$1001, 0))</f>
        <v/>
      </c>
      <c r="H1787" s="2">
        <f>_xlfn.XLOOKUP(C1787,customers!$A$1:$A$1001,customers!$G$1:$G$1001,0)</f>
        <v>0</v>
      </c>
      <c r="I1787" t="e">
        <f>INDEX(products!$A$1:$G$49,MATCH(orders!$D1787,products!$A$1:$A$49,0),MATCH(orders!I$1,products!$A$1:$G$1,0))</f>
        <v>#N/A</v>
      </c>
      <c r="J1787" t="e">
        <f>INDEX(products!$A$1:$G$49,MATCH(orders!$D1787,products!$A$1:$A$49,0),MATCH(orders!J$1,products!$A$1:$G$1,0))</f>
        <v>#N/A</v>
      </c>
      <c r="K1787" s="4" t="e">
        <f>INDEX(products!$A$1:$G$49,MATCH(orders!$D1787,products!$A$1:$A$49,0),MATCH(orders!K$1,products!$A$1:$G$1,0))</f>
        <v>#N/A</v>
      </c>
      <c r="L1787" s="6" t="e">
        <f>INDEX(products!$A$1:$G$49,MATCH(orders!$D1787,products!$A$1:$A$49,0),MATCH(orders!L$1,products!$A$1:$G$1,0))</f>
        <v>#N/A</v>
      </c>
      <c r="M1787" s="6" t="e">
        <f t="shared" si="81"/>
        <v>#N/A</v>
      </c>
      <c r="N1787" t="e">
        <f t="shared" si="82"/>
        <v>#N/A</v>
      </c>
      <c r="O1787" t="e">
        <f t="shared" si="83"/>
        <v>#N/A</v>
      </c>
    </row>
    <row r="1788" spans="6:15" x14ac:dyDescent="0.3">
      <c r="F1788" s="2">
        <f>_xlfn.XLOOKUP(C1788,customers!$A$1:$A$1001,customers!$B$1:$B$1001,0)</f>
        <v>0</v>
      </c>
      <c r="G1788" s="2" t="str">
        <f>IF(_xlfn.XLOOKUP(C1788,customers!$A$1:$A$1001,customers!$C$1:$C$1001, 0)=0,"",_xlfn.XLOOKUP(C1788,customers!$A$1:$A$1001,customers!$C$1:$C$1001, 0))</f>
        <v/>
      </c>
      <c r="H1788" s="2">
        <f>_xlfn.XLOOKUP(C1788,customers!$A$1:$A$1001,customers!$G$1:$G$1001,0)</f>
        <v>0</v>
      </c>
      <c r="I1788" t="e">
        <f>INDEX(products!$A$1:$G$49,MATCH(orders!$D1788,products!$A$1:$A$49,0),MATCH(orders!I$1,products!$A$1:$G$1,0))</f>
        <v>#N/A</v>
      </c>
      <c r="J1788" t="e">
        <f>INDEX(products!$A$1:$G$49,MATCH(orders!$D1788,products!$A$1:$A$49,0),MATCH(orders!J$1,products!$A$1:$G$1,0))</f>
        <v>#N/A</v>
      </c>
      <c r="K1788" s="4" t="e">
        <f>INDEX(products!$A$1:$G$49,MATCH(orders!$D1788,products!$A$1:$A$49,0),MATCH(orders!K$1,products!$A$1:$G$1,0))</f>
        <v>#N/A</v>
      </c>
      <c r="L1788" s="6" t="e">
        <f>INDEX(products!$A$1:$G$49,MATCH(orders!$D1788,products!$A$1:$A$49,0),MATCH(orders!L$1,products!$A$1:$G$1,0))</f>
        <v>#N/A</v>
      </c>
      <c r="M1788" s="6" t="e">
        <f t="shared" si="81"/>
        <v>#N/A</v>
      </c>
      <c r="N1788" t="e">
        <f t="shared" si="82"/>
        <v>#N/A</v>
      </c>
      <c r="O1788" t="e">
        <f t="shared" si="83"/>
        <v>#N/A</v>
      </c>
    </row>
    <row r="1789" spans="6:15" x14ac:dyDescent="0.3">
      <c r="F1789" s="2">
        <f>_xlfn.XLOOKUP(C1789,customers!$A$1:$A$1001,customers!$B$1:$B$1001,0)</f>
        <v>0</v>
      </c>
      <c r="G1789" s="2" t="str">
        <f>IF(_xlfn.XLOOKUP(C1789,customers!$A$1:$A$1001,customers!$C$1:$C$1001, 0)=0,"",_xlfn.XLOOKUP(C1789,customers!$A$1:$A$1001,customers!$C$1:$C$1001, 0))</f>
        <v/>
      </c>
      <c r="H1789" s="2">
        <f>_xlfn.XLOOKUP(C1789,customers!$A$1:$A$1001,customers!$G$1:$G$1001,0)</f>
        <v>0</v>
      </c>
      <c r="I1789" t="e">
        <f>INDEX(products!$A$1:$G$49,MATCH(orders!$D1789,products!$A$1:$A$49,0),MATCH(orders!I$1,products!$A$1:$G$1,0))</f>
        <v>#N/A</v>
      </c>
      <c r="J1789" t="e">
        <f>INDEX(products!$A$1:$G$49,MATCH(orders!$D1789,products!$A$1:$A$49,0),MATCH(orders!J$1,products!$A$1:$G$1,0))</f>
        <v>#N/A</v>
      </c>
      <c r="K1789" s="4" t="e">
        <f>INDEX(products!$A$1:$G$49,MATCH(orders!$D1789,products!$A$1:$A$49,0),MATCH(orders!K$1,products!$A$1:$G$1,0))</f>
        <v>#N/A</v>
      </c>
      <c r="L1789" s="6" t="e">
        <f>INDEX(products!$A$1:$G$49,MATCH(orders!$D1789,products!$A$1:$A$49,0),MATCH(orders!L$1,products!$A$1:$G$1,0))</f>
        <v>#N/A</v>
      </c>
      <c r="M1789" s="6" t="e">
        <f t="shared" si="81"/>
        <v>#N/A</v>
      </c>
      <c r="N1789" t="e">
        <f t="shared" si="82"/>
        <v>#N/A</v>
      </c>
      <c r="O1789" t="e">
        <f t="shared" si="83"/>
        <v>#N/A</v>
      </c>
    </row>
    <row r="1790" spans="6:15" x14ac:dyDescent="0.3">
      <c r="F1790" s="2">
        <f>_xlfn.XLOOKUP(C1790,customers!$A$1:$A$1001,customers!$B$1:$B$1001,0)</f>
        <v>0</v>
      </c>
      <c r="G1790" s="2" t="str">
        <f>IF(_xlfn.XLOOKUP(C1790,customers!$A$1:$A$1001,customers!$C$1:$C$1001, 0)=0,"",_xlfn.XLOOKUP(C1790,customers!$A$1:$A$1001,customers!$C$1:$C$1001, 0))</f>
        <v/>
      </c>
      <c r="H1790" s="2">
        <f>_xlfn.XLOOKUP(C1790,customers!$A$1:$A$1001,customers!$G$1:$G$1001,0)</f>
        <v>0</v>
      </c>
      <c r="I1790" t="e">
        <f>INDEX(products!$A$1:$G$49,MATCH(orders!$D1790,products!$A$1:$A$49,0),MATCH(orders!I$1,products!$A$1:$G$1,0))</f>
        <v>#N/A</v>
      </c>
      <c r="J1790" t="e">
        <f>INDEX(products!$A$1:$G$49,MATCH(orders!$D1790,products!$A$1:$A$49,0),MATCH(orders!J$1,products!$A$1:$G$1,0))</f>
        <v>#N/A</v>
      </c>
      <c r="K1790" s="4" t="e">
        <f>INDEX(products!$A$1:$G$49,MATCH(orders!$D1790,products!$A$1:$A$49,0),MATCH(orders!K$1,products!$A$1:$G$1,0))</f>
        <v>#N/A</v>
      </c>
      <c r="L1790" s="6" t="e">
        <f>INDEX(products!$A$1:$G$49,MATCH(orders!$D1790,products!$A$1:$A$49,0),MATCH(orders!L$1,products!$A$1:$G$1,0))</f>
        <v>#N/A</v>
      </c>
      <c r="M1790" s="6" t="e">
        <f t="shared" si="81"/>
        <v>#N/A</v>
      </c>
      <c r="N1790" t="e">
        <f t="shared" si="82"/>
        <v>#N/A</v>
      </c>
      <c r="O1790" t="e">
        <f t="shared" si="83"/>
        <v>#N/A</v>
      </c>
    </row>
    <row r="1791" spans="6:15" x14ac:dyDescent="0.3">
      <c r="F1791" s="2">
        <f>_xlfn.XLOOKUP(C1791,customers!$A$1:$A$1001,customers!$B$1:$B$1001,0)</f>
        <v>0</v>
      </c>
      <c r="G1791" s="2" t="str">
        <f>IF(_xlfn.XLOOKUP(C1791,customers!$A$1:$A$1001,customers!$C$1:$C$1001, 0)=0,"",_xlfn.XLOOKUP(C1791,customers!$A$1:$A$1001,customers!$C$1:$C$1001, 0))</f>
        <v/>
      </c>
      <c r="H1791" s="2">
        <f>_xlfn.XLOOKUP(C1791,customers!$A$1:$A$1001,customers!$G$1:$G$1001,0)</f>
        <v>0</v>
      </c>
      <c r="I1791" t="e">
        <f>INDEX(products!$A$1:$G$49,MATCH(orders!$D1791,products!$A$1:$A$49,0),MATCH(orders!I$1,products!$A$1:$G$1,0))</f>
        <v>#N/A</v>
      </c>
      <c r="J1791" t="e">
        <f>INDEX(products!$A$1:$G$49,MATCH(orders!$D1791,products!$A$1:$A$49,0),MATCH(orders!J$1,products!$A$1:$G$1,0))</f>
        <v>#N/A</v>
      </c>
      <c r="K1791" s="4" t="e">
        <f>INDEX(products!$A$1:$G$49,MATCH(orders!$D1791,products!$A$1:$A$49,0),MATCH(orders!K$1,products!$A$1:$G$1,0))</f>
        <v>#N/A</v>
      </c>
      <c r="L1791" s="6" t="e">
        <f>INDEX(products!$A$1:$G$49,MATCH(orders!$D1791,products!$A$1:$A$49,0),MATCH(orders!L$1,products!$A$1:$G$1,0))</f>
        <v>#N/A</v>
      </c>
      <c r="M1791" s="6" t="e">
        <f t="shared" si="81"/>
        <v>#N/A</v>
      </c>
      <c r="N1791" t="e">
        <f t="shared" si="82"/>
        <v>#N/A</v>
      </c>
      <c r="O1791" t="e">
        <f t="shared" si="83"/>
        <v>#N/A</v>
      </c>
    </row>
    <row r="1792" spans="6:15" x14ac:dyDescent="0.3">
      <c r="F1792" s="2">
        <f>_xlfn.XLOOKUP(C1792,customers!$A$1:$A$1001,customers!$B$1:$B$1001,0)</f>
        <v>0</v>
      </c>
      <c r="G1792" s="2" t="str">
        <f>IF(_xlfn.XLOOKUP(C1792,customers!$A$1:$A$1001,customers!$C$1:$C$1001, 0)=0,"",_xlfn.XLOOKUP(C1792,customers!$A$1:$A$1001,customers!$C$1:$C$1001, 0))</f>
        <v/>
      </c>
      <c r="H1792" s="2">
        <f>_xlfn.XLOOKUP(C1792,customers!$A$1:$A$1001,customers!$G$1:$G$1001,0)</f>
        <v>0</v>
      </c>
      <c r="I1792" t="e">
        <f>INDEX(products!$A$1:$G$49,MATCH(orders!$D1792,products!$A$1:$A$49,0),MATCH(orders!I$1,products!$A$1:$G$1,0))</f>
        <v>#N/A</v>
      </c>
      <c r="J1792" t="e">
        <f>INDEX(products!$A$1:$G$49,MATCH(orders!$D1792,products!$A$1:$A$49,0),MATCH(orders!J$1,products!$A$1:$G$1,0))</f>
        <v>#N/A</v>
      </c>
      <c r="K1792" s="4" t="e">
        <f>INDEX(products!$A$1:$G$49,MATCH(orders!$D1792,products!$A$1:$A$49,0),MATCH(orders!K$1,products!$A$1:$G$1,0))</f>
        <v>#N/A</v>
      </c>
      <c r="L1792" s="6" t="e">
        <f>INDEX(products!$A$1:$G$49,MATCH(orders!$D1792,products!$A$1:$A$49,0),MATCH(orders!L$1,products!$A$1:$G$1,0))</f>
        <v>#N/A</v>
      </c>
      <c r="M1792" s="6" t="e">
        <f t="shared" si="81"/>
        <v>#N/A</v>
      </c>
      <c r="N1792" t="e">
        <f t="shared" si="82"/>
        <v>#N/A</v>
      </c>
      <c r="O1792" t="e">
        <f t="shared" si="83"/>
        <v>#N/A</v>
      </c>
    </row>
    <row r="1793" spans="6:15" x14ac:dyDescent="0.3">
      <c r="F1793" s="2">
        <f>_xlfn.XLOOKUP(C1793,customers!$A$1:$A$1001,customers!$B$1:$B$1001,0)</f>
        <v>0</v>
      </c>
      <c r="G1793" s="2" t="str">
        <f>IF(_xlfn.XLOOKUP(C1793,customers!$A$1:$A$1001,customers!$C$1:$C$1001, 0)=0,"",_xlfn.XLOOKUP(C1793,customers!$A$1:$A$1001,customers!$C$1:$C$1001, 0))</f>
        <v/>
      </c>
      <c r="H1793" s="2">
        <f>_xlfn.XLOOKUP(C1793,customers!$A$1:$A$1001,customers!$G$1:$G$1001,0)</f>
        <v>0</v>
      </c>
      <c r="I1793" t="e">
        <f>INDEX(products!$A$1:$G$49,MATCH(orders!$D1793,products!$A$1:$A$49,0),MATCH(orders!I$1,products!$A$1:$G$1,0))</f>
        <v>#N/A</v>
      </c>
      <c r="J1793" t="e">
        <f>INDEX(products!$A$1:$G$49,MATCH(orders!$D1793,products!$A$1:$A$49,0),MATCH(orders!J$1,products!$A$1:$G$1,0))</f>
        <v>#N/A</v>
      </c>
      <c r="K1793" s="4" t="e">
        <f>INDEX(products!$A$1:$G$49,MATCH(orders!$D1793,products!$A$1:$A$49,0),MATCH(orders!K$1,products!$A$1:$G$1,0))</f>
        <v>#N/A</v>
      </c>
      <c r="L1793" s="6" t="e">
        <f>INDEX(products!$A$1:$G$49,MATCH(orders!$D1793,products!$A$1:$A$49,0),MATCH(orders!L$1,products!$A$1:$G$1,0))</f>
        <v>#N/A</v>
      </c>
      <c r="M1793" s="6" t="e">
        <f t="shared" si="81"/>
        <v>#N/A</v>
      </c>
      <c r="N1793" t="e">
        <f t="shared" si="82"/>
        <v>#N/A</v>
      </c>
      <c r="O1793" t="e">
        <f t="shared" si="83"/>
        <v>#N/A</v>
      </c>
    </row>
    <row r="1794" spans="6:15" x14ac:dyDescent="0.3">
      <c r="F1794" s="2">
        <f>_xlfn.XLOOKUP(C1794,customers!$A$1:$A$1001,customers!$B$1:$B$1001,0)</f>
        <v>0</v>
      </c>
      <c r="G1794" s="2" t="str">
        <f>IF(_xlfn.XLOOKUP(C1794,customers!$A$1:$A$1001,customers!$C$1:$C$1001, 0)=0,"",_xlfn.XLOOKUP(C1794,customers!$A$1:$A$1001,customers!$C$1:$C$1001, 0))</f>
        <v/>
      </c>
      <c r="H1794" s="2">
        <f>_xlfn.XLOOKUP(C1794,customers!$A$1:$A$1001,customers!$G$1:$G$1001,0)</f>
        <v>0</v>
      </c>
      <c r="I1794" t="e">
        <f>INDEX(products!$A$1:$G$49,MATCH(orders!$D1794,products!$A$1:$A$49,0),MATCH(orders!I$1,products!$A$1:$G$1,0))</f>
        <v>#N/A</v>
      </c>
      <c r="J1794" t="e">
        <f>INDEX(products!$A$1:$G$49,MATCH(orders!$D1794,products!$A$1:$A$49,0),MATCH(orders!J$1,products!$A$1:$G$1,0))</f>
        <v>#N/A</v>
      </c>
      <c r="K1794" s="4" t="e">
        <f>INDEX(products!$A$1:$G$49,MATCH(orders!$D1794,products!$A$1:$A$49,0),MATCH(orders!K$1,products!$A$1:$G$1,0))</f>
        <v>#N/A</v>
      </c>
      <c r="L1794" s="6" t="e">
        <f>INDEX(products!$A$1:$G$49,MATCH(orders!$D1794,products!$A$1:$A$49,0),MATCH(orders!L$1,products!$A$1:$G$1,0))</f>
        <v>#N/A</v>
      </c>
      <c r="M1794" s="6" t="e">
        <f t="shared" ref="M1794:M1857" si="84">L1794*E1794</f>
        <v>#N/A</v>
      </c>
      <c r="N1794" t="e">
        <f t="shared" ref="N1794:N1857" si="85">IF(I1794="Rob","Robusta",IF(I1794="Exc","Excelsa",IF(I1794="Ara","Arabica",IF(I1794="Lib","Liberica",""))))</f>
        <v>#N/A</v>
      </c>
      <c r="O1794" t="e">
        <f t="shared" ref="O1794:O1857" si="86">IF(J1794="M","Medium",IF(J1794="L","Light",IF(J1794="D","Dark"," ")))</f>
        <v>#N/A</v>
      </c>
    </row>
    <row r="1795" spans="6:15" x14ac:dyDescent="0.3">
      <c r="F1795" s="2">
        <f>_xlfn.XLOOKUP(C1795,customers!$A$1:$A$1001,customers!$B$1:$B$1001,0)</f>
        <v>0</v>
      </c>
      <c r="G1795" s="2" t="str">
        <f>IF(_xlfn.XLOOKUP(C1795,customers!$A$1:$A$1001,customers!$C$1:$C$1001, 0)=0,"",_xlfn.XLOOKUP(C1795,customers!$A$1:$A$1001,customers!$C$1:$C$1001, 0))</f>
        <v/>
      </c>
      <c r="H1795" s="2">
        <f>_xlfn.XLOOKUP(C1795,customers!$A$1:$A$1001,customers!$G$1:$G$1001,0)</f>
        <v>0</v>
      </c>
      <c r="I1795" t="e">
        <f>INDEX(products!$A$1:$G$49,MATCH(orders!$D1795,products!$A$1:$A$49,0),MATCH(orders!I$1,products!$A$1:$G$1,0))</f>
        <v>#N/A</v>
      </c>
      <c r="J1795" t="e">
        <f>INDEX(products!$A$1:$G$49,MATCH(orders!$D1795,products!$A$1:$A$49,0),MATCH(orders!J$1,products!$A$1:$G$1,0))</f>
        <v>#N/A</v>
      </c>
      <c r="K1795" s="4" t="e">
        <f>INDEX(products!$A$1:$G$49,MATCH(orders!$D1795,products!$A$1:$A$49,0),MATCH(orders!K$1,products!$A$1:$G$1,0))</f>
        <v>#N/A</v>
      </c>
      <c r="L1795" s="6" t="e">
        <f>INDEX(products!$A$1:$G$49,MATCH(orders!$D1795,products!$A$1:$A$49,0),MATCH(orders!L$1,products!$A$1:$G$1,0))</f>
        <v>#N/A</v>
      </c>
      <c r="M1795" s="6" t="e">
        <f t="shared" si="84"/>
        <v>#N/A</v>
      </c>
      <c r="N1795" t="e">
        <f t="shared" si="85"/>
        <v>#N/A</v>
      </c>
      <c r="O1795" t="e">
        <f t="shared" si="86"/>
        <v>#N/A</v>
      </c>
    </row>
    <row r="1796" spans="6:15" x14ac:dyDescent="0.3">
      <c r="F1796" s="2">
        <f>_xlfn.XLOOKUP(C1796,customers!$A$1:$A$1001,customers!$B$1:$B$1001,0)</f>
        <v>0</v>
      </c>
      <c r="G1796" s="2" t="str">
        <f>IF(_xlfn.XLOOKUP(C1796,customers!$A$1:$A$1001,customers!$C$1:$C$1001, 0)=0,"",_xlfn.XLOOKUP(C1796,customers!$A$1:$A$1001,customers!$C$1:$C$1001, 0))</f>
        <v/>
      </c>
      <c r="H1796" s="2">
        <f>_xlfn.XLOOKUP(C1796,customers!$A$1:$A$1001,customers!$G$1:$G$1001,0)</f>
        <v>0</v>
      </c>
      <c r="I1796" t="e">
        <f>INDEX(products!$A$1:$G$49,MATCH(orders!$D1796,products!$A$1:$A$49,0),MATCH(orders!I$1,products!$A$1:$G$1,0))</f>
        <v>#N/A</v>
      </c>
      <c r="J1796" t="e">
        <f>INDEX(products!$A$1:$G$49,MATCH(orders!$D1796,products!$A$1:$A$49,0),MATCH(orders!J$1,products!$A$1:$G$1,0))</f>
        <v>#N/A</v>
      </c>
      <c r="K1796" s="4" t="e">
        <f>INDEX(products!$A$1:$G$49,MATCH(orders!$D1796,products!$A$1:$A$49,0),MATCH(orders!K$1,products!$A$1:$G$1,0))</f>
        <v>#N/A</v>
      </c>
      <c r="L1796" s="6" t="e">
        <f>INDEX(products!$A$1:$G$49,MATCH(orders!$D1796,products!$A$1:$A$49,0),MATCH(orders!L$1,products!$A$1:$G$1,0))</f>
        <v>#N/A</v>
      </c>
      <c r="M1796" s="6" t="e">
        <f t="shared" si="84"/>
        <v>#N/A</v>
      </c>
      <c r="N1796" t="e">
        <f t="shared" si="85"/>
        <v>#N/A</v>
      </c>
      <c r="O1796" t="e">
        <f t="shared" si="86"/>
        <v>#N/A</v>
      </c>
    </row>
    <row r="1797" spans="6:15" x14ac:dyDescent="0.3">
      <c r="F1797" s="2">
        <f>_xlfn.XLOOKUP(C1797,customers!$A$1:$A$1001,customers!$B$1:$B$1001,0)</f>
        <v>0</v>
      </c>
      <c r="G1797" s="2" t="str">
        <f>IF(_xlfn.XLOOKUP(C1797,customers!$A$1:$A$1001,customers!$C$1:$C$1001, 0)=0,"",_xlfn.XLOOKUP(C1797,customers!$A$1:$A$1001,customers!$C$1:$C$1001, 0))</f>
        <v/>
      </c>
      <c r="H1797" s="2">
        <f>_xlfn.XLOOKUP(C1797,customers!$A$1:$A$1001,customers!$G$1:$G$1001,0)</f>
        <v>0</v>
      </c>
      <c r="I1797" t="e">
        <f>INDEX(products!$A$1:$G$49,MATCH(orders!$D1797,products!$A$1:$A$49,0),MATCH(orders!I$1,products!$A$1:$G$1,0))</f>
        <v>#N/A</v>
      </c>
      <c r="J1797" t="e">
        <f>INDEX(products!$A$1:$G$49,MATCH(orders!$D1797,products!$A$1:$A$49,0),MATCH(orders!J$1,products!$A$1:$G$1,0))</f>
        <v>#N/A</v>
      </c>
      <c r="K1797" s="4" t="e">
        <f>INDEX(products!$A$1:$G$49,MATCH(orders!$D1797,products!$A$1:$A$49,0),MATCH(orders!K$1,products!$A$1:$G$1,0))</f>
        <v>#N/A</v>
      </c>
      <c r="L1797" s="6" t="e">
        <f>INDEX(products!$A$1:$G$49,MATCH(orders!$D1797,products!$A$1:$A$49,0),MATCH(orders!L$1,products!$A$1:$G$1,0))</f>
        <v>#N/A</v>
      </c>
      <c r="M1797" s="6" t="e">
        <f t="shared" si="84"/>
        <v>#N/A</v>
      </c>
      <c r="N1797" t="e">
        <f t="shared" si="85"/>
        <v>#N/A</v>
      </c>
      <c r="O1797" t="e">
        <f t="shared" si="86"/>
        <v>#N/A</v>
      </c>
    </row>
    <row r="1798" spans="6:15" x14ac:dyDescent="0.3">
      <c r="F1798" s="2">
        <f>_xlfn.XLOOKUP(C1798,customers!$A$1:$A$1001,customers!$B$1:$B$1001,0)</f>
        <v>0</v>
      </c>
      <c r="G1798" s="2" t="str">
        <f>IF(_xlfn.XLOOKUP(C1798,customers!$A$1:$A$1001,customers!$C$1:$C$1001, 0)=0,"",_xlfn.XLOOKUP(C1798,customers!$A$1:$A$1001,customers!$C$1:$C$1001, 0))</f>
        <v/>
      </c>
      <c r="H1798" s="2">
        <f>_xlfn.XLOOKUP(C1798,customers!$A$1:$A$1001,customers!$G$1:$G$1001,0)</f>
        <v>0</v>
      </c>
      <c r="I1798" t="e">
        <f>INDEX(products!$A$1:$G$49,MATCH(orders!$D1798,products!$A$1:$A$49,0),MATCH(orders!I$1,products!$A$1:$G$1,0))</f>
        <v>#N/A</v>
      </c>
      <c r="J1798" t="e">
        <f>INDEX(products!$A$1:$G$49,MATCH(orders!$D1798,products!$A$1:$A$49,0),MATCH(orders!J$1,products!$A$1:$G$1,0))</f>
        <v>#N/A</v>
      </c>
      <c r="K1798" s="4" t="e">
        <f>INDEX(products!$A$1:$G$49,MATCH(orders!$D1798,products!$A$1:$A$49,0),MATCH(orders!K$1,products!$A$1:$G$1,0))</f>
        <v>#N/A</v>
      </c>
      <c r="L1798" s="6" t="e">
        <f>INDEX(products!$A$1:$G$49,MATCH(orders!$D1798,products!$A$1:$A$49,0),MATCH(orders!L$1,products!$A$1:$G$1,0))</f>
        <v>#N/A</v>
      </c>
      <c r="M1798" s="6" t="e">
        <f t="shared" si="84"/>
        <v>#N/A</v>
      </c>
      <c r="N1798" t="e">
        <f t="shared" si="85"/>
        <v>#N/A</v>
      </c>
      <c r="O1798" t="e">
        <f t="shared" si="86"/>
        <v>#N/A</v>
      </c>
    </row>
    <row r="1799" spans="6:15" x14ac:dyDescent="0.3">
      <c r="F1799" s="2">
        <f>_xlfn.XLOOKUP(C1799,customers!$A$1:$A$1001,customers!$B$1:$B$1001,0)</f>
        <v>0</v>
      </c>
      <c r="G1799" s="2" t="str">
        <f>IF(_xlfn.XLOOKUP(C1799,customers!$A$1:$A$1001,customers!$C$1:$C$1001, 0)=0,"",_xlfn.XLOOKUP(C1799,customers!$A$1:$A$1001,customers!$C$1:$C$1001, 0))</f>
        <v/>
      </c>
      <c r="H1799" s="2">
        <f>_xlfn.XLOOKUP(C1799,customers!$A$1:$A$1001,customers!$G$1:$G$1001,0)</f>
        <v>0</v>
      </c>
      <c r="I1799" t="e">
        <f>INDEX(products!$A$1:$G$49,MATCH(orders!$D1799,products!$A$1:$A$49,0),MATCH(orders!I$1,products!$A$1:$G$1,0))</f>
        <v>#N/A</v>
      </c>
      <c r="J1799" t="e">
        <f>INDEX(products!$A$1:$G$49,MATCH(orders!$D1799,products!$A$1:$A$49,0),MATCH(orders!J$1,products!$A$1:$G$1,0))</f>
        <v>#N/A</v>
      </c>
      <c r="K1799" s="4" t="e">
        <f>INDEX(products!$A$1:$G$49,MATCH(orders!$D1799,products!$A$1:$A$49,0),MATCH(orders!K$1,products!$A$1:$G$1,0))</f>
        <v>#N/A</v>
      </c>
      <c r="L1799" s="6" t="e">
        <f>INDEX(products!$A$1:$G$49,MATCH(orders!$D1799,products!$A$1:$A$49,0),MATCH(orders!L$1,products!$A$1:$G$1,0))</f>
        <v>#N/A</v>
      </c>
      <c r="M1799" s="6" t="e">
        <f t="shared" si="84"/>
        <v>#N/A</v>
      </c>
      <c r="N1799" t="e">
        <f t="shared" si="85"/>
        <v>#N/A</v>
      </c>
      <c r="O1799" t="e">
        <f t="shared" si="86"/>
        <v>#N/A</v>
      </c>
    </row>
    <row r="1800" spans="6:15" x14ac:dyDescent="0.3">
      <c r="F1800" s="2">
        <f>_xlfn.XLOOKUP(C1800,customers!$A$1:$A$1001,customers!$B$1:$B$1001,0)</f>
        <v>0</v>
      </c>
      <c r="G1800" s="2" t="str">
        <f>IF(_xlfn.XLOOKUP(C1800,customers!$A$1:$A$1001,customers!$C$1:$C$1001, 0)=0,"",_xlfn.XLOOKUP(C1800,customers!$A$1:$A$1001,customers!$C$1:$C$1001, 0))</f>
        <v/>
      </c>
      <c r="H1800" s="2">
        <f>_xlfn.XLOOKUP(C1800,customers!$A$1:$A$1001,customers!$G$1:$G$1001,0)</f>
        <v>0</v>
      </c>
      <c r="I1800" t="e">
        <f>INDEX(products!$A$1:$G$49,MATCH(orders!$D1800,products!$A$1:$A$49,0),MATCH(orders!I$1,products!$A$1:$G$1,0))</f>
        <v>#N/A</v>
      </c>
      <c r="J1800" t="e">
        <f>INDEX(products!$A$1:$G$49,MATCH(orders!$D1800,products!$A$1:$A$49,0),MATCH(orders!J$1,products!$A$1:$G$1,0))</f>
        <v>#N/A</v>
      </c>
      <c r="K1800" s="4" t="e">
        <f>INDEX(products!$A$1:$G$49,MATCH(orders!$D1800,products!$A$1:$A$49,0),MATCH(orders!K$1,products!$A$1:$G$1,0))</f>
        <v>#N/A</v>
      </c>
      <c r="L1800" s="6" t="e">
        <f>INDEX(products!$A$1:$G$49,MATCH(orders!$D1800,products!$A$1:$A$49,0),MATCH(orders!L$1,products!$A$1:$G$1,0))</f>
        <v>#N/A</v>
      </c>
      <c r="M1800" s="6" t="e">
        <f t="shared" si="84"/>
        <v>#N/A</v>
      </c>
      <c r="N1800" t="e">
        <f t="shared" si="85"/>
        <v>#N/A</v>
      </c>
      <c r="O1800" t="e">
        <f t="shared" si="86"/>
        <v>#N/A</v>
      </c>
    </row>
    <row r="1801" spans="6:15" x14ac:dyDescent="0.3">
      <c r="F1801" s="2">
        <f>_xlfn.XLOOKUP(C1801,customers!$A$1:$A$1001,customers!$B$1:$B$1001,0)</f>
        <v>0</v>
      </c>
      <c r="G1801" s="2" t="str">
        <f>IF(_xlfn.XLOOKUP(C1801,customers!$A$1:$A$1001,customers!$C$1:$C$1001, 0)=0,"",_xlfn.XLOOKUP(C1801,customers!$A$1:$A$1001,customers!$C$1:$C$1001, 0))</f>
        <v/>
      </c>
      <c r="H1801" s="2">
        <f>_xlfn.XLOOKUP(C1801,customers!$A$1:$A$1001,customers!$G$1:$G$1001,0)</f>
        <v>0</v>
      </c>
      <c r="I1801" t="e">
        <f>INDEX(products!$A$1:$G$49,MATCH(orders!$D1801,products!$A$1:$A$49,0),MATCH(orders!I$1,products!$A$1:$G$1,0))</f>
        <v>#N/A</v>
      </c>
      <c r="J1801" t="e">
        <f>INDEX(products!$A$1:$G$49,MATCH(orders!$D1801,products!$A$1:$A$49,0),MATCH(orders!J$1,products!$A$1:$G$1,0))</f>
        <v>#N/A</v>
      </c>
      <c r="K1801" s="4" t="e">
        <f>INDEX(products!$A$1:$G$49,MATCH(orders!$D1801,products!$A$1:$A$49,0),MATCH(orders!K$1,products!$A$1:$G$1,0))</f>
        <v>#N/A</v>
      </c>
      <c r="L1801" s="6" t="e">
        <f>INDEX(products!$A$1:$G$49,MATCH(orders!$D1801,products!$A$1:$A$49,0),MATCH(orders!L$1,products!$A$1:$G$1,0))</f>
        <v>#N/A</v>
      </c>
      <c r="M1801" s="6" t="e">
        <f t="shared" si="84"/>
        <v>#N/A</v>
      </c>
      <c r="N1801" t="e">
        <f t="shared" si="85"/>
        <v>#N/A</v>
      </c>
      <c r="O1801" t="e">
        <f t="shared" si="86"/>
        <v>#N/A</v>
      </c>
    </row>
    <row r="1802" spans="6:15" x14ac:dyDescent="0.3">
      <c r="F1802" s="2">
        <f>_xlfn.XLOOKUP(C1802,customers!$A$1:$A$1001,customers!$B$1:$B$1001,0)</f>
        <v>0</v>
      </c>
      <c r="G1802" s="2" t="str">
        <f>IF(_xlfn.XLOOKUP(C1802,customers!$A$1:$A$1001,customers!$C$1:$C$1001, 0)=0,"",_xlfn.XLOOKUP(C1802,customers!$A$1:$A$1001,customers!$C$1:$C$1001, 0))</f>
        <v/>
      </c>
      <c r="H1802" s="2">
        <f>_xlfn.XLOOKUP(C1802,customers!$A$1:$A$1001,customers!$G$1:$G$1001,0)</f>
        <v>0</v>
      </c>
      <c r="I1802" t="e">
        <f>INDEX(products!$A$1:$G$49,MATCH(orders!$D1802,products!$A$1:$A$49,0),MATCH(orders!I$1,products!$A$1:$G$1,0))</f>
        <v>#N/A</v>
      </c>
      <c r="J1802" t="e">
        <f>INDEX(products!$A$1:$G$49,MATCH(orders!$D1802,products!$A$1:$A$49,0),MATCH(orders!J$1,products!$A$1:$G$1,0))</f>
        <v>#N/A</v>
      </c>
      <c r="K1802" s="4" t="e">
        <f>INDEX(products!$A$1:$G$49,MATCH(orders!$D1802,products!$A$1:$A$49,0),MATCH(orders!K$1,products!$A$1:$G$1,0))</f>
        <v>#N/A</v>
      </c>
      <c r="L1802" s="6" t="e">
        <f>INDEX(products!$A$1:$G$49,MATCH(orders!$D1802,products!$A$1:$A$49,0),MATCH(orders!L$1,products!$A$1:$G$1,0))</f>
        <v>#N/A</v>
      </c>
      <c r="M1802" s="6" t="e">
        <f t="shared" si="84"/>
        <v>#N/A</v>
      </c>
      <c r="N1802" t="e">
        <f t="shared" si="85"/>
        <v>#N/A</v>
      </c>
      <c r="O1802" t="e">
        <f t="shared" si="86"/>
        <v>#N/A</v>
      </c>
    </row>
    <row r="1803" spans="6:15" x14ac:dyDescent="0.3">
      <c r="F1803" s="2">
        <f>_xlfn.XLOOKUP(C1803,customers!$A$1:$A$1001,customers!$B$1:$B$1001,0)</f>
        <v>0</v>
      </c>
      <c r="G1803" s="2" t="str">
        <f>IF(_xlfn.XLOOKUP(C1803,customers!$A$1:$A$1001,customers!$C$1:$C$1001, 0)=0,"",_xlfn.XLOOKUP(C1803,customers!$A$1:$A$1001,customers!$C$1:$C$1001, 0))</f>
        <v/>
      </c>
      <c r="H1803" s="2">
        <f>_xlfn.XLOOKUP(C1803,customers!$A$1:$A$1001,customers!$G$1:$G$1001,0)</f>
        <v>0</v>
      </c>
      <c r="I1803" t="e">
        <f>INDEX(products!$A$1:$G$49,MATCH(orders!$D1803,products!$A$1:$A$49,0),MATCH(orders!I$1,products!$A$1:$G$1,0))</f>
        <v>#N/A</v>
      </c>
      <c r="J1803" t="e">
        <f>INDEX(products!$A$1:$G$49,MATCH(orders!$D1803,products!$A$1:$A$49,0),MATCH(orders!J$1,products!$A$1:$G$1,0))</f>
        <v>#N/A</v>
      </c>
      <c r="K1803" s="4" t="e">
        <f>INDEX(products!$A$1:$G$49,MATCH(orders!$D1803,products!$A$1:$A$49,0),MATCH(orders!K$1,products!$A$1:$G$1,0))</f>
        <v>#N/A</v>
      </c>
      <c r="L1803" s="6" t="e">
        <f>INDEX(products!$A$1:$G$49,MATCH(orders!$D1803,products!$A$1:$A$49,0),MATCH(orders!L$1,products!$A$1:$G$1,0))</f>
        <v>#N/A</v>
      </c>
      <c r="M1803" s="6" t="e">
        <f t="shared" si="84"/>
        <v>#N/A</v>
      </c>
      <c r="N1803" t="e">
        <f t="shared" si="85"/>
        <v>#N/A</v>
      </c>
      <c r="O1803" t="e">
        <f t="shared" si="86"/>
        <v>#N/A</v>
      </c>
    </row>
    <row r="1804" spans="6:15" x14ac:dyDescent="0.3">
      <c r="F1804" s="2">
        <f>_xlfn.XLOOKUP(C1804,customers!$A$1:$A$1001,customers!$B$1:$B$1001,0)</f>
        <v>0</v>
      </c>
      <c r="G1804" s="2" t="str">
        <f>IF(_xlfn.XLOOKUP(C1804,customers!$A$1:$A$1001,customers!$C$1:$C$1001, 0)=0,"",_xlfn.XLOOKUP(C1804,customers!$A$1:$A$1001,customers!$C$1:$C$1001, 0))</f>
        <v/>
      </c>
      <c r="H1804" s="2">
        <f>_xlfn.XLOOKUP(C1804,customers!$A$1:$A$1001,customers!$G$1:$G$1001,0)</f>
        <v>0</v>
      </c>
      <c r="I1804" t="e">
        <f>INDEX(products!$A$1:$G$49,MATCH(orders!$D1804,products!$A$1:$A$49,0),MATCH(orders!I$1,products!$A$1:$G$1,0))</f>
        <v>#N/A</v>
      </c>
      <c r="J1804" t="e">
        <f>INDEX(products!$A$1:$G$49,MATCH(orders!$D1804,products!$A$1:$A$49,0),MATCH(orders!J$1,products!$A$1:$G$1,0))</f>
        <v>#N/A</v>
      </c>
      <c r="K1804" s="4" t="e">
        <f>INDEX(products!$A$1:$G$49,MATCH(orders!$D1804,products!$A$1:$A$49,0),MATCH(orders!K$1,products!$A$1:$G$1,0))</f>
        <v>#N/A</v>
      </c>
      <c r="L1804" s="6" t="e">
        <f>INDEX(products!$A$1:$G$49,MATCH(orders!$D1804,products!$A$1:$A$49,0),MATCH(orders!L$1,products!$A$1:$G$1,0))</f>
        <v>#N/A</v>
      </c>
      <c r="M1804" s="6" t="e">
        <f t="shared" si="84"/>
        <v>#N/A</v>
      </c>
      <c r="N1804" t="e">
        <f t="shared" si="85"/>
        <v>#N/A</v>
      </c>
      <c r="O1804" t="e">
        <f t="shared" si="86"/>
        <v>#N/A</v>
      </c>
    </row>
    <row r="1805" spans="6:15" x14ac:dyDescent="0.3">
      <c r="F1805" s="2">
        <f>_xlfn.XLOOKUP(C1805,customers!$A$1:$A$1001,customers!$B$1:$B$1001,0)</f>
        <v>0</v>
      </c>
      <c r="G1805" s="2" t="str">
        <f>IF(_xlfn.XLOOKUP(C1805,customers!$A$1:$A$1001,customers!$C$1:$C$1001, 0)=0,"",_xlfn.XLOOKUP(C1805,customers!$A$1:$A$1001,customers!$C$1:$C$1001, 0))</f>
        <v/>
      </c>
      <c r="H1805" s="2">
        <f>_xlfn.XLOOKUP(C1805,customers!$A$1:$A$1001,customers!$G$1:$G$1001,0)</f>
        <v>0</v>
      </c>
      <c r="I1805" t="e">
        <f>INDEX(products!$A$1:$G$49,MATCH(orders!$D1805,products!$A$1:$A$49,0),MATCH(orders!I$1,products!$A$1:$G$1,0))</f>
        <v>#N/A</v>
      </c>
      <c r="J1805" t="e">
        <f>INDEX(products!$A$1:$G$49,MATCH(orders!$D1805,products!$A$1:$A$49,0),MATCH(orders!J$1,products!$A$1:$G$1,0))</f>
        <v>#N/A</v>
      </c>
      <c r="K1805" s="4" t="e">
        <f>INDEX(products!$A$1:$G$49,MATCH(orders!$D1805,products!$A$1:$A$49,0),MATCH(orders!K$1,products!$A$1:$G$1,0))</f>
        <v>#N/A</v>
      </c>
      <c r="L1805" s="6" t="e">
        <f>INDEX(products!$A$1:$G$49,MATCH(orders!$D1805,products!$A$1:$A$49,0),MATCH(orders!L$1,products!$A$1:$G$1,0))</f>
        <v>#N/A</v>
      </c>
      <c r="M1805" s="6" t="e">
        <f t="shared" si="84"/>
        <v>#N/A</v>
      </c>
      <c r="N1805" t="e">
        <f t="shared" si="85"/>
        <v>#N/A</v>
      </c>
      <c r="O1805" t="e">
        <f t="shared" si="86"/>
        <v>#N/A</v>
      </c>
    </row>
    <row r="1806" spans="6:15" x14ac:dyDescent="0.3">
      <c r="F1806" s="2">
        <f>_xlfn.XLOOKUP(C1806,customers!$A$1:$A$1001,customers!$B$1:$B$1001,0)</f>
        <v>0</v>
      </c>
      <c r="G1806" s="2" t="str">
        <f>IF(_xlfn.XLOOKUP(C1806,customers!$A$1:$A$1001,customers!$C$1:$C$1001, 0)=0,"",_xlfn.XLOOKUP(C1806,customers!$A$1:$A$1001,customers!$C$1:$C$1001, 0))</f>
        <v/>
      </c>
      <c r="H1806" s="2">
        <f>_xlfn.XLOOKUP(C1806,customers!$A$1:$A$1001,customers!$G$1:$G$1001,0)</f>
        <v>0</v>
      </c>
      <c r="I1806" t="e">
        <f>INDEX(products!$A$1:$G$49,MATCH(orders!$D1806,products!$A$1:$A$49,0),MATCH(orders!I$1,products!$A$1:$G$1,0))</f>
        <v>#N/A</v>
      </c>
      <c r="J1806" t="e">
        <f>INDEX(products!$A$1:$G$49,MATCH(orders!$D1806,products!$A$1:$A$49,0),MATCH(orders!J$1,products!$A$1:$G$1,0))</f>
        <v>#N/A</v>
      </c>
      <c r="K1806" s="4" t="e">
        <f>INDEX(products!$A$1:$G$49,MATCH(orders!$D1806,products!$A$1:$A$49,0),MATCH(orders!K$1,products!$A$1:$G$1,0))</f>
        <v>#N/A</v>
      </c>
      <c r="L1806" s="6" t="e">
        <f>INDEX(products!$A$1:$G$49,MATCH(orders!$D1806,products!$A$1:$A$49,0),MATCH(orders!L$1,products!$A$1:$G$1,0))</f>
        <v>#N/A</v>
      </c>
      <c r="M1806" s="6" t="e">
        <f t="shared" si="84"/>
        <v>#N/A</v>
      </c>
      <c r="N1806" t="e">
        <f t="shared" si="85"/>
        <v>#N/A</v>
      </c>
      <c r="O1806" t="e">
        <f t="shared" si="86"/>
        <v>#N/A</v>
      </c>
    </row>
    <row r="1807" spans="6:15" x14ac:dyDescent="0.3">
      <c r="F1807" s="2">
        <f>_xlfn.XLOOKUP(C1807,customers!$A$1:$A$1001,customers!$B$1:$B$1001,0)</f>
        <v>0</v>
      </c>
      <c r="G1807" s="2" t="str">
        <f>IF(_xlfn.XLOOKUP(C1807,customers!$A$1:$A$1001,customers!$C$1:$C$1001, 0)=0,"",_xlfn.XLOOKUP(C1807,customers!$A$1:$A$1001,customers!$C$1:$C$1001, 0))</f>
        <v/>
      </c>
      <c r="H1807" s="2">
        <f>_xlfn.XLOOKUP(C1807,customers!$A$1:$A$1001,customers!$G$1:$G$1001,0)</f>
        <v>0</v>
      </c>
      <c r="I1807" t="e">
        <f>INDEX(products!$A$1:$G$49,MATCH(orders!$D1807,products!$A$1:$A$49,0),MATCH(orders!I$1,products!$A$1:$G$1,0))</f>
        <v>#N/A</v>
      </c>
      <c r="J1807" t="e">
        <f>INDEX(products!$A$1:$G$49,MATCH(orders!$D1807,products!$A$1:$A$49,0),MATCH(orders!J$1,products!$A$1:$G$1,0))</f>
        <v>#N/A</v>
      </c>
      <c r="K1807" s="4" t="e">
        <f>INDEX(products!$A$1:$G$49,MATCH(orders!$D1807,products!$A$1:$A$49,0),MATCH(orders!K$1,products!$A$1:$G$1,0))</f>
        <v>#N/A</v>
      </c>
      <c r="L1807" s="6" t="e">
        <f>INDEX(products!$A$1:$G$49,MATCH(orders!$D1807,products!$A$1:$A$49,0),MATCH(orders!L$1,products!$A$1:$G$1,0))</f>
        <v>#N/A</v>
      </c>
      <c r="M1807" s="6" t="e">
        <f t="shared" si="84"/>
        <v>#N/A</v>
      </c>
      <c r="N1807" t="e">
        <f t="shared" si="85"/>
        <v>#N/A</v>
      </c>
      <c r="O1807" t="e">
        <f t="shared" si="86"/>
        <v>#N/A</v>
      </c>
    </row>
    <row r="1808" spans="6:15" x14ac:dyDescent="0.3">
      <c r="F1808" s="2">
        <f>_xlfn.XLOOKUP(C1808,customers!$A$1:$A$1001,customers!$B$1:$B$1001,0)</f>
        <v>0</v>
      </c>
      <c r="G1808" s="2" t="str">
        <f>IF(_xlfn.XLOOKUP(C1808,customers!$A$1:$A$1001,customers!$C$1:$C$1001, 0)=0,"",_xlfn.XLOOKUP(C1808,customers!$A$1:$A$1001,customers!$C$1:$C$1001, 0))</f>
        <v/>
      </c>
      <c r="H1808" s="2">
        <f>_xlfn.XLOOKUP(C1808,customers!$A$1:$A$1001,customers!$G$1:$G$1001,0)</f>
        <v>0</v>
      </c>
      <c r="I1808" t="e">
        <f>INDEX(products!$A$1:$G$49,MATCH(orders!$D1808,products!$A$1:$A$49,0),MATCH(orders!I$1,products!$A$1:$G$1,0))</f>
        <v>#N/A</v>
      </c>
      <c r="J1808" t="e">
        <f>INDEX(products!$A$1:$G$49,MATCH(orders!$D1808,products!$A$1:$A$49,0),MATCH(orders!J$1,products!$A$1:$G$1,0))</f>
        <v>#N/A</v>
      </c>
      <c r="K1808" s="4" t="e">
        <f>INDEX(products!$A$1:$G$49,MATCH(orders!$D1808,products!$A$1:$A$49,0),MATCH(orders!K$1,products!$A$1:$G$1,0))</f>
        <v>#N/A</v>
      </c>
      <c r="L1808" s="6" t="e">
        <f>INDEX(products!$A$1:$G$49,MATCH(orders!$D1808,products!$A$1:$A$49,0),MATCH(orders!L$1,products!$A$1:$G$1,0))</f>
        <v>#N/A</v>
      </c>
      <c r="M1808" s="6" t="e">
        <f t="shared" si="84"/>
        <v>#N/A</v>
      </c>
      <c r="N1808" t="e">
        <f t="shared" si="85"/>
        <v>#N/A</v>
      </c>
      <c r="O1808" t="e">
        <f t="shared" si="86"/>
        <v>#N/A</v>
      </c>
    </row>
    <row r="1809" spans="6:15" x14ac:dyDescent="0.3">
      <c r="F1809" s="2">
        <f>_xlfn.XLOOKUP(C1809,customers!$A$1:$A$1001,customers!$B$1:$B$1001,0)</f>
        <v>0</v>
      </c>
      <c r="G1809" s="2" t="str">
        <f>IF(_xlfn.XLOOKUP(C1809,customers!$A$1:$A$1001,customers!$C$1:$C$1001, 0)=0,"",_xlfn.XLOOKUP(C1809,customers!$A$1:$A$1001,customers!$C$1:$C$1001, 0))</f>
        <v/>
      </c>
      <c r="H1809" s="2">
        <f>_xlfn.XLOOKUP(C1809,customers!$A$1:$A$1001,customers!$G$1:$G$1001,0)</f>
        <v>0</v>
      </c>
      <c r="I1809" t="e">
        <f>INDEX(products!$A$1:$G$49,MATCH(orders!$D1809,products!$A$1:$A$49,0),MATCH(orders!I$1,products!$A$1:$G$1,0))</f>
        <v>#N/A</v>
      </c>
      <c r="J1809" t="e">
        <f>INDEX(products!$A$1:$G$49,MATCH(orders!$D1809,products!$A$1:$A$49,0),MATCH(orders!J$1,products!$A$1:$G$1,0))</f>
        <v>#N/A</v>
      </c>
      <c r="K1809" s="4" t="e">
        <f>INDEX(products!$A$1:$G$49,MATCH(orders!$D1809,products!$A$1:$A$49,0),MATCH(orders!K$1,products!$A$1:$G$1,0))</f>
        <v>#N/A</v>
      </c>
      <c r="L1809" s="6" t="e">
        <f>INDEX(products!$A$1:$G$49,MATCH(orders!$D1809,products!$A$1:$A$49,0),MATCH(orders!L$1,products!$A$1:$G$1,0))</f>
        <v>#N/A</v>
      </c>
      <c r="M1809" s="6" t="e">
        <f t="shared" si="84"/>
        <v>#N/A</v>
      </c>
      <c r="N1809" t="e">
        <f t="shared" si="85"/>
        <v>#N/A</v>
      </c>
      <c r="O1809" t="e">
        <f t="shared" si="86"/>
        <v>#N/A</v>
      </c>
    </row>
    <row r="1810" spans="6:15" x14ac:dyDescent="0.3">
      <c r="F1810" s="2">
        <f>_xlfn.XLOOKUP(C1810,customers!$A$1:$A$1001,customers!$B$1:$B$1001,0)</f>
        <v>0</v>
      </c>
      <c r="G1810" s="2" t="str">
        <f>IF(_xlfn.XLOOKUP(C1810,customers!$A$1:$A$1001,customers!$C$1:$C$1001, 0)=0,"",_xlfn.XLOOKUP(C1810,customers!$A$1:$A$1001,customers!$C$1:$C$1001, 0))</f>
        <v/>
      </c>
      <c r="H1810" s="2">
        <f>_xlfn.XLOOKUP(C1810,customers!$A$1:$A$1001,customers!$G$1:$G$1001,0)</f>
        <v>0</v>
      </c>
      <c r="I1810" t="e">
        <f>INDEX(products!$A$1:$G$49,MATCH(orders!$D1810,products!$A$1:$A$49,0),MATCH(orders!I$1,products!$A$1:$G$1,0))</f>
        <v>#N/A</v>
      </c>
      <c r="J1810" t="e">
        <f>INDEX(products!$A$1:$G$49,MATCH(orders!$D1810,products!$A$1:$A$49,0),MATCH(orders!J$1,products!$A$1:$G$1,0))</f>
        <v>#N/A</v>
      </c>
      <c r="K1810" s="4" t="e">
        <f>INDEX(products!$A$1:$G$49,MATCH(orders!$D1810,products!$A$1:$A$49,0),MATCH(orders!K$1,products!$A$1:$G$1,0))</f>
        <v>#N/A</v>
      </c>
      <c r="L1810" s="6" t="e">
        <f>INDEX(products!$A$1:$G$49,MATCH(orders!$D1810,products!$A$1:$A$49,0),MATCH(orders!L$1,products!$A$1:$G$1,0))</f>
        <v>#N/A</v>
      </c>
      <c r="M1810" s="6" t="e">
        <f t="shared" si="84"/>
        <v>#N/A</v>
      </c>
      <c r="N1810" t="e">
        <f t="shared" si="85"/>
        <v>#N/A</v>
      </c>
      <c r="O1810" t="e">
        <f t="shared" si="86"/>
        <v>#N/A</v>
      </c>
    </row>
    <row r="1811" spans="6:15" x14ac:dyDescent="0.3">
      <c r="F1811" s="2">
        <f>_xlfn.XLOOKUP(C1811,customers!$A$1:$A$1001,customers!$B$1:$B$1001,0)</f>
        <v>0</v>
      </c>
      <c r="G1811" s="2" t="str">
        <f>IF(_xlfn.XLOOKUP(C1811,customers!$A$1:$A$1001,customers!$C$1:$C$1001, 0)=0,"",_xlfn.XLOOKUP(C1811,customers!$A$1:$A$1001,customers!$C$1:$C$1001, 0))</f>
        <v/>
      </c>
      <c r="H1811" s="2">
        <f>_xlfn.XLOOKUP(C1811,customers!$A$1:$A$1001,customers!$G$1:$G$1001,0)</f>
        <v>0</v>
      </c>
      <c r="I1811" t="e">
        <f>INDEX(products!$A$1:$G$49,MATCH(orders!$D1811,products!$A$1:$A$49,0),MATCH(orders!I$1,products!$A$1:$G$1,0))</f>
        <v>#N/A</v>
      </c>
      <c r="J1811" t="e">
        <f>INDEX(products!$A$1:$G$49,MATCH(orders!$D1811,products!$A$1:$A$49,0),MATCH(orders!J$1,products!$A$1:$G$1,0))</f>
        <v>#N/A</v>
      </c>
      <c r="K1811" s="4" t="e">
        <f>INDEX(products!$A$1:$G$49,MATCH(orders!$D1811,products!$A$1:$A$49,0),MATCH(orders!K$1,products!$A$1:$G$1,0))</f>
        <v>#N/A</v>
      </c>
      <c r="L1811" s="6" t="e">
        <f>INDEX(products!$A$1:$G$49,MATCH(orders!$D1811,products!$A$1:$A$49,0),MATCH(orders!L$1,products!$A$1:$G$1,0))</f>
        <v>#N/A</v>
      </c>
      <c r="M1811" s="6" t="e">
        <f t="shared" si="84"/>
        <v>#N/A</v>
      </c>
      <c r="N1811" t="e">
        <f t="shared" si="85"/>
        <v>#N/A</v>
      </c>
      <c r="O1811" t="e">
        <f t="shared" si="86"/>
        <v>#N/A</v>
      </c>
    </row>
    <row r="1812" spans="6:15" x14ac:dyDescent="0.3">
      <c r="F1812" s="2">
        <f>_xlfn.XLOOKUP(C1812,customers!$A$1:$A$1001,customers!$B$1:$B$1001,0)</f>
        <v>0</v>
      </c>
      <c r="G1812" s="2" t="str">
        <f>IF(_xlfn.XLOOKUP(C1812,customers!$A$1:$A$1001,customers!$C$1:$C$1001, 0)=0,"",_xlfn.XLOOKUP(C1812,customers!$A$1:$A$1001,customers!$C$1:$C$1001, 0))</f>
        <v/>
      </c>
      <c r="H1812" s="2">
        <f>_xlfn.XLOOKUP(C1812,customers!$A$1:$A$1001,customers!$G$1:$G$1001,0)</f>
        <v>0</v>
      </c>
      <c r="I1812" t="e">
        <f>INDEX(products!$A$1:$G$49,MATCH(orders!$D1812,products!$A$1:$A$49,0),MATCH(orders!I$1,products!$A$1:$G$1,0))</f>
        <v>#N/A</v>
      </c>
      <c r="J1812" t="e">
        <f>INDEX(products!$A$1:$G$49,MATCH(orders!$D1812,products!$A$1:$A$49,0),MATCH(orders!J$1,products!$A$1:$G$1,0))</f>
        <v>#N/A</v>
      </c>
      <c r="K1812" s="4" t="e">
        <f>INDEX(products!$A$1:$G$49,MATCH(orders!$D1812,products!$A$1:$A$49,0),MATCH(orders!K$1,products!$A$1:$G$1,0))</f>
        <v>#N/A</v>
      </c>
      <c r="L1812" s="6" t="e">
        <f>INDEX(products!$A$1:$G$49,MATCH(orders!$D1812,products!$A$1:$A$49,0),MATCH(orders!L$1,products!$A$1:$G$1,0))</f>
        <v>#N/A</v>
      </c>
      <c r="M1812" s="6" t="e">
        <f t="shared" si="84"/>
        <v>#N/A</v>
      </c>
      <c r="N1812" t="e">
        <f t="shared" si="85"/>
        <v>#N/A</v>
      </c>
      <c r="O1812" t="e">
        <f t="shared" si="86"/>
        <v>#N/A</v>
      </c>
    </row>
    <row r="1813" spans="6:15" x14ac:dyDescent="0.3">
      <c r="F1813" s="2">
        <f>_xlfn.XLOOKUP(C1813,customers!$A$1:$A$1001,customers!$B$1:$B$1001,0)</f>
        <v>0</v>
      </c>
      <c r="G1813" s="2" t="str">
        <f>IF(_xlfn.XLOOKUP(C1813,customers!$A$1:$A$1001,customers!$C$1:$C$1001, 0)=0,"",_xlfn.XLOOKUP(C1813,customers!$A$1:$A$1001,customers!$C$1:$C$1001, 0))</f>
        <v/>
      </c>
      <c r="H1813" s="2">
        <f>_xlfn.XLOOKUP(C1813,customers!$A$1:$A$1001,customers!$G$1:$G$1001,0)</f>
        <v>0</v>
      </c>
      <c r="I1813" t="e">
        <f>INDEX(products!$A$1:$G$49,MATCH(orders!$D1813,products!$A$1:$A$49,0),MATCH(orders!I$1,products!$A$1:$G$1,0))</f>
        <v>#N/A</v>
      </c>
      <c r="J1813" t="e">
        <f>INDEX(products!$A$1:$G$49,MATCH(orders!$D1813,products!$A$1:$A$49,0),MATCH(orders!J$1,products!$A$1:$G$1,0))</f>
        <v>#N/A</v>
      </c>
      <c r="K1813" s="4" t="e">
        <f>INDEX(products!$A$1:$G$49,MATCH(orders!$D1813,products!$A$1:$A$49,0),MATCH(orders!K$1,products!$A$1:$G$1,0))</f>
        <v>#N/A</v>
      </c>
      <c r="L1813" s="6" t="e">
        <f>INDEX(products!$A$1:$G$49,MATCH(orders!$D1813,products!$A$1:$A$49,0),MATCH(orders!L$1,products!$A$1:$G$1,0))</f>
        <v>#N/A</v>
      </c>
      <c r="M1813" s="6" t="e">
        <f t="shared" si="84"/>
        <v>#N/A</v>
      </c>
      <c r="N1813" t="e">
        <f t="shared" si="85"/>
        <v>#N/A</v>
      </c>
      <c r="O1813" t="e">
        <f t="shared" si="86"/>
        <v>#N/A</v>
      </c>
    </row>
    <row r="1814" spans="6:15" x14ac:dyDescent="0.3">
      <c r="F1814" s="2">
        <f>_xlfn.XLOOKUP(C1814,customers!$A$1:$A$1001,customers!$B$1:$B$1001,0)</f>
        <v>0</v>
      </c>
      <c r="G1814" s="2" t="str">
        <f>IF(_xlfn.XLOOKUP(C1814,customers!$A$1:$A$1001,customers!$C$1:$C$1001, 0)=0,"",_xlfn.XLOOKUP(C1814,customers!$A$1:$A$1001,customers!$C$1:$C$1001, 0))</f>
        <v/>
      </c>
      <c r="H1814" s="2">
        <f>_xlfn.XLOOKUP(C1814,customers!$A$1:$A$1001,customers!$G$1:$G$1001,0)</f>
        <v>0</v>
      </c>
      <c r="I1814" t="e">
        <f>INDEX(products!$A$1:$G$49,MATCH(orders!$D1814,products!$A$1:$A$49,0),MATCH(orders!I$1,products!$A$1:$G$1,0))</f>
        <v>#N/A</v>
      </c>
      <c r="J1814" t="e">
        <f>INDEX(products!$A$1:$G$49,MATCH(orders!$D1814,products!$A$1:$A$49,0),MATCH(orders!J$1,products!$A$1:$G$1,0))</f>
        <v>#N/A</v>
      </c>
      <c r="K1814" s="4" t="e">
        <f>INDEX(products!$A$1:$G$49,MATCH(orders!$D1814,products!$A$1:$A$49,0),MATCH(orders!K$1,products!$A$1:$G$1,0))</f>
        <v>#N/A</v>
      </c>
      <c r="L1814" s="6" t="e">
        <f>INDEX(products!$A$1:$G$49,MATCH(orders!$D1814,products!$A$1:$A$49,0),MATCH(orders!L$1,products!$A$1:$G$1,0))</f>
        <v>#N/A</v>
      </c>
      <c r="M1814" s="6" t="e">
        <f t="shared" si="84"/>
        <v>#N/A</v>
      </c>
      <c r="N1814" t="e">
        <f t="shared" si="85"/>
        <v>#N/A</v>
      </c>
      <c r="O1814" t="e">
        <f t="shared" si="86"/>
        <v>#N/A</v>
      </c>
    </row>
    <row r="1815" spans="6:15" x14ac:dyDescent="0.3">
      <c r="F1815" s="2">
        <f>_xlfn.XLOOKUP(C1815,customers!$A$1:$A$1001,customers!$B$1:$B$1001,0)</f>
        <v>0</v>
      </c>
      <c r="G1815" s="2" t="str">
        <f>IF(_xlfn.XLOOKUP(C1815,customers!$A$1:$A$1001,customers!$C$1:$C$1001, 0)=0,"",_xlfn.XLOOKUP(C1815,customers!$A$1:$A$1001,customers!$C$1:$C$1001, 0))</f>
        <v/>
      </c>
      <c r="H1815" s="2">
        <f>_xlfn.XLOOKUP(C1815,customers!$A$1:$A$1001,customers!$G$1:$G$1001,0)</f>
        <v>0</v>
      </c>
      <c r="I1815" t="e">
        <f>INDEX(products!$A$1:$G$49,MATCH(orders!$D1815,products!$A$1:$A$49,0),MATCH(orders!I$1,products!$A$1:$G$1,0))</f>
        <v>#N/A</v>
      </c>
      <c r="J1815" t="e">
        <f>INDEX(products!$A$1:$G$49,MATCH(orders!$D1815,products!$A$1:$A$49,0),MATCH(orders!J$1,products!$A$1:$G$1,0))</f>
        <v>#N/A</v>
      </c>
      <c r="K1815" s="4" t="e">
        <f>INDEX(products!$A$1:$G$49,MATCH(orders!$D1815,products!$A$1:$A$49,0),MATCH(orders!K$1,products!$A$1:$G$1,0))</f>
        <v>#N/A</v>
      </c>
      <c r="L1815" s="6" t="e">
        <f>INDEX(products!$A$1:$G$49,MATCH(orders!$D1815,products!$A$1:$A$49,0),MATCH(orders!L$1,products!$A$1:$G$1,0))</f>
        <v>#N/A</v>
      </c>
      <c r="M1815" s="6" t="e">
        <f t="shared" si="84"/>
        <v>#N/A</v>
      </c>
      <c r="N1815" t="e">
        <f t="shared" si="85"/>
        <v>#N/A</v>
      </c>
      <c r="O1815" t="e">
        <f t="shared" si="86"/>
        <v>#N/A</v>
      </c>
    </row>
    <row r="1816" spans="6:15" x14ac:dyDescent="0.3">
      <c r="F1816" s="2">
        <f>_xlfn.XLOOKUP(C1816,customers!$A$1:$A$1001,customers!$B$1:$B$1001,0)</f>
        <v>0</v>
      </c>
      <c r="G1816" s="2" t="str">
        <f>IF(_xlfn.XLOOKUP(C1816,customers!$A$1:$A$1001,customers!$C$1:$C$1001, 0)=0,"",_xlfn.XLOOKUP(C1816,customers!$A$1:$A$1001,customers!$C$1:$C$1001, 0))</f>
        <v/>
      </c>
      <c r="H1816" s="2">
        <f>_xlfn.XLOOKUP(C1816,customers!$A$1:$A$1001,customers!$G$1:$G$1001,0)</f>
        <v>0</v>
      </c>
      <c r="I1816" t="e">
        <f>INDEX(products!$A$1:$G$49,MATCH(orders!$D1816,products!$A$1:$A$49,0),MATCH(orders!I$1,products!$A$1:$G$1,0))</f>
        <v>#N/A</v>
      </c>
      <c r="J1816" t="e">
        <f>INDEX(products!$A$1:$G$49,MATCH(orders!$D1816,products!$A$1:$A$49,0),MATCH(orders!J$1,products!$A$1:$G$1,0))</f>
        <v>#N/A</v>
      </c>
      <c r="K1816" s="4" t="e">
        <f>INDEX(products!$A$1:$G$49,MATCH(orders!$D1816,products!$A$1:$A$49,0),MATCH(orders!K$1,products!$A$1:$G$1,0))</f>
        <v>#N/A</v>
      </c>
      <c r="L1816" s="6" t="e">
        <f>INDEX(products!$A$1:$G$49,MATCH(orders!$D1816,products!$A$1:$A$49,0),MATCH(orders!L$1,products!$A$1:$G$1,0))</f>
        <v>#N/A</v>
      </c>
      <c r="M1816" s="6" t="e">
        <f t="shared" si="84"/>
        <v>#N/A</v>
      </c>
      <c r="N1816" t="e">
        <f t="shared" si="85"/>
        <v>#N/A</v>
      </c>
      <c r="O1816" t="e">
        <f t="shared" si="86"/>
        <v>#N/A</v>
      </c>
    </row>
    <row r="1817" spans="6:15" x14ac:dyDescent="0.3">
      <c r="F1817" s="2">
        <f>_xlfn.XLOOKUP(C1817,customers!$A$1:$A$1001,customers!$B$1:$B$1001,0)</f>
        <v>0</v>
      </c>
      <c r="G1817" s="2" t="str">
        <f>IF(_xlfn.XLOOKUP(C1817,customers!$A$1:$A$1001,customers!$C$1:$C$1001, 0)=0,"",_xlfn.XLOOKUP(C1817,customers!$A$1:$A$1001,customers!$C$1:$C$1001, 0))</f>
        <v/>
      </c>
      <c r="H1817" s="2">
        <f>_xlfn.XLOOKUP(C1817,customers!$A$1:$A$1001,customers!$G$1:$G$1001,0)</f>
        <v>0</v>
      </c>
      <c r="I1817" t="e">
        <f>INDEX(products!$A$1:$G$49,MATCH(orders!$D1817,products!$A$1:$A$49,0),MATCH(orders!I$1,products!$A$1:$G$1,0))</f>
        <v>#N/A</v>
      </c>
      <c r="J1817" t="e">
        <f>INDEX(products!$A$1:$G$49,MATCH(orders!$D1817,products!$A$1:$A$49,0),MATCH(orders!J$1,products!$A$1:$G$1,0))</f>
        <v>#N/A</v>
      </c>
      <c r="K1817" s="4" t="e">
        <f>INDEX(products!$A$1:$G$49,MATCH(orders!$D1817,products!$A$1:$A$49,0),MATCH(orders!K$1,products!$A$1:$G$1,0))</f>
        <v>#N/A</v>
      </c>
      <c r="L1817" s="6" t="e">
        <f>INDEX(products!$A$1:$G$49,MATCH(orders!$D1817,products!$A$1:$A$49,0),MATCH(orders!L$1,products!$A$1:$G$1,0))</f>
        <v>#N/A</v>
      </c>
      <c r="M1817" s="6" t="e">
        <f t="shared" si="84"/>
        <v>#N/A</v>
      </c>
      <c r="N1817" t="e">
        <f t="shared" si="85"/>
        <v>#N/A</v>
      </c>
      <c r="O1817" t="e">
        <f t="shared" si="86"/>
        <v>#N/A</v>
      </c>
    </row>
    <row r="1818" spans="6:15" x14ac:dyDescent="0.3">
      <c r="F1818" s="2">
        <f>_xlfn.XLOOKUP(C1818,customers!$A$1:$A$1001,customers!$B$1:$B$1001,0)</f>
        <v>0</v>
      </c>
      <c r="G1818" s="2" t="str">
        <f>IF(_xlfn.XLOOKUP(C1818,customers!$A$1:$A$1001,customers!$C$1:$C$1001, 0)=0,"",_xlfn.XLOOKUP(C1818,customers!$A$1:$A$1001,customers!$C$1:$C$1001, 0))</f>
        <v/>
      </c>
      <c r="H1818" s="2">
        <f>_xlfn.XLOOKUP(C1818,customers!$A$1:$A$1001,customers!$G$1:$G$1001,0)</f>
        <v>0</v>
      </c>
      <c r="I1818" t="e">
        <f>INDEX(products!$A$1:$G$49,MATCH(orders!$D1818,products!$A$1:$A$49,0),MATCH(orders!I$1,products!$A$1:$G$1,0))</f>
        <v>#N/A</v>
      </c>
      <c r="J1818" t="e">
        <f>INDEX(products!$A$1:$G$49,MATCH(orders!$D1818,products!$A$1:$A$49,0),MATCH(orders!J$1,products!$A$1:$G$1,0))</f>
        <v>#N/A</v>
      </c>
      <c r="K1818" s="4" t="e">
        <f>INDEX(products!$A$1:$G$49,MATCH(orders!$D1818,products!$A$1:$A$49,0),MATCH(orders!K$1,products!$A$1:$G$1,0))</f>
        <v>#N/A</v>
      </c>
      <c r="L1818" s="6" t="e">
        <f>INDEX(products!$A$1:$G$49,MATCH(orders!$D1818,products!$A$1:$A$49,0),MATCH(orders!L$1,products!$A$1:$G$1,0))</f>
        <v>#N/A</v>
      </c>
      <c r="M1818" s="6" t="e">
        <f t="shared" si="84"/>
        <v>#N/A</v>
      </c>
      <c r="N1818" t="e">
        <f t="shared" si="85"/>
        <v>#N/A</v>
      </c>
      <c r="O1818" t="e">
        <f t="shared" si="86"/>
        <v>#N/A</v>
      </c>
    </row>
    <row r="1819" spans="6:15" x14ac:dyDescent="0.3">
      <c r="F1819" s="2">
        <f>_xlfn.XLOOKUP(C1819,customers!$A$1:$A$1001,customers!$B$1:$B$1001,0)</f>
        <v>0</v>
      </c>
      <c r="G1819" s="2" t="str">
        <f>IF(_xlfn.XLOOKUP(C1819,customers!$A$1:$A$1001,customers!$C$1:$C$1001, 0)=0,"",_xlfn.XLOOKUP(C1819,customers!$A$1:$A$1001,customers!$C$1:$C$1001, 0))</f>
        <v/>
      </c>
      <c r="H1819" s="2">
        <f>_xlfn.XLOOKUP(C1819,customers!$A$1:$A$1001,customers!$G$1:$G$1001,0)</f>
        <v>0</v>
      </c>
      <c r="I1819" t="e">
        <f>INDEX(products!$A$1:$G$49,MATCH(orders!$D1819,products!$A$1:$A$49,0),MATCH(orders!I$1,products!$A$1:$G$1,0))</f>
        <v>#N/A</v>
      </c>
      <c r="J1819" t="e">
        <f>INDEX(products!$A$1:$G$49,MATCH(orders!$D1819,products!$A$1:$A$49,0),MATCH(orders!J$1,products!$A$1:$G$1,0))</f>
        <v>#N/A</v>
      </c>
      <c r="K1819" s="4" t="e">
        <f>INDEX(products!$A$1:$G$49,MATCH(orders!$D1819,products!$A$1:$A$49,0),MATCH(orders!K$1,products!$A$1:$G$1,0))</f>
        <v>#N/A</v>
      </c>
      <c r="L1819" s="6" t="e">
        <f>INDEX(products!$A$1:$G$49,MATCH(orders!$D1819,products!$A$1:$A$49,0),MATCH(orders!L$1,products!$A$1:$G$1,0))</f>
        <v>#N/A</v>
      </c>
      <c r="M1819" s="6" t="e">
        <f t="shared" si="84"/>
        <v>#N/A</v>
      </c>
      <c r="N1819" t="e">
        <f t="shared" si="85"/>
        <v>#N/A</v>
      </c>
      <c r="O1819" t="e">
        <f t="shared" si="86"/>
        <v>#N/A</v>
      </c>
    </row>
    <row r="1820" spans="6:15" x14ac:dyDescent="0.3">
      <c r="F1820" s="2">
        <f>_xlfn.XLOOKUP(C1820,customers!$A$1:$A$1001,customers!$B$1:$B$1001,0)</f>
        <v>0</v>
      </c>
      <c r="G1820" s="2" t="str">
        <f>IF(_xlfn.XLOOKUP(C1820,customers!$A$1:$A$1001,customers!$C$1:$C$1001, 0)=0,"",_xlfn.XLOOKUP(C1820,customers!$A$1:$A$1001,customers!$C$1:$C$1001, 0))</f>
        <v/>
      </c>
      <c r="H1820" s="2">
        <f>_xlfn.XLOOKUP(C1820,customers!$A$1:$A$1001,customers!$G$1:$G$1001,0)</f>
        <v>0</v>
      </c>
      <c r="I1820" t="e">
        <f>INDEX(products!$A$1:$G$49,MATCH(orders!$D1820,products!$A$1:$A$49,0),MATCH(orders!I$1,products!$A$1:$G$1,0))</f>
        <v>#N/A</v>
      </c>
      <c r="J1820" t="e">
        <f>INDEX(products!$A$1:$G$49,MATCH(orders!$D1820,products!$A$1:$A$49,0),MATCH(orders!J$1,products!$A$1:$G$1,0))</f>
        <v>#N/A</v>
      </c>
      <c r="K1820" s="4" t="e">
        <f>INDEX(products!$A$1:$G$49,MATCH(orders!$D1820,products!$A$1:$A$49,0),MATCH(orders!K$1,products!$A$1:$G$1,0))</f>
        <v>#N/A</v>
      </c>
      <c r="L1820" s="6" t="e">
        <f>INDEX(products!$A$1:$G$49,MATCH(orders!$D1820,products!$A$1:$A$49,0),MATCH(orders!L$1,products!$A$1:$G$1,0))</f>
        <v>#N/A</v>
      </c>
      <c r="M1820" s="6" t="e">
        <f t="shared" si="84"/>
        <v>#N/A</v>
      </c>
      <c r="N1820" t="e">
        <f t="shared" si="85"/>
        <v>#N/A</v>
      </c>
      <c r="O1820" t="e">
        <f t="shared" si="86"/>
        <v>#N/A</v>
      </c>
    </row>
    <row r="1821" spans="6:15" x14ac:dyDescent="0.3">
      <c r="F1821" s="2">
        <f>_xlfn.XLOOKUP(C1821,customers!$A$1:$A$1001,customers!$B$1:$B$1001,0)</f>
        <v>0</v>
      </c>
      <c r="G1821" s="2" t="str">
        <f>IF(_xlfn.XLOOKUP(C1821,customers!$A$1:$A$1001,customers!$C$1:$C$1001, 0)=0,"",_xlfn.XLOOKUP(C1821,customers!$A$1:$A$1001,customers!$C$1:$C$1001, 0))</f>
        <v/>
      </c>
      <c r="H1821" s="2">
        <f>_xlfn.XLOOKUP(C1821,customers!$A$1:$A$1001,customers!$G$1:$G$1001,0)</f>
        <v>0</v>
      </c>
      <c r="I1821" t="e">
        <f>INDEX(products!$A$1:$G$49,MATCH(orders!$D1821,products!$A$1:$A$49,0),MATCH(orders!I$1,products!$A$1:$G$1,0))</f>
        <v>#N/A</v>
      </c>
      <c r="J1821" t="e">
        <f>INDEX(products!$A$1:$G$49,MATCH(orders!$D1821,products!$A$1:$A$49,0),MATCH(orders!J$1,products!$A$1:$G$1,0))</f>
        <v>#N/A</v>
      </c>
      <c r="K1821" s="4" t="e">
        <f>INDEX(products!$A$1:$G$49,MATCH(orders!$D1821,products!$A$1:$A$49,0),MATCH(orders!K$1,products!$A$1:$G$1,0))</f>
        <v>#N/A</v>
      </c>
      <c r="L1821" s="6" t="e">
        <f>INDEX(products!$A$1:$G$49,MATCH(orders!$D1821,products!$A$1:$A$49,0),MATCH(orders!L$1,products!$A$1:$G$1,0))</f>
        <v>#N/A</v>
      </c>
      <c r="M1821" s="6" t="e">
        <f t="shared" si="84"/>
        <v>#N/A</v>
      </c>
      <c r="N1821" t="e">
        <f t="shared" si="85"/>
        <v>#N/A</v>
      </c>
      <c r="O1821" t="e">
        <f t="shared" si="86"/>
        <v>#N/A</v>
      </c>
    </row>
    <row r="1822" spans="6:15" x14ac:dyDescent="0.3">
      <c r="F1822" s="2">
        <f>_xlfn.XLOOKUP(C1822,customers!$A$1:$A$1001,customers!$B$1:$B$1001,0)</f>
        <v>0</v>
      </c>
      <c r="G1822" s="2" t="str">
        <f>IF(_xlfn.XLOOKUP(C1822,customers!$A$1:$A$1001,customers!$C$1:$C$1001, 0)=0,"",_xlfn.XLOOKUP(C1822,customers!$A$1:$A$1001,customers!$C$1:$C$1001, 0))</f>
        <v/>
      </c>
      <c r="H1822" s="2">
        <f>_xlfn.XLOOKUP(C1822,customers!$A$1:$A$1001,customers!$G$1:$G$1001,0)</f>
        <v>0</v>
      </c>
      <c r="I1822" t="e">
        <f>INDEX(products!$A$1:$G$49,MATCH(orders!$D1822,products!$A$1:$A$49,0),MATCH(orders!I$1,products!$A$1:$G$1,0))</f>
        <v>#N/A</v>
      </c>
      <c r="J1822" t="e">
        <f>INDEX(products!$A$1:$G$49,MATCH(orders!$D1822,products!$A$1:$A$49,0),MATCH(orders!J$1,products!$A$1:$G$1,0))</f>
        <v>#N/A</v>
      </c>
      <c r="K1822" s="4" t="e">
        <f>INDEX(products!$A$1:$G$49,MATCH(orders!$D1822,products!$A$1:$A$49,0),MATCH(orders!K$1,products!$A$1:$G$1,0))</f>
        <v>#N/A</v>
      </c>
      <c r="L1822" s="6" t="e">
        <f>INDEX(products!$A$1:$G$49,MATCH(orders!$D1822,products!$A$1:$A$49,0),MATCH(orders!L$1,products!$A$1:$G$1,0))</f>
        <v>#N/A</v>
      </c>
      <c r="M1822" s="6" t="e">
        <f t="shared" si="84"/>
        <v>#N/A</v>
      </c>
      <c r="N1822" t="e">
        <f t="shared" si="85"/>
        <v>#N/A</v>
      </c>
      <c r="O1822" t="e">
        <f t="shared" si="86"/>
        <v>#N/A</v>
      </c>
    </row>
    <row r="1823" spans="6:15" x14ac:dyDescent="0.3">
      <c r="F1823" s="2">
        <f>_xlfn.XLOOKUP(C1823,customers!$A$1:$A$1001,customers!$B$1:$B$1001,0)</f>
        <v>0</v>
      </c>
      <c r="G1823" s="2" t="str">
        <f>IF(_xlfn.XLOOKUP(C1823,customers!$A$1:$A$1001,customers!$C$1:$C$1001, 0)=0,"",_xlfn.XLOOKUP(C1823,customers!$A$1:$A$1001,customers!$C$1:$C$1001, 0))</f>
        <v/>
      </c>
      <c r="H1823" s="2">
        <f>_xlfn.XLOOKUP(C1823,customers!$A$1:$A$1001,customers!$G$1:$G$1001,0)</f>
        <v>0</v>
      </c>
      <c r="I1823" t="e">
        <f>INDEX(products!$A$1:$G$49,MATCH(orders!$D1823,products!$A$1:$A$49,0),MATCH(orders!I$1,products!$A$1:$G$1,0))</f>
        <v>#N/A</v>
      </c>
      <c r="J1823" t="e">
        <f>INDEX(products!$A$1:$G$49,MATCH(orders!$D1823,products!$A$1:$A$49,0),MATCH(orders!J$1,products!$A$1:$G$1,0))</f>
        <v>#N/A</v>
      </c>
      <c r="K1823" s="4" t="e">
        <f>INDEX(products!$A$1:$G$49,MATCH(orders!$D1823,products!$A$1:$A$49,0),MATCH(orders!K$1,products!$A$1:$G$1,0))</f>
        <v>#N/A</v>
      </c>
      <c r="L1823" s="6" t="e">
        <f>INDEX(products!$A$1:$G$49,MATCH(orders!$D1823,products!$A$1:$A$49,0),MATCH(orders!L$1,products!$A$1:$G$1,0))</f>
        <v>#N/A</v>
      </c>
      <c r="M1823" s="6" t="e">
        <f t="shared" si="84"/>
        <v>#N/A</v>
      </c>
      <c r="N1823" t="e">
        <f t="shared" si="85"/>
        <v>#N/A</v>
      </c>
      <c r="O1823" t="e">
        <f t="shared" si="86"/>
        <v>#N/A</v>
      </c>
    </row>
    <row r="1824" spans="6:15" x14ac:dyDescent="0.3">
      <c r="F1824" s="2">
        <f>_xlfn.XLOOKUP(C1824,customers!$A$1:$A$1001,customers!$B$1:$B$1001,0)</f>
        <v>0</v>
      </c>
      <c r="G1824" s="2" t="str">
        <f>IF(_xlfn.XLOOKUP(C1824,customers!$A$1:$A$1001,customers!$C$1:$C$1001, 0)=0,"",_xlfn.XLOOKUP(C1824,customers!$A$1:$A$1001,customers!$C$1:$C$1001, 0))</f>
        <v/>
      </c>
      <c r="H1824" s="2">
        <f>_xlfn.XLOOKUP(C1824,customers!$A$1:$A$1001,customers!$G$1:$G$1001,0)</f>
        <v>0</v>
      </c>
      <c r="I1824" t="e">
        <f>INDEX(products!$A$1:$G$49,MATCH(orders!$D1824,products!$A$1:$A$49,0),MATCH(orders!I$1,products!$A$1:$G$1,0))</f>
        <v>#N/A</v>
      </c>
      <c r="J1824" t="e">
        <f>INDEX(products!$A$1:$G$49,MATCH(orders!$D1824,products!$A$1:$A$49,0),MATCH(orders!J$1,products!$A$1:$G$1,0))</f>
        <v>#N/A</v>
      </c>
      <c r="K1824" s="4" t="e">
        <f>INDEX(products!$A$1:$G$49,MATCH(orders!$D1824,products!$A$1:$A$49,0),MATCH(orders!K$1,products!$A$1:$G$1,0))</f>
        <v>#N/A</v>
      </c>
      <c r="L1824" s="6" t="e">
        <f>INDEX(products!$A$1:$G$49,MATCH(orders!$D1824,products!$A$1:$A$49,0),MATCH(orders!L$1,products!$A$1:$G$1,0))</f>
        <v>#N/A</v>
      </c>
      <c r="M1824" s="6" t="e">
        <f t="shared" si="84"/>
        <v>#N/A</v>
      </c>
      <c r="N1824" t="e">
        <f t="shared" si="85"/>
        <v>#N/A</v>
      </c>
      <c r="O1824" t="e">
        <f t="shared" si="86"/>
        <v>#N/A</v>
      </c>
    </row>
    <row r="1825" spans="6:15" x14ac:dyDescent="0.3">
      <c r="F1825" s="2">
        <f>_xlfn.XLOOKUP(C1825,customers!$A$1:$A$1001,customers!$B$1:$B$1001,0)</f>
        <v>0</v>
      </c>
      <c r="G1825" s="2" t="str">
        <f>IF(_xlfn.XLOOKUP(C1825,customers!$A$1:$A$1001,customers!$C$1:$C$1001, 0)=0,"",_xlfn.XLOOKUP(C1825,customers!$A$1:$A$1001,customers!$C$1:$C$1001, 0))</f>
        <v/>
      </c>
      <c r="H1825" s="2">
        <f>_xlfn.XLOOKUP(C1825,customers!$A$1:$A$1001,customers!$G$1:$G$1001,0)</f>
        <v>0</v>
      </c>
      <c r="I1825" t="e">
        <f>INDEX(products!$A$1:$G$49,MATCH(orders!$D1825,products!$A$1:$A$49,0),MATCH(orders!I$1,products!$A$1:$G$1,0))</f>
        <v>#N/A</v>
      </c>
      <c r="J1825" t="e">
        <f>INDEX(products!$A$1:$G$49,MATCH(orders!$D1825,products!$A$1:$A$49,0),MATCH(orders!J$1,products!$A$1:$G$1,0))</f>
        <v>#N/A</v>
      </c>
      <c r="K1825" s="4" t="e">
        <f>INDEX(products!$A$1:$G$49,MATCH(orders!$D1825,products!$A$1:$A$49,0),MATCH(orders!K$1,products!$A$1:$G$1,0))</f>
        <v>#N/A</v>
      </c>
      <c r="L1825" s="6" t="e">
        <f>INDEX(products!$A$1:$G$49,MATCH(orders!$D1825,products!$A$1:$A$49,0),MATCH(orders!L$1,products!$A$1:$G$1,0))</f>
        <v>#N/A</v>
      </c>
      <c r="M1825" s="6" t="e">
        <f t="shared" si="84"/>
        <v>#N/A</v>
      </c>
      <c r="N1825" t="e">
        <f t="shared" si="85"/>
        <v>#N/A</v>
      </c>
      <c r="O1825" t="e">
        <f t="shared" si="86"/>
        <v>#N/A</v>
      </c>
    </row>
    <row r="1826" spans="6:15" x14ac:dyDescent="0.3">
      <c r="F1826" s="2">
        <f>_xlfn.XLOOKUP(C1826,customers!$A$1:$A$1001,customers!$B$1:$B$1001,0)</f>
        <v>0</v>
      </c>
      <c r="G1826" s="2" t="str">
        <f>IF(_xlfn.XLOOKUP(C1826,customers!$A$1:$A$1001,customers!$C$1:$C$1001, 0)=0,"",_xlfn.XLOOKUP(C1826,customers!$A$1:$A$1001,customers!$C$1:$C$1001, 0))</f>
        <v/>
      </c>
      <c r="H1826" s="2">
        <f>_xlfn.XLOOKUP(C1826,customers!$A$1:$A$1001,customers!$G$1:$G$1001,0)</f>
        <v>0</v>
      </c>
      <c r="I1826" t="e">
        <f>INDEX(products!$A$1:$G$49,MATCH(orders!$D1826,products!$A$1:$A$49,0),MATCH(orders!I$1,products!$A$1:$G$1,0))</f>
        <v>#N/A</v>
      </c>
      <c r="J1826" t="e">
        <f>INDEX(products!$A$1:$G$49,MATCH(orders!$D1826,products!$A$1:$A$49,0),MATCH(orders!J$1,products!$A$1:$G$1,0))</f>
        <v>#N/A</v>
      </c>
      <c r="K1826" s="4" t="e">
        <f>INDEX(products!$A$1:$G$49,MATCH(orders!$D1826,products!$A$1:$A$49,0),MATCH(orders!K$1,products!$A$1:$G$1,0))</f>
        <v>#N/A</v>
      </c>
      <c r="L1826" s="6" t="e">
        <f>INDEX(products!$A$1:$G$49,MATCH(orders!$D1826,products!$A$1:$A$49,0),MATCH(orders!L$1,products!$A$1:$G$1,0))</f>
        <v>#N/A</v>
      </c>
      <c r="M1826" s="6" t="e">
        <f t="shared" si="84"/>
        <v>#N/A</v>
      </c>
      <c r="N1826" t="e">
        <f t="shared" si="85"/>
        <v>#N/A</v>
      </c>
      <c r="O1826" t="e">
        <f t="shared" si="86"/>
        <v>#N/A</v>
      </c>
    </row>
    <row r="1827" spans="6:15" x14ac:dyDescent="0.3">
      <c r="F1827" s="2">
        <f>_xlfn.XLOOKUP(C1827,customers!$A$1:$A$1001,customers!$B$1:$B$1001,0)</f>
        <v>0</v>
      </c>
      <c r="G1827" s="2" t="str">
        <f>IF(_xlfn.XLOOKUP(C1827,customers!$A$1:$A$1001,customers!$C$1:$C$1001, 0)=0,"",_xlfn.XLOOKUP(C1827,customers!$A$1:$A$1001,customers!$C$1:$C$1001, 0))</f>
        <v/>
      </c>
      <c r="H1827" s="2">
        <f>_xlfn.XLOOKUP(C1827,customers!$A$1:$A$1001,customers!$G$1:$G$1001,0)</f>
        <v>0</v>
      </c>
      <c r="I1827" t="e">
        <f>INDEX(products!$A$1:$G$49,MATCH(orders!$D1827,products!$A$1:$A$49,0),MATCH(orders!I$1,products!$A$1:$G$1,0))</f>
        <v>#N/A</v>
      </c>
      <c r="J1827" t="e">
        <f>INDEX(products!$A$1:$G$49,MATCH(orders!$D1827,products!$A$1:$A$49,0),MATCH(orders!J$1,products!$A$1:$G$1,0))</f>
        <v>#N/A</v>
      </c>
      <c r="K1827" s="4" t="e">
        <f>INDEX(products!$A$1:$G$49,MATCH(orders!$D1827,products!$A$1:$A$49,0),MATCH(orders!K$1,products!$A$1:$G$1,0))</f>
        <v>#N/A</v>
      </c>
      <c r="L1827" s="6" t="e">
        <f>INDEX(products!$A$1:$G$49,MATCH(orders!$D1827,products!$A$1:$A$49,0),MATCH(orders!L$1,products!$A$1:$G$1,0))</f>
        <v>#N/A</v>
      </c>
      <c r="M1827" s="6" t="e">
        <f t="shared" si="84"/>
        <v>#N/A</v>
      </c>
      <c r="N1827" t="e">
        <f t="shared" si="85"/>
        <v>#N/A</v>
      </c>
      <c r="O1827" t="e">
        <f t="shared" si="86"/>
        <v>#N/A</v>
      </c>
    </row>
    <row r="1828" spans="6:15" x14ac:dyDescent="0.3">
      <c r="F1828" s="2">
        <f>_xlfn.XLOOKUP(C1828,customers!$A$1:$A$1001,customers!$B$1:$B$1001,0)</f>
        <v>0</v>
      </c>
      <c r="G1828" s="2" t="str">
        <f>IF(_xlfn.XLOOKUP(C1828,customers!$A$1:$A$1001,customers!$C$1:$C$1001, 0)=0,"",_xlfn.XLOOKUP(C1828,customers!$A$1:$A$1001,customers!$C$1:$C$1001, 0))</f>
        <v/>
      </c>
      <c r="H1828" s="2">
        <f>_xlfn.XLOOKUP(C1828,customers!$A$1:$A$1001,customers!$G$1:$G$1001,0)</f>
        <v>0</v>
      </c>
      <c r="I1828" t="e">
        <f>INDEX(products!$A$1:$G$49,MATCH(orders!$D1828,products!$A$1:$A$49,0),MATCH(orders!I$1,products!$A$1:$G$1,0))</f>
        <v>#N/A</v>
      </c>
      <c r="J1828" t="e">
        <f>INDEX(products!$A$1:$G$49,MATCH(orders!$D1828,products!$A$1:$A$49,0),MATCH(orders!J$1,products!$A$1:$G$1,0))</f>
        <v>#N/A</v>
      </c>
      <c r="K1828" s="4" t="e">
        <f>INDEX(products!$A$1:$G$49,MATCH(orders!$D1828,products!$A$1:$A$49,0),MATCH(orders!K$1,products!$A$1:$G$1,0))</f>
        <v>#N/A</v>
      </c>
      <c r="L1828" s="6" t="e">
        <f>INDEX(products!$A$1:$G$49,MATCH(orders!$D1828,products!$A$1:$A$49,0),MATCH(orders!L$1,products!$A$1:$G$1,0))</f>
        <v>#N/A</v>
      </c>
      <c r="M1828" s="6" t="e">
        <f t="shared" si="84"/>
        <v>#N/A</v>
      </c>
      <c r="N1828" t="e">
        <f t="shared" si="85"/>
        <v>#N/A</v>
      </c>
      <c r="O1828" t="e">
        <f t="shared" si="86"/>
        <v>#N/A</v>
      </c>
    </row>
    <row r="1829" spans="6:15" x14ac:dyDescent="0.3">
      <c r="F1829" s="2">
        <f>_xlfn.XLOOKUP(C1829,customers!$A$1:$A$1001,customers!$B$1:$B$1001,0)</f>
        <v>0</v>
      </c>
      <c r="G1829" s="2" t="str">
        <f>IF(_xlfn.XLOOKUP(C1829,customers!$A$1:$A$1001,customers!$C$1:$C$1001, 0)=0,"",_xlfn.XLOOKUP(C1829,customers!$A$1:$A$1001,customers!$C$1:$C$1001, 0))</f>
        <v/>
      </c>
      <c r="H1829" s="2">
        <f>_xlfn.XLOOKUP(C1829,customers!$A$1:$A$1001,customers!$G$1:$G$1001,0)</f>
        <v>0</v>
      </c>
      <c r="I1829" t="e">
        <f>INDEX(products!$A$1:$G$49,MATCH(orders!$D1829,products!$A$1:$A$49,0),MATCH(orders!I$1,products!$A$1:$G$1,0))</f>
        <v>#N/A</v>
      </c>
      <c r="J1829" t="e">
        <f>INDEX(products!$A$1:$G$49,MATCH(orders!$D1829,products!$A$1:$A$49,0),MATCH(orders!J$1,products!$A$1:$G$1,0))</f>
        <v>#N/A</v>
      </c>
      <c r="K1829" s="4" t="e">
        <f>INDEX(products!$A$1:$G$49,MATCH(orders!$D1829,products!$A$1:$A$49,0),MATCH(orders!K$1,products!$A$1:$G$1,0))</f>
        <v>#N/A</v>
      </c>
      <c r="L1829" s="6" t="e">
        <f>INDEX(products!$A$1:$G$49,MATCH(orders!$D1829,products!$A$1:$A$49,0),MATCH(orders!L$1,products!$A$1:$G$1,0))</f>
        <v>#N/A</v>
      </c>
      <c r="M1829" s="6" t="e">
        <f t="shared" si="84"/>
        <v>#N/A</v>
      </c>
      <c r="N1829" t="e">
        <f t="shared" si="85"/>
        <v>#N/A</v>
      </c>
      <c r="O1829" t="e">
        <f t="shared" si="86"/>
        <v>#N/A</v>
      </c>
    </row>
    <row r="1830" spans="6:15" x14ac:dyDescent="0.3">
      <c r="F1830" s="2">
        <f>_xlfn.XLOOKUP(C1830,customers!$A$1:$A$1001,customers!$B$1:$B$1001,0)</f>
        <v>0</v>
      </c>
      <c r="G1830" s="2" t="str">
        <f>IF(_xlfn.XLOOKUP(C1830,customers!$A$1:$A$1001,customers!$C$1:$C$1001, 0)=0,"",_xlfn.XLOOKUP(C1830,customers!$A$1:$A$1001,customers!$C$1:$C$1001, 0))</f>
        <v/>
      </c>
      <c r="H1830" s="2">
        <f>_xlfn.XLOOKUP(C1830,customers!$A$1:$A$1001,customers!$G$1:$G$1001,0)</f>
        <v>0</v>
      </c>
      <c r="I1830" t="e">
        <f>INDEX(products!$A$1:$G$49,MATCH(orders!$D1830,products!$A$1:$A$49,0),MATCH(orders!I$1,products!$A$1:$G$1,0))</f>
        <v>#N/A</v>
      </c>
      <c r="J1830" t="e">
        <f>INDEX(products!$A$1:$G$49,MATCH(orders!$D1830,products!$A$1:$A$49,0),MATCH(orders!J$1,products!$A$1:$G$1,0))</f>
        <v>#N/A</v>
      </c>
      <c r="K1830" s="4" t="e">
        <f>INDEX(products!$A$1:$G$49,MATCH(orders!$D1830,products!$A$1:$A$49,0),MATCH(orders!K$1,products!$A$1:$G$1,0))</f>
        <v>#N/A</v>
      </c>
      <c r="L1830" s="6" t="e">
        <f>INDEX(products!$A$1:$G$49,MATCH(orders!$D1830,products!$A$1:$A$49,0),MATCH(orders!L$1,products!$A$1:$G$1,0))</f>
        <v>#N/A</v>
      </c>
      <c r="M1830" s="6" t="e">
        <f t="shared" si="84"/>
        <v>#N/A</v>
      </c>
      <c r="N1830" t="e">
        <f t="shared" si="85"/>
        <v>#N/A</v>
      </c>
      <c r="O1830" t="e">
        <f t="shared" si="86"/>
        <v>#N/A</v>
      </c>
    </row>
    <row r="1831" spans="6:15" x14ac:dyDescent="0.3">
      <c r="F1831" s="2">
        <f>_xlfn.XLOOKUP(C1831,customers!$A$1:$A$1001,customers!$B$1:$B$1001,0)</f>
        <v>0</v>
      </c>
      <c r="G1831" s="2" t="str">
        <f>IF(_xlfn.XLOOKUP(C1831,customers!$A$1:$A$1001,customers!$C$1:$C$1001, 0)=0,"",_xlfn.XLOOKUP(C1831,customers!$A$1:$A$1001,customers!$C$1:$C$1001, 0))</f>
        <v/>
      </c>
      <c r="H1831" s="2">
        <f>_xlfn.XLOOKUP(C1831,customers!$A$1:$A$1001,customers!$G$1:$G$1001,0)</f>
        <v>0</v>
      </c>
      <c r="I1831" t="e">
        <f>INDEX(products!$A$1:$G$49,MATCH(orders!$D1831,products!$A$1:$A$49,0),MATCH(orders!I$1,products!$A$1:$G$1,0))</f>
        <v>#N/A</v>
      </c>
      <c r="J1831" t="e">
        <f>INDEX(products!$A$1:$G$49,MATCH(orders!$D1831,products!$A$1:$A$49,0),MATCH(orders!J$1,products!$A$1:$G$1,0))</f>
        <v>#N/A</v>
      </c>
      <c r="K1831" s="4" t="e">
        <f>INDEX(products!$A$1:$G$49,MATCH(orders!$D1831,products!$A$1:$A$49,0),MATCH(orders!K$1,products!$A$1:$G$1,0))</f>
        <v>#N/A</v>
      </c>
      <c r="L1831" s="6" t="e">
        <f>INDEX(products!$A$1:$G$49,MATCH(orders!$D1831,products!$A$1:$A$49,0),MATCH(orders!L$1,products!$A$1:$G$1,0))</f>
        <v>#N/A</v>
      </c>
      <c r="M1831" s="6" t="e">
        <f t="shared" si="84"/>
        <v>#N/A</v>
      </c>
      <c r="N1831" t="e">
        <f t="shared" si="85"/>
        <v>#N/A</v>
      </c>
      <c r="O1831" t="e">
        <f t="shared" si="86"/>
        <v>#N/A</v>
      </c>
    </row>
    <row r="1832" spans="6:15" x14ac:dyDescent="0.3">
      <c r="F1832" s="2">
        <f>_xlfn.XLOOKUP(C1832,customers!$A$1:$A$1001,customers!$B$1:$B$1001,0)</f>
        <v>0</v>
      </c>
      <c r="G1832" s="2" t="str">
        <f>IF(_xlfn.XLOOKUP(C1832,customers!$A$1:$A$1001,customers!$C$1:$C$1001, 0)=0,"",_xlfn.XLOOKUP(C1832,customers!$A$1:$A$1001,customers!$C$1:$C$1001, 0))</f>
        <v/>
      </c>
      <c r="H1832" s="2">
        <f>_xlfn.XLOOKUP(C1832,customers!$A$1:$A$1001,customers!$G$1:$G$1001,0)</f>
        <v>0</v>
      </c>
      <c r="I1832" t="e">
        <f>INDEX(products!$A$1:$G$49,MATCH(orders!$D1832,products!$A$1:$A$49,0),MATCH(orders!I$1,products!$A$1:$G$1,0))</f>
        <v>#N/A</v>
      </c>
      <c r="J1832" t="e">
        <f>INDEX(products!$A$1:$G$49,MATCH(orders!$D1832,products!$A$1:$A$49,0),MATCH(orders!J$1,products!$A$1:$G$1,0))</f>
        <v>#N/A</v>
      </c>
      <c r="K1832" s="4" t="e">
        <f>INDEX(products!$A$1:$G$49,MATCH(orders!$D1832,products!$A$1:$A$49,0),MATCH(orders!K$1,products!$A$1:$G$1,0))</f>
        <v>#N/A</v>
      </c>
      <c r="L1832" s="6" t="e">
        <f>INDEX(products!$A$1:$G$49,MATCH(orders!$D1832,products!$A$1:$A$49,0),MATCH(orders!L$1,products!$A$1:$G$1,0))</f>
        <v>#N/A</v>
      </c>
      <c r="M1832" s="6" t="e">
        <f t="shared" si="84"/>
        <v>#N/A</v>
      </c>
      <c r="N1832" t="e">
        <f t="shared" si="85"/>
        <v>#N/A</v>
      </c>
      <c r="O1832" t="e">
        <f t="shared" si="86"/>
        <v>#N/A</v>
      </c>
    </row>
    <row r="1833" spans="6:15" x14ac:dyDescent="0.3">
      <c r="F1833" s="2">
        <f>_xlfn.XLOOKUP(C1833,customers!$A$1:$A$1001,customers!$B$1:$B$1001,0)</f>
        <v>0</v>
      </c>
      <c r="G1833" s="2" t="str">
        <f>IF(_xlfn.XLOOKUP(C1833,customers!$A$1:$A$1001,customers!$C$1:$C$1001, 0)=0,"",_xlfn.XLOOKUP(C1833,customers!$A$1:$A$1001,customers!$C$1:$C$1001, 0))</f>
        <v/>
      </c>
      <c r="H1833" s="2">
        <f>_xlfn.XLOOKUP(C1833,customers!$A$1:$A$1001,customers!$G$1:$G$1001,0)</f>
        <v>0</v>
      </c>
      <c r="I1833" t="e">
        <f>INDEX(products!$A$1:$G$49,MATCH(orders!$D1833,products!$A$1:$A$49,0),MATCH(orders!I$1,products!$A$1:$G$1,0))</f>
        <v>#N/A</v>
      </c>
      <c r="J1833" t="e">
        <f>INDEX(products!$A$1:$G$49,MATCH(orders!$D1833,products!$A$1:$A$49,0),MATCH(orders!J$1,products!$A$1:$G$1,0))</f>
        <v>#N/A</v>
      </c>
      <c r="K1833" s="4" t="e">
        <f>INDEX(products!$A$1:$G$49,MATCH(orders!$D1833,products!$A$1:$A$49,0),MATCH(orders!K$1,products!$A$1:$G$1,0))</f>
        <v>#N/A</v>
      </c>
      <c r="L1833" s="6" t="e">
        <f>INDEX(products!$A$1:$G$49,MATCH(orders!$D1833,products!$A$1:$A$49,0),MATCH(orders!L$1,products!$A$1:$G$1,0))</f>
        <v>#N/A</v>
      </c>
      <c r="M1833" s="6" t="e">
        <f t="shared" si="84"/>
        <v>#N/A</v>
      </c>
      <c r="N1833" t="e">
        <f t="shared" si="85"/>
        <v>#N/A</v>
      </c>
      <c r="O1833" t="e">
        <f t="shared" si="86"/>
        <v>#N/A</v>
      </c>
    </row>
    <row r="1834" spans="6:15" x14ac:dyDescent="0.3">
      <c r="F1834" s="2">
        <f>_xlfn.XLOOKUP(C1834,customers!$A$1:$A$1001,customers!$B$1:$B$1001,0)</f>
        <v>0</v>
      </c>
      <c r="G1834" s="2" t="str">
        <f>IF(_xlfn.XLOOKUP(C1834,customers!$A$1:$A$1001,customers!$C$1:$C$1001, 0)=0,"",_xlfn.XLOOKUP(C1834,customers!$A$1:$A$1001,customers!$C$1:$C$1001, 0))</f>
        <v/>
      </c>
      <c r="H1834" s="2">
        <f>_xlfn.XLOOKUP(C1834,customers!$A$1:$A$1001,customers!$G$1:$G$1001,0)</f>
        <v>0</v>
      </c>
      <c r="I1834" t="e">
        <f>INDEX(products!$A$1:$G$49,MATCH(orders!$D1834,products!$A$1:$A$49,0),MATCH(orders!I$1,products!$A$1:$G$1,0))</f>
        <v>#N/A</v>
      </c>
      <c r="J1834" t="e">
        <f>INDEX(products!$A$1:$G$49,MATCH(orders!$D1834,products!$A$1:$A$49,0),MATCH(orders!J$1,products!$A$1:$G$1,0))</f>
        <v>#N/A</v>
      </c>
      <c r="K1834" s="4" t="e">
        <f>INDEX(products!$A$1:$G$49,MATCH(orders!$D1834,products!$A$1:$A$49,0),MATCH(orders!K$1,products!$A$1:$G$1,0))</f>
        <v>#N/A</v>
      </c>
      <c r="L1834" s="6" t="e">
        <f>INDEX(products!$A$1:$G$49,MATCH(orders!$D1834,products!$A$1:$A$49,0),MATCH(orders!L$1,products!$A$1:$G$1,0))</f>
        <v>#N/A</v>
      </c>
      <c r="M1834" s="6" t="e">
        <f t="shared" si="84"/>
        <v>#N/A</v>
      </c>
      <c r="N1834" t="e">
        <f t="shared" si="85"/>
        <v>#N/A</v>
      </c>
      <c r="O1834" t="e">
        <f t="shared" si="86"/>
        <v>#N/A</v>
      </c>
    </row>
    <row r="1835" spans="6:15" x14ac:dyDescent="0.3">
      <c r="F1835" s="2">
        <f>_xlfn.XLOOKUP(C1835,customers!$A$1:$A$1001,customers!$B$1:$B$1001,0)</f>
        <v>0</v>
      </c>
      <c r="G1835" s="2" t="str">
        <f>IF(_xlfn.XLOOKUP(C1835,customers!$A$1:$A$1001,customers!$C$1:$C$1001, 0)=0,"",_xlfn.XLOOKUP(C1835,customers!$A$1:$A$1001,customers!$C$1:$C$1001, 0))</f>
        <v/>
      </c>
      <c r="H1835" s="2">
        <f>_xlfn.XLOOKUP(C1835,customers!$A$1:$A$1001,customers!$G$1:$G$1001,0)</f>
        <v>0</v>
      </c>
      <c r="I1835" t="e">
        <f>INDEX(products!$A$1:$G$49,MATCH(orders!$D1835,products!$A$1:$A$49,0),MATCH(orders!I$1,products!$A$1:$G$1,0))</f>
        <v>#N/A</v>
      </c>
      <c r="J1835" t="e">
        <f>INDEX(products!$A$1:$G$49,MATCH(orders!$D1835,products!$A$1:$A$49,0),MATCH(orders!J$1,products!$A$1:$G$1,0))</f>
        <v>#N/A</v>
      </c>
      <c r="K1835" s="4" t="e">
        <f>INDEX(products!$A$1:$G$49,MATCH(orders!$D1835,products!$A$1:$A$49,0),MATCH(orders!K$1,products!$A$1:$G$1,0))</f>
        <v>#N/A</v>
      </c>
      <c r="L1835" s="6" t="e">
        <f>INDEX(products!$A$1:$G$49,MATCH(orders!$D1835,products!$A$1:$A$49,0),MATCH(orders!L$1,products!$A$1:$G$1,0))</f>
        <v>#N/A</v>
      </c>
      <c r="M1835" s="6" t="e">
        <f t="shared" si="84"/>
        <v>#N/A</v>
      </c>
      <c r="N1835" t="e">
        <f t="shared" si="85"/>
        <v>#N/A</v>
      </c>
      <c r="O1835" t="e">
        <f t="shared" si="86"/>
        <v>#N/A</v>
      </c>
    </row>
    <row r="1836" spans="6:15" x14ac:dyDescent="0.3">
      <c r="F1836" s="2">
        <f>_xlfn.XLOOKUP(C1836,customers!$A$1:$A$1001,customers!$B$1:$B$1001,0)</f>
        <v>0</v>
      </c>
      <c r="G1836" s="2" t="str">
        <f>IF(_xlfn.XLOOKUP(C1836,customers!$A$1:$A$1001,customers!$C$1:$C$1001, 0)=0,"",_xlfn.XLOOKUP(C1836,customers!$A$1:$A$1001,customers!$C$1:$C$1001, 0))</f>
        <v/>
      </c>
      <c r="H1836" s="2">
        <f>_xlfn.XLOOKUP(C1836,customers!$A$1:$A$1001,customers!$G$1:$G$1001,0)</f>
        <v>0</v>
      </c>
      <c r="I1836" t="e">
        <f>INDEX(products!$A$1:$G$49,MATCH(orders!$D1836,products!$A$1:$A$49,0),MATCH(orders!I$1,products!$A$1:$G$1,0))</f>
        <v>#N/A</v>
      </c>
      <c r="J1836" t="e">
        <f>INDEX(products!$A$1:$G$49,MATCH(orders!$D1836,products!$A$1:$A$49,0),MATCH(orders!J$1,products!$A$1:$G$1,0))</f>
        <v>#N/A</v>
      </c>
      <c r="K1836" s="4" t="e">
        <f>INDEX(products!$A$1:$G$49,MATCH(orders!$D1836,products!$A$1:$A$49,0),MATCH(orders!K$1,products!$A$1:$G$1,0))</f>
        <v>#N/A</v>
      </c>
      <c r="L1836" s="6" t="e">
        <f>INDEX(products!$A$1:$G$49,MATCH(orders!$D1836,products!$A$1:$A$49,0),MATCH(orders!L$1,products!$A$1:$G$1,0))</f>
        <v>#N/A</v>
      </c>
      <c r="M1836" s="6" t="e">
        <f t="shared" si="84"/>
        <v>#N/A</v>
      </c>
      <c r="N1836" t="e">
        <f t="shared" si="85"/>
        <v>#N/A</v>
      </c>
      <c r="O1836" t="e">
        <f t="shared" si="86"/>
        <v>#N/A</v>
      </c>
    </row>
    <row r="1837" spans="6:15" x14ac:dyDescent="0.3">
      <c r="F1837" s="2">
        <f>_xlfn.XLOOKUP(C1837,customers!$A$1:$A$1001,customers!$B$1:$B$1001,0)</f>
        <v>0</v>
      </c>
      <c r="G1837" s="2" t="str">
        <f>IF(_xlfn.XLOOKUP(C1837,customers!$A$1:$A$1001,customers!$C$1:$C$1001, 0)=0,"",_xlfn.XLOOKUP(C1837,customers!$A$1:$A$1001,customers!$C$1:$C$1001, 0))</f>
        <v/>
      </c>
      <c r="H1837" s="2">
        <f>_xlfn.XLOOKUP(C1837,customers!$A$1:$A$1001,customers!$G$1:$G$1001,0)</f>
        <v>0</v>
      </c>
      <c r="I1837" t="e">
        <f>INDEX(products!$A$1:$G$49,MATCH(orders!$D1837,products!$A$1:$A$49,0),MATCH(orders!I$1,products!$A$1:$G$1,0))</f>
        <v>#N/A</v>
      </c>
      <c r="J1837" t="e">
        <f>INDEX(products!$A$1:$G$49,MATCH(orders!$D1837,products!$A$1:$A$49,0),MATCH(orders!J$1,products!$A$1:$G$1,0))</f>
        <v>#N/A</v>
      </c>
      <c r="K1837" s="4" t="e">
        <f>INDEX(products!$A$1:$G$49,MATCH(orders!$D1837,products!$A$1:$A$49,0),MATCH(orders!K$1,products!$A$1:$G$1,0))</f>
        <v>#N/A</v>
      </c>
      <c r="L1837" s="6" t="e">
        <f>INDEX(products!$A$1:$G$49,MATCH(orders!$D1837,products!$A$1:$A$49,0),MATCH(orders!L$1,products!$A$1:$G$1,0))</f>
        <v>#N/A</v>
      </c>
      <c r="M1837" s="6" t="e">
        <f t="shared" si="84"/>
        <v>#N/A</v>
      </c>
      <c r="N1837" t="e">
        <f t="shared" si="85"/>
        <v>#N/A</v>
      </c>
      <c r="O1837" t="e">
        <f t="shared" si="86"/>
        <v>#N/A</v>
      </c>
    </row>
    <row r="1838" spans="6:15" x14ac:dyDescent="0.3">
      <c r="F1838" s="2">
        <f>_xlfn.XLOOKUP(C1838,customers!$A$1:$A$1001,customers!$B$1:$B$1001,0)</f>
        <v>0</v>
      </c>
      <c r="G1838" s="2" t="str">
        <f>IF(_xlfn.XLOOKUP(C1838,customers!$A$1:$A$1001,customers!$C$1:$C$1001, 0)=0,"",_xlfn.XLOOKUP(C1838,customers!$A$1:$A$1001,customers!$C$1:$C$1001, 0))</f>
        <v/>
      </c>
      <c r="H1838" s="2">
        <f>_xlfn.XLOOKUP(C1838,customers!$A$1:$A$1001,customers!$G$1:$G$1001,0)</f>
        <v>0</v>
      </c>
      <c r="I1838" t="e">
        <f>INDEX(products!$A$1:$G$49,MATCH(orders!$D1838,products!$A$1:$A$49,0),MATCH(orders!I$1,products!$A$1:$G$1,0))</f>
        <v>#N/A</v>
      </c>
      <c r="J1838" t="e">
        <f>INDEX(products!$A$1:$G$49,MATCH(orders!$D1838,products!$A$1:$A$49,0),MATCH(orders!J$1,products!$A$1:$G$1,0))</f>
        <v>#N/A</v>
      </c>
      <c r="K1838" s="4" t="e">
        <f>INDEX(products!$A$1:$G$49,MATCH(orders!$D1838,products!$A$1:$A$49,0),MATCH(orders!K$1,products!$A$1:$G$1,0))</f>
        <v>#N/A</v>
      </c>
      <c r="L1838" s="6" t="e">
        <f>INDEX(products!$A$1:$G$49,MATCH(orders!$D1838,products!$A$1:$A$49,0),MATCH(orders!L$1,products!$A$1:$G$1,0))</f>
        <v>#N/A</v>
      </c>
      <c r="M1838" s="6" t="e">
        <f t="shared" si="84"/>
        <v>#N/A</v>
      </c>
      <c r="N1838" t="e">
        <f t="shared" si="85"/>
        <v>#N/A</v>
      </c>
      <c r="O1838" t="e">
        <f t="shared" si="86"/>
        <v>#N/A</v>
      </c>
    </row>
    <row r="1839" spans="6:15" x14ac:dyDescent="0.3">
      <c r="F1839" s="2">
        <f>_xlfn.XLOOKUP(C1839,customers!$A$1:$A$1001,customers!$B$1:$B$1001,0)</f>
        <v>0</v>
      </c>
      <c r="G1839" s="2" t="str">
        <f>IF(_xlfn.XLOOKUP(C1839,customers!$A$1:$A$1001,customers!$C$1:$C$1001, 0)=0,"",_xlfn.XLOOKUP(C1839,customers!$A$1:$A$1001,customers!$C$1:$C$1001, 0))</f>
        <v/>
      </c>
      <c r="H1839" s="2">
        <f>_xlfn.XLOOKUP(C1839,customers!$A$1:$A$1001,customers!$G$1:$G$1001,0)</f>
        <v>0</v>
      </c>
      <c r="I1839" t="e">
        <f>INDEX(products!$A$1:$G$49,MATCH(orders!$D1839,products!$A$1:$A$49,0),MATCH(orders!I$1,products!$A$1:$G$1,0))</f>
        <v>#N/A</v>
      </c>
      <c r="J1839" t="e">
        <f>INDEX(products!$A$1:$G$49,MATCH(orders!$D1839,products!$A$1:$A$49,0),MATCH(orders!J$1,products!$A$1:$G$1,0))</f>
        <v>#N/A</v>
      </c>
      <c r="K1839" s="4" t="e">
        <f>INDEX(products!$A$1:$G$49,MATCH(orders!$D1839,products!$A$1:$A$49,0),MATCH(orders!K$1,products!$A$1:$G$1,0))</f>
        <v>#N/A</v>
      </c>
      <c r="L1839" s="6" t="e">
        <f>INDEX(products!$A$1:$G$49,MATCH(orders!$D1839,products!$A$1:$A$49,0),MATCH(orders!L$1,products!$A$1:$G$1,0))</f>
        <v>#N/A</v>
      </c>
      <c r="M1839" s="6" t="e">
        <f t="shared" si="84"/>
        <v>#N/A</v>
      </c>
      <c r="N1839" t="e">
        <f t="shared" si="85"/>
        <v>#N/A</v>
      </c>
      <c r="O1839" t="e">
        <f t="shared" si="86"/>
        <v>#N/A</v>
      </c>
    </row>
    <row r="1840" spans="6:15" x14ac:dyDescent="0.3">
      <c r="F1840" s="2">
        <f>_xlfn.XLOOKUP(C1840,customers!$A$1:$A$1001,customers!$B$1:$B$1001,0)</f>
        <v>0</v>
      </c>
      <c r="G1840" s="2" t="str">
        <f>IF(_xlfn.XLOOKUP(C1840,customers!$A$1:$A$1001,customers!$C$1:$C$1001, 0)=0,"",_xlfn.XLOOKUP(C1840,customers!$A$1:$A$1001,customers!$C$1:$C$1001, 0))</f>
        <v/>
      </c>
      <c r="H1840" s="2">
        <f>_xlfn.XLOOKUP(C1840,customers!$A$1:$A$1001,customers!$G$1:$G$1001,0)</f>
        <v>0</v>
      </c>
      <c r="I1840" t="e">
        <f>INDEX(products!$A$1:$G$49,MATCH(orders!$D1840,products!$A$1:$A$49,0),MATCH(orders!I$1,products!$A$1:$G$1,0))</f>
        <v>#N/A</v>
      </c>
      <c r="J1840" t="e">
        <f>INDEX(products!$A$1:$G$49,MATCH(orders!$D1840,products!$A$1:$A$49,0),MATCH(orders!J$1,products!$A$1:$G$1,0))</f>
        <v>#N/A</v>
      </c>
      <c r="K1840" s="4" t="e">
        <f>INDEX(products!$A$1:$G$49,MATCH(orders!$D1840,products!$A$1:$A$49,0),MATCH(orders!K$1,products!$A$1:$G$1,0))</f>
        <v>#N/A</v>
      </c>
      <c r="L1840" s="6" t="e">
        <f>INDEX(products!$A$1:$G$49,MATCH(orders!$D1840,products!$A$1:$A$49,0),MATCH(orders!L$1,products!$A$1:$G$1,0))</f>
        <v>#N/A</v>
      </c>
      <c r="M1840" s="6" t="e">
        <f t="shared" si="84"/>
        <v>#N/A</v>
      </c>
      <c r="N1840" t="e">
        <f t="shared" si="85"/>
        <v>#N/A</v>
      </c>
      <c r="O1840" t="e">
        <f t="shared" si="86"/>
        <v>#N/A</v>
      </c>
    </row>
    <row r="1841" spans="6:15" x14ac:dyDescent="0.3">
      <c r="F1841" s="2">
        <f>_xlfn.XLOOKUP(C1841,customers!$A$1:$A$1001,customers!$B$1:$B$1001,0)</f>
        <v>0</v>
      </c>
      <c r="G1841" s="2" t="str">
        <f>IF(_xlfn.XLOOKUP(C1841,customers!$A$1:$A$1001,customers!$C$1:$C$1001, 0)=0,"",_xlfn.XLOOKUP(C1841,customers!$A$1:$A$1001,customers!$C$1:$C$1001, 0))</f>
        <v/>
      </c>
      <c r="H1841" s="2">
        <f>_xlfn.XLOOKUP(C1841,customers!$A$1:$A$1001,customers!$G$1:$G$1001,0)</f>
        <v>0</v>
      </c>
      <c r="I1841" t="e">
        <f>INDEX(products!$A$1:$G$49,MATCH(orders!$D1841,products!$A$1:$A$49,0),MATCH(orders!I$1,products!$A$1:$G$1,0))</f>
        <v>#N/A</v>
      </c>
      <c r="J1841" t="e">
        <f>INDEX(products!$A$1:$G$49,MATCH(orders!$D1841,products!$A$1:$A$49,0),MATCH(orders!J$1,products!$A$1:$G$1,0))</f>
        <v>#N/A</v>
      </c>
      <c r="K1841" s="4" t="e">
        <f>INDEX(products!$A$1:$G$49,MATCH(orders!$D1841,products!$A$1:$A$49,0),MATCH(orders!K$1,products!$A$1:$G$1,0))</f>
        <v>#N/A</v>
      </c>
      <c r="L1841" s="6" t="e">
        <f>INDEX(products!$A$1:$G$49,MATCH(orders!$D1841,products!$A$1:$A$49,0),MATCH(orders!L$1,products!$A$1:$G$1,0))</f>
        <v>#N/A</v>
      </c>
      <c r="M1841" s="6" t="e">
        <f t="shared" si="84"/>
        <v>#N/A</v>
      </c>
      <c r="N1841" t="e">
        <f t="shared" si="85"/>
        <v>#N/A</v>
      </c>
      <c r="O1841" t="e">
        <f t="shared" si="86"/>
        <v>#N/A</v>
      </c>
    </row>
    <row r="1842" spans="6:15" x14ac:dyDescent="0.3">
      <c r="F1842" s="2">
        <f>_xlfn.XLOOKUP(C1842,customers!$A$1:$A$1001,customers!$B$1:$B$1001,0)</f>
        <v>0</v>
      </c>
      <c r="G1842" s="2" t="str">
        <f>IF(_xlfn.XLOOKUP(C1842,customers!$A$1:$A$1001,customers!$C$1:$C$1001, 0)=0,"",_xlfn.XLOOKUP(C1842,customers!$A$1:$A$1001,customers!$C$1:$C$1001, 0))</f>
        <v/>
      </c>
      <c r="H1842" s="2">
        <f>_xlfn.XLOOKUP(C1842,customers!$A$1:$A$1001,customers!$G$1:$G$1001,0)</f>
        <v>0</v>
      </c>
      <c r="I1842" t="e">
        <f>INDEX(products!$A$1:$G$49,MATCH(orders!$D1842,products!$A$1:$A$49,0),MATCH(orders!I$1,products!$A$1:$G$1,0))</f>
        <v>#N/A</v>
      </c>
      <c r="J1842" t="e">
        <f>INDEX(products!$A$1:$G$49,MATCH(orders!$D1842,products!$A$1:$A$49,0),MATCH(orders!J$1,products!$A$1:$G$1,0))</f>
        <v>#N/A</v>
      </c>
      <c r="K1842" s="4" t="e">
        <f>INDEX(products!$A$1:$G$49,MATCH(orders!$D1842,products!$A$1:$A$49,0),MATCH(orders!K$1,products!$A$1:$G$1,0))</f>
        <v>#N/A</v>
      </c>
      <c r="L1842" s="6" t="e">
        <f>INDEX(products!$A$1:$G$49,MATCH(orders!$D1842,products!$A$1:$A$49,0),MATCH(orders!L$1,products!$A$1:$G$1,0))</f>
        <v>#N/A</v>
      </c>
      <c r="M1842" s="6" t="e">
        <f t="shared" si="84"/>
        <v>#N/A</v>
      </c>
      <c r="N1842" t="e">
        <f t="shared" si="85"/>
        <v>#N/A</v>
      </c>
      <c r="O1842" t="e">
        <f t="shared" si="86"/>
        <v>#N/A</v>
      </c>
    </row>
    <row r="1843" spans="6:15" x14ac:dyDescent="0.3">
      <c r="F1843" s="2">
        <f>_xlfn.XLOOKUP(C1843,customers!$A$1:$A$1001,customers!$B$1:$B$1001,0)</f>
        <v>0</v>
      </c>
      <c r="G1843" s="2" t="str">
        <f>IF(_xlfn.XLOOKUP(C1843,customers!$A$1:$A$1001,customers!$C$1:$C$1001, 0)=0,"",_xlfn.XLOOKUP(C1843,customers!$A$1:$A$1001,customers!$C$1:$C$1001, 0))</f>
        <v/>
      </c>
      <c r="H1843" s="2">
        <f>_xlfn.XLOOKUP(C1843,customers!$A$1:$A$1001,customers!$G$1:$G$1001,0)</f>
        <v>0</v>
      </c>
      <c r="I1843" t="e">
        <f>INDEX(products!$A$1:$G$49,MATCH(orders!$D1843,products!$A$1:$A$49,0),MATCH(orders!I$1,products!$A$1:$G$1,0))</f>
        <v>#N/A</v>
      </c>
      <c r="J1843" t="e">
        <f>INDEX(products!$A$1:$G$49,MATCH(orders!$D1843,products!$A$1:$A$49,0),MATCH(orders!J$1,products!$A$1:$G$1,0))</f>
        <v>#N/A</v>
      </c>
      <c r="K1843" s="4" t="e">
        <f>INDEX(products!$A$1:$G$49,MATCH(orders!$D1843,products!$A$1:$A$49,0),MATCH(orders!K$1,products!$A$1:$G$1,0))</f>
        <v>#N/A</v>
      </c>
      <c r="L1843" s="6" t="e">
        <f>INDEX(products!$A$1:$G$49,MATCH(orders!$D1843,products!$A$1:$A$49,0),MATCH(orders!L$1,products!$A$1:$G$1,0))</f>
        <v>#N/A</v>
      </c>
      <c r="M1843" s="6" t="e">
        <f t="shared" si="84"/>
        <v>#N/A</v>
      </c>
      <c r="N1843" t="e">
        <f t="shared" si="85"/>
        <v>#N/A</v>
      </c>
      <c r="O1843" t="e">
        <f t="shared" si="86"/>
        <v>#N/A</v>
      </c>
    </row>
    <row r="1844" spans="6:15" x14ac:dyDescent="0.3">
      <c r="F1844" s="2">
        <f>_xlfn.XLOOKUP(C1844,customers!$A$1:$A$1001,customers!$B$1:$B$1001,0)</f>
        <v>0</v>
      </c>
      <c r="G1844" s="2" t="str">
        <f>IF(_xlfn.XLOOKUP(C1844,customers!$A$1:$A$1001,customers!$C$1:$C$1001, 0)=0,"",_xlfn.XLOOKUP(C1844,customers!$A$1:$A$1001,customers!$C$1:$C$1001, 0))</f>
        <v/>
      </c>
      <c r="H1844" s="2">
        <f>_xlfn.XLOOKUP(C1844,customers!$A$1:$A$1001,customers!$G$1:$G$1001,0)</f>
        <v>0</v>
      </c>
      <c r="I1844" t="e">
        <f>INDEX(products!$A$1:$G$49,MATCH(orders!$D1844,products!$A$1:$A$49,0),MATCH(orders!I$1,products!$A$1:$G$1,0))</f>
        <v>#N/A</v>
      </c>
      <c r="J1844" t="e">
        <f>INDEX(products!$A$1:$G$49,MATCH(orders!$D1844,products!$A$1:$A$49,0),MATCH(orders!J$1,products!$A$1:$G$1,0))</f>
        <v>#N/A</v>
      </c>
      <c r="K1844" s="4" t="e">
        <f>INDEX(products!$A$1:$G$49,MATCH(orders!$D1844,products!$A$1:$A$49,0),MATCH(orders!K$1,products!$A$1:$G$1,0))</f>
        <v>#N/A</v>
      </c>
      <c r="L1844" s="6" t="e">
        <f>INDEX(products!$A$1:$G$49,MATCH(orders!$D1844,products!$A$1:$A$49,0),MATCH(orders!L$1,products!$A$1:$G$1,0))</f>
        <v>#N/A</v>
      </c>
      <c r="M1844" s="6" t="e">
        <f t="shared" si="84"/>
        <v>#N/A</v>
      </c>
      <c r="N1844" t="e">
        <f t="shared" si="85"/>
        <v>#N/A</v>
      </c>
      <c r="O1844" t="e">
        <f t="shared" si="86"/>
        <v>#N/A</v>
      </c>
    </row>
    <row r="1845" spans="6:15" x14ac:dyDescent="0.3">
      <c r="F1845" s="2">
        <f>_xlfn.XLOOKUP(C1845,customers!$A$1:$A$1001,customers!$B$1:$B$1001,0)</f>
        <v>0</v>
      </c>
      <c r="G1845" s="2" t="str">
        <f>IF(_xlfn.XLOOKUP(C1845,customers!$A$1:$A$1001,customers!$C$1:$C$1001, 0)=0,"",_xlfn.XLOOKUP(C1845,customers!$A$1:$A$1001,customers!$C$1:$C$1001, 0))</f>
        <v/>
      </c>
      <c r="H1845" s="2">
        <f>_xlfn.XLOOKUP(C1845,customers!$A$1:$A$1001,customers!$G$1:$G$1001,0)</f>
        <v>0</v>
      </c>
      <c r="I1845" t="e">
        <f>INDEX(products!$A$1:$G$49,MATCH(orders!$D1845,products!$A$1:$A$49,0),MATCH(orders!I$1,products!$A$1:$G$1,0))</f>
        <v>#N/A</v>
      </c>
      <c r="J1845" t="e">
        <f>INDEX(products!$A$1:$G$49,MATCH(orders!$D1845,products!$A$1:$A$49,0),MATCH(orders!J$1,products!$A$1:$G$1,0))</f>
        <v>#N/A</v>
      </c>
      <c r="K1845" s="4" t="e">
        <f>INDEX(products!$A$1:$G$49,MATCH(orders!$D1845,products!$A$1:$A$49,0),MATCH(orders!K$1,products!$A$1:$G$1,0))</f>
        <v>#N/A</v>
      </c>
      <c r="L1845" s="6" t="e">
        <f>INDEX(products!$A$1:$G$49,MATCH(orders!$D1845,products!$A$1:$A$49,0),MATCH(orders!L$1,products!$A$1:$G$1,0))</f>
        <v>#N/A</v>
      </c>
      <c r="M1845" s="6" t="e">
        <f t="shared" si="84"/>
        <v>#N/A</v>
      </c>
      <c r="N1845" t="e">
        <f t="shared" si="85"/>
        <v>#N/A</v>
      </c>
      <c r="O1845" t="e">
        <f t="shared" si="86"/>
        <v>#N/A</v>
      </c>
    </row>
    <row r="1846" spans="6:15" x14ac:dyDescent="0.3">
      <c r="F1846" s="2">
        <f>_xlfn.XLOOKUP(C1846,customers!$A$1:$A$1001,customers!$B$1:$B$1001,0)</f>
        <v>0</v>
      </c>
      <c r="G1846" s="2" t="str">
        <f>IF(_xlfn.XLOOKUP(C1846,customers!$A$1:$A$1001,customers!$C$1:$C$1001, 0)=0,"",_xlfn.XLOOKUP(C1846,customers!$A$1:$A$1001,customers!$C$1:$C$1001, 0))</f>
        <v/>
      </c>
      <c r="H1846" s="2">
        <f>_xlfn.XLOOKUP(C1846,customers!$A$1:$A$1001,customers!$G$1:$G$1001,0)</f>
        <v>0</v>
      </c>
      <c r="I1846" t="e">
        <f>INDEX(products!$A$1:$G$49,MATCH(orders!$D1846,products!$A$1:$A$49,0),MATCH(orders!I$1,products!$A$1:$G$1,0))</f>
        <v>#N/A</v>
      </c>
      <c r="J1846" t="e">
        <f>INDEX(products!$A$1:$G$49,MATCH(orders!$D1846,products!$A$1:$A$49,0),MATCH(orders!J$1,products!$A$1:$G$1,0))</f>
        <v>#N/A</v>
      </c>
      <c r="K1846" s="4" t="e">
        <f>INDEX(products!$A$1:$G$49,MATCH(orders!$D1846,products!$A$1:$A$49,0),MATCH(orders!K$1,products!$A$1:$G$1,0))</f>
        <v>#N/A</v>
      </c>
      <c r="L1846" s="6" t="e">
        <f>INDEX(products!$A$1:$G$49,MATCH(orders!$D1846,products!$A$1:$A$49,0),MATCH(orders!L$1,products!$A$1:$G$1,0))</f>
        <v>#N/A</v>
      </c>
      <c r="M1846" s="6" t="e">
        <f t="shared" si="84"/>
        <v>#N/A</v>
      </c>
      <c r="N1846" t="e">
        <f t="shared" si="85"/>
        <v>#N/A</v>
      </c>
      <c r="O1846" t="e">
        <f t="shared" si="86"/>
        <v>#N/A</v>
      </c>
    </row>
    <row r="1847" spans="6:15" x14ac:dyDescent="0.3">
      <c r="F1847" s="2">
        <f>_xlfn.XLOOKUP(C1847,customers!$A$1:$A$1001,customers!$B$1:$B$1001,0)</f>
        <v>0</v>
      </c>
      <c r="G1847" s="2" t="str">
        <f>IF(_xlfn.XLOOKUP(C1847,customers!$A$1:$A$1001,customers!$C$1:$C$1001, 0)=0,"",_xlfn.XLOOKUP(C1847,customers!$A$1:$A$1001,customers!$C$1:$C$1001, 0))</f>
        <v/>
      </c>
      <c r="H1847" s="2">
        <f>_xlfn.XLOOKUP(C1847,customers!$A$1:$A$1001,customers!$G$1:$G$1001,0)</f>
        <v>0</v>
      </c>
      <c r="I1847" t="e">
        <f>INDEX(products!$A$1:$G$49,MATCH(orders!$D1847,products!$A$1:$A$49,0),MATCH(orders!I$1,products!$A$1:$G$1,0))</f>
        <v>#N/A</v>
      </c>
      <c r="J1847" t="e">
        <f>INDEX(products!$A$1:$G$49,MATCH(orders!$D1847,products!$A$1:$A$49,0),MATCH(orders!J$1,products!$A$1:$G$1,0))</f>
        <v>#N/A</v>
      </c>
      <c r="K1847" s="4" t="e">
        <f>INDEX(products!$A$1:$G$49,MATCH(orders!$D1847,products!$A$1:$A$49,0),MATCH(orders!K$1,products!$A$1:$G$1,0))</f>
        <v>#N/A</v>
      </c>
      <c r="L1847" s="6" t="e">
        <f>INDEX(products!$A$1:$G$49,MATCH(orders!$D1847,products!$A$1:$A$49,0),MATCH(orders!L$1,products!$A$1:$G$1,0))</f>
        <v>#N/A</v>
      </c>
      <c r="M1847" s="6" t="e">
        <f t="shared" si="84"/>
        <v>#N/A</v>
      </c>
      <c r="N1847" t="e">
        <f t="shared" si="85"/>
        <v>#N/A</v>
      </c>
      <c r="O1847" t="e">
        <f t="shared" si="86"/>
        <v>#N/A</v>
      </c>
    </row>
    <row r="1848" spans="6:15" x14ac:dyDescent="0.3">
      <c r="F1848" s="2">
        <f>_xlfn.XLOOKUP(C1848,customers!$A$1:$A$1001,customers!$B$1:$B$1001,0)</f>
        <v>0</v>
      </c>
      <c r="G1848" s="2" t="str">
        <f>IF(_xlfn.XLOOKUP(C1848,customers!$A$1:$A$1001,customers!$C$1:$C$1001, 0)=0,"",_xlfn.XLOOKUP(C1848,customers!$A$1:$A$1001,customers!$C$1:$C$1001, 0))</f>
        <v/>
      </c>
      <c r="H1848" s="2">
        <f>_xlfn.XLOOKUP(C1848,customers!$A$1:$A$1001,customers!$G$1:$G$1001,0)</f>
        <v>0</v>
      </c>
      <c r="I1848" t="e">
        <f>INDEX(products!$A$1:$G$49,MATCH(orders!$D1848,products!$A$1:$A$49,0),MATCH(orders!I$1,products!$A$1:$G$1,0))</f>
        <v>#N/A</v>
      </c>
      <c r="J1848" t="e">
        <f>INDEX(products!$A$1:$G$49,MATCH(orders!$D1848,products!$A$1:$A$49,0),MATCH(orders!J$1,products!$A$1:$G$1,0))</f>
        <v>#N/A</v>
      </c>
      <c r="K1848" s="4" t="e">
        <f>INDEX(products!$A$1:$G$49,MATCH(orders!$D1848,products!$A$1:$A$49,0),MATCH(orders!K$1,products!$A$1:$G$1,0))</f>
        <v>#N/A</v>
      </c>
      <c r="L1848" s="6" t="e">
        <f>INDEX(products!$A$1:$G$49,MATCH(orders!$D1848,products!$A$1:$A$49,0),MATCH(orders!L$1,products!$A$1:$G$1,0))</f>
        <v>#N/A</v>
      </c>
      <c r="M1848" s="6" t="e">
        <f t="shared" si="84"/>
        <v>#N/A</v>
      </c>
      <c r="N1848" t="e">
        <f t="shared" si="85"/>
        <v>#N/A</v>
      </c>
      <c r="O1848" t="e">
        <f t="shared" si="86"/>
        <v>#N/A</v>
      </c>
    </row>
    <row r="1849" spans="6:15" x14ac:dyDescent="0.3">
      <c r="F1849" s="2">
        <f>_xlfn.XLOOKUP(C1849,customers!$A$1:$A$1001,customers!$B$1:$B$1001,0)</f>
        <v>0</v>
      </c>
      <c r="G1849" s="2" t="str">
        <f>IF(_xlfn.XLOOKUP(C1849,customers!$A$1:$A$1001,customers!$C$1:$C$1001, 0)=0,"",_xlfn.XLOOKUP(C1849,customers!$A$1:$A$1001,customers!$C$1:$C$1001, 0))</f>
        <v/>
      </c>
      <c r="H1849" s="2">
        <f>_xlfn.XLOOKUP(C1849,customers!$A$1:$A$1001,customers!$G$1:$G$1001,0)</f>
        <v>0</v>
      </c>
      <c r="I1849" t="e">
        <f>INDEX(products!$A$1:$G$49,MATCH(orders!$D1849,products!$A$1:$A$49,0),MATCH(orders!I$1,products!$A$1:$G$1,0))</f>
        <v>#N/A</v>
      </c>
      <c r="J1849" t="e">
        <f>INDEX(products!$A$1:$G$49,MATCH(orders!$D1849,products!$A$1:$A$49,0),MATCH(orders!J$1,products!$A$1:$G$1,0))</f>
        <v>#N/A</v>
      </c>
      <c r="K1849" s="4" t="e">
        <f>INDEX(products!$A$1:$G$49,MATCH(orders!$D1849,products!$A$1:$A$49,0),MATCH(orders!K$1,products!$A$1:$G$1,0))</f>
        <v>#N/A</v>
      </c>
      <c r="L1849" s="6" t="e">
        <f>INDEX(products!$A$1:$G$49,MATCH(orders!$D1849,products!$A$1:$A$49,0),MATCH(orders!L$1,products!$A$1:$G$1,0))</f>
        <v>#N/A</v>
      </c>
      <c r="M1849" s="6" t="e">
        <f t="shared" si="84"/>
        <v>#N/A</v>
      </c>
      <c r="N1849" t="e">
        <f t="shared" si="85"/>
        <v>#N/A</v>
      </c>
      <c r="O1849" t="e">
        <f t="shared" si="86"/>
        <v>#N/A</v>
      </c>
    </row>
    <row r="1850" spans="6:15" x14ac:dyDescent="0.3">
      <c r="F1850" s="2">
        <f>_xlfn.XLOOKUP(C1850,customers!$A$1:$A$1001,customers!$B$1:$B$1001,0)</f>
        <v>0</v>
      </c>
      <c r="G1850" s="2" t="str">
        <f>IF(_xlfn.XLOOKUP(C1850,customers!$A$1:$A$1001,customers!$C$1:$C$1001, 0)=0,"",_xlfn.XLOOKUP(C1850,customers!$A$1:$A$1001,customers!$C$1:$C$1001, 0))</f>
        <v/>
      </c>
      <c r="H1850" s="2">
        <f>_xlfn.XLOOKUP(C1850,customers!$A$1:$A$1001,customers!$G$1:$G$1001,0)</f>
        <v>0</v>
      </c>
      <c r="I1850" t="e">
        <f>INDEX(products!$A$1:$G$49,MATCH(orders!$D1850,products!$A$1:$A$49,0),MATCH(orders!I$1,products!$A$1:$G$1,0))</f>
        <v>#N/A</v>
      </c>
      <c r="J1850" t="e">
        <f>INDEX(products!$A$1:$G$49,MATCH(orders!$D1850,products!$A$1:$A$49,0),MATCH(orders!J$1,products!$A$1:$G$1,0))</f>
        <v>#N/A</v>
      </c>
      <c r="K1850" s="4" t="e">
        <f>INDEX(products!$A$1:$G$49,MATCH(orders!$D1850,products!$A$1:$A$49,0),MATCH(orders!K$1,products!$A$1:$G$1,0))</f>
        <v>#N/A</v>
      </c>
      <c r="L1850" s="6" t="e">
        <f>INDEX(products!$A$1:$G$49,MATCH(orders!$D1850,products!$A$1:$A$49,0),MATCH(orders!L$1,products!$A$1:$G$1,0))</f>
        <v>#N/A</v>
      </c>
      <c r="M1850" s="6" t="e">
        <f t="shared" si="84"/>
        <v>#N/A</v>
      </c>
      <c r="N1850" t="e">
        <f t="shared" si="85"/>
        <v>#N/A</v>
      </c>
      <c r="O1850" t="e">
        <f t="shared" si="86"/>
        <v>#N/A</v>
      </c>
    </row>
    <row r="1851" spans="6:15" x14ac:dyDescent="0.3">
      <c r="F1851" s="2">
        <f>_xlfn.XLOOKUP(C1851,customers!$A$1:$A$1001,customers!$B$1:$B$1001,0)</f>
        <v>0</v>
      </c>
      <c r="G1851" s="2" t="str">
        <f>IF(_xlfn.XLOOKUP(C1851,customers!$A$1:$A$1001,customers!$C$1:$C$1001, 0)=0,"",_xlfn.XLOOKUP(C1851,customers!$A$1:$A$1001,customers!$C$1:$C$1001, 0))</f>
        <v/>
      </c>
      <c r="H1851" s="2">
        <f>_xlfn.XLOOKUP(C1851,customers!$A$1:$A$1001,customers!$G$1:$G$1001,0)</f>
        <v>0</v>
      </c>
      <c r="I1851" t="e">
        <f>INDEX(products!$A$1:$G$49,MATCH(orders!$D1851,products!$A$1:$A$49,0),MATCH(orders!I$1,products!$A$1:$G$1,0))</f>
        <v>#N/A</v>
      </c>
      <c r="J1851" t="e">
        <f>INDEX(products!$A$1:$G$49,MATCH(orders!$D1851,products!$A$1:$A$49,0),MATCH(orders!J$1,products!$A$1:$G$1,0))</f>
        <v>#N/A</v>
      </c>
      <c r="K1851" s="4" t="e">
        <f>INDEX(products!$A$1:$G$49,MATCH(orders!$D1851,products!$A$1:$A$49,0),MATCH(orders!K$1,products!$A$1:$G$1,0))</f>
        <v>#N/A</v>
      </c>
      <c r="L1851" s="6" t="e">
        <f>INDEX(products!$A$1:$G$49,MATCH(orders!$D1851,products!$A$1:$A$49,0),MATCH(orders!L$1,products!$A$1:$G$1,0))</f>
        <v>#N/A</v>
      </c>
      <c r="M1851" s="6" t="e">
        <f t="shared" si="84"/>
        <v>#N/A</v>
      </c>
      <c r="N1851" t="e">
        <f t="shared" si="85"/>
        <v>#N/A</v>
      </c>
      <c r="O1851" t="e">
        <f t="shared" si="86"/>
        <v>#N/A</v>
      </c>
    </row>
    <row r="1852" spans="6:15" x14ac:dyDescent="0.3">
      <c r="F1852" s="2">
        <f>_xlfn.XLOOKUP(C1852,customers!$A$1:$A$1001,customers!$B$1:$B$1001,0)</f>
        <v>0</v>
      </c>
      <c r="G1852" s="2" t="str">
        <f>IF(_xlfn.XLOOKUP(C1852,customers!$A$1:$A$1001,customers!$C$1:$C$1001, 0)=0,"",_xlfn.XLOOKUP(C1852,customers!$A$1:$A$1001,customers!$C$1:$C$1001, 0))</f>
        <v/>
      </c>
      <c r="H1852" s="2">
        <f>_xlfn.XLOOKUP(C1852,customers!$A$1:$A$1001,customers!$G$1:$G$1001,0)</f>
        <v>0</v>
      </c>
      <c r="I1852" t="e">
        <f>INDEX(products!$A$1:$G$49,MATCH(orders!$D1852,products!$A$1:$A$49,0),MATCH(orders!I$1,products!$A$1:$G$1,0))</f>
        <v>#N/A</v>
      </c>
      <c r="J1852" t="e">
        <f>INDEX(products!$A$1:$G$49,MATCH(orders!$D1852,products!$A$1:$A$49,0),MATCH(orders!J$1,products!$A$1:$G$1,0))</f>
        <v>#N/A</v>
      </c>
      <c r="K1852" s="4" t="e">
        <f>INDEX(products!$A$1:$G$49,MATCH(orders!$D1852,products!$A$1:$A$49,0),MATCH(orders!K$1,products!$A$1:$G$1,0))</f>
        <v>#N/A</v>
      </c>
      <c r="L1852" s="6" t="e">
        <f>INDEX(products!$A$1:$G$49,MATCH(orders!$D1852,products!$A$1:$A$49,0),MATCH(orders!L$1,products!$A$1:$G$1,0))</f>
        <v>#N/A</v>
      </c>
      <c r="M1852" s="6" t="e">
        <f t="shared" si="84"/>
        <v>#N/A</v>
      </c>
      <c r="N1852" t="e">
        <f t="shared" si="85"/>
        <v>#N/A</v>
      </c>
      <c r="O1852" t="e">
        <f t="shared" si="86"/>
        <v>#N/A</v>
      </c>
    </row>
    <row r="1853" spans="6:15" x14ac:dyDescent="0.3">
      <c r="F1853" s="2">
        <f>_xlfn.XLOOKUP(C1853,customers!$A$1:$A$1001,customers!$B$1:$B$1001,0)</f>
        <v>0</v>
      </c>
      <c r="G1853" s="2" t="str">
        <f>IF(_xlfn.XLOOKUP(C1853,customers!$A$1:$A$1001,customers!$C$1:$C$1001, 0)=0,"",_xlfn.XLOOKUP(C1853,customers!$A$1:$A$1001,customers!$C$1:$C$1001, 0))</f>
        <v/>
      </c>
      <c r="H1853" s="2">
        <f>_xlfn.XLOOKUP(C1853,customers!$A$1:$A$1001,customers!$G$1:$G$1001,0)</f>
        <v>0</v>
      </c>
      <c r="I1853" t="e">
        <f>INDEX(products!$A$1:$G$49,MATCH(orders!$D1853,products!$A$1:$A$49,0),MATCH(orders!I$1,products!$A$1:$G$1,0))</f>
        <v>#N/A</v>
      </c>
      <c r="J1853" t="e">
        <f>INDEX(products!$A$1:$G$49,MATCH(orders!$D1853,products!$A$1:$A$49,0),MATCH(orders!J$1,products!$A$1:$G$1,0))</f>
        <v>#N/A</v>
      </c>
      <c r="K1853" s="4" t="e">
        <f>INDEX(products!$A$1:$G$49,MATCH(orders!$D1853,products!$A$1:$A$49,0),MATCH(orders!K$1,products!$A$1:$G$1,0))</f>
        <v>#N/A</v>
      </c>
      <c r="L1853" s="6" t="e">
        <f>INDEX(products!$A$1:$G$49,MATCH(orders!$D1853,products!$A$1:$A$49,0),MATCH(orders!L$1,products!$A$1:$G$1,0))</f>
        <v>#N/A</v>
      </c>
      <c r="M1853" s="6" t="e">
        <f t="shared" si="84"/>
        <v>#N/A</v>
      </c>
      <c r="N1853" t="e">
        <f t="shared" si="85"/>
        <v>#N/A</v>
      </c>
      <c r="O1853" t="e">
        <f t="shared" si="86"/>
        <v>#N/A</v>
      </c>
    </row>
    <row r="1854" spans="6:15" x14ac:dyDescent="0.3">
      <c r="F1854" s="2">
        <f>_xlfn.XLOOKUP(C1854,customers!$A$1:$A$1001,customers!$B$1:$B$1001,0)</f>
        <v>0</v>
      </c>
      <c r="G1854" s="2" t="str">
        <f>IF(_xlfn.XLOOKUP(C1854,customers!$A$1:$A$1001,customers!$C$1:$C$1001, 0)=0,"",_xlfn.XLOOKUP(C1854,customers!$A$1:$A$1001,customers!$C$1:$C$1001, 0))</f>
        <v/>
      </c>
      <c r="H1854" s="2">
        <f>_xlfn.XLOOKUP(C1854,customers!$A$1:$A$1001,customers!$G$1:$G$1001,0)</f>
        <v>0</v>
      </c>
      <c r="I1854" t="e">
        <f>INDEX(products!$A$1:$G$49,MATCH(orders!$D1854,products!$A$1:$A$49,0),MATCH(orders!I$1,products!$A$1:$G$1,0))</f>
        <v>#N/A</v>
      </c>
      <c r="J1854" t="e">
        <f>INDEX(products!$A$1:$G$49,MATCH(orders!$D1854,products!$A$1:$A$49,0),MATCH(orders!J$1,products!$A$1:$G$1,0))</f>
        <v>#N/A</v>
      </c>
      <c r="K1854" s="4" t="e">
        <f>INDEX(products!$A$1:$G$49,MATCH(orders!$D1854,products!$A$1:$A$49,0),MATCH(orders!K$1,products!$A$1:$G$1,0))</f>
        <v>#N/A</v>
      </c>
      <c r="L1854" s="6" t="e">
        <f>INDEX(products!$A$1:$G$49,MATCH(orders!$D1854,products!$A$1:$A$49,0),MATCH(orders!L$1,products!$A$1:$G$1,0))</f>
        <v>#N/A</v>
      </c>
      <c r="M1854" s="6" t="e">
        <f t="shared" si="84"/>
        <v>#N/A</v>
      </c>
      <c r="N1854" t="e">
        <f t="shared" si="85"/>
        <v>#N/A</v>
      </c>
      <c r="O1854" t="e">
        <f t="shared" si="86"/>
        <v>#N/A</v>
      </c>
    </row>
    <row r="1855" spans="6:15" x14ac:dyDescent="0.3">
      <c r="F1855" s="2">
        <f>_xlfn.XLOOKUP(C1855,customers!$A$1:$A$1001,customers!$B$1:$B$1001,0)</f>
        <v>0</v>
      </c>
      <c r="G1855" s="2" t="str">
        <f>IF(_xlfn.XLOOKUP(C1855,customers!$A$1:$A$1001,customers!$C$1:$C$1001, 0)=0,"",_xlfn.XLOOKUP(C1855,customers!$A$1:$A$1001,customers!$C$1:$C$1001, 0))</f>
        <v/>
      </c>
      <c r="H1855" s="2">
        <f>_xlfn.XLOOKUP(C1855,customers!$A$1:$A$1001,customers!$G$1:$G$1001,0)</f>
        <v>0</v>
      </c>
      <c r="I1855" t="e">
        <f>INDEX(products!$A$1:$G$49,MATCH(orders!$D1855,products!$A$1:$A$49,0),MATCH(orders!I$1,products!$A$1:$G$1,0))</f>
        <v>#N/A</v>
      </c>
      <c r="J1855" t="e">
        <f>INDEX(products!$A$1:$G$49,MATCH(orders!$D1855,products!$A$1:$A$49,0),MATCH(orders!J$1,products!$A$1:$G$1,0))</f>
        <v>#N/A</v>
      </c>
      <c r="K1855" s="4" t="e">
        <f>INDEX(products!$A$1:$G$49,MATCH(orders!$D1855,products!$A$1:$A$49,0),MATCH(orders!K$1,products!$A$1:$G$1,0))</f>
        <v>#N/A</v>
      </c>
      <c r="L1855" s="6" t="e">
        <f>INDEX(products!$A$1:$G$49,MATCH(orders!$D1855,products!$A$1:$A$49,0),MATCH(orders!L$1,products!$A$1:$G$1,0))</f>
        <v>#N/A</v>
      </c>
      <c r="M1855" s="6" t="e">
        <f t="shared" si="84"/>
        <v>#N/A</v>
      </c>
      <c r="N1855" t="e">
        <f t="shared" si="85"/>
        <v>#N/A</v>
      </c>
      <c r="O1855" t="e">
        <f t="shared" si="86"/>
        <v>#N/A</v>
      </c>
    </row>
    <row r="1856" spans="6:15" x14ac:dyDescent="0.3">
      <c r="F1856" s="2">
        <f>_xlfn.XLOOKUP(C1856,customers!$A$1:$A$1001,customers!$B$1:$B$1001,0)</f>
        <v>0</v>
      </c>
      <c r="G1856" s="2" t="str">
        <f>IF(_xlfn.XLOOKUP(C1856,customers!$A$1:$A$1001,customers!$C$1:$C$1001, 0)=0,"",_xlfn.XLOOKUP(C1856,customers!$A$1:$A$1001,customers!$C$1:$C$1001, 0))</f>
        <v/>
      </c>
      <c r="H1856" s="2">
        <f>_xlfn.XLOOKUP(C1856,customers!$A$1:$A$1001,customers!$G$1:$G$1001,0)</f>
        <v>0</v>
      </c>
      <c r="I1856" t="e">
        <f>INDEX(products!$A$1:$G$49,MATCH(orders!$D1856,products!$A$1:$A$49,0),MATCH(orders!I$1,products!$A$1:$G$1,0))</f>
        <v>#N/A</v>
      </c>
      <c r="J1856" t="e">
        <f>INDEX(products!$A$1:$G$49,MATCH(orders!$D1856,products!$A$1:$A$49,0),MATCH(orders!J$1,products!$A$1:$G$1,0))</f>
        <v>#N/A</v>
      </c>
      <c r="K1856" s="4" t="e">
        <f>INDEX(products!$A$1:$G$49,MATCH(orders!$D1856,products!$A$1:$A$49,0),MATCH(orders!K$1,products!$A$1:$G$1,0))</f>
        <v>#N/A</v>
      </c>
      <c r="L1856" s="6" t="e">
        <f>INDEX(products!$A$1:$G$49,MATCH(orders!$D1856,products!$A$1:$A$49,0),MATCH(orders!L$1,products!$A$1:$G$1,0))</f>
        <v>#N/A</v>
      </c>
      <c r="M1856" s="6" t="e">
        <f t="shared" si="84"/>
        <v>#N/A</v>
      </c>
      <c r="N1856" t="e">
        <f t="shared" si="85"/>
        <v>#N/A</v>
      </c>
      <c r="O1856" t="e">
        <f t="shared" si="86"/>
        <v>#N/A</v>
      </c>
    </row>
    <row r="1857" spans="6:15" x14ac:dyDescent="0.3">
      <c r="F1857" s="2">
        <f>_xlfn.XLOOKUP(C1857,customers!$A$1:$A$1001,customers!$B$1:$B$1001,0)</f>
        <v>0</v>
      </c>
      <c r="G1857" s="2" t="str">
        <f>IF(_xlfn.XLOOKUP(C1857,customers!$A$1:$A$1001,customers!$C$1:$C$1001, 0)=0,"",_xlfn.XLOOKUP(C1857,customers!$A$1:$A$1001,customers!$C$1:$C$1001, 0))</f>
        <v/>
      </c>
      <c r="H1857" s="2">
        <f>_xlfn.XLOOKUP(C1857,customers!$A$1:$A$1001,customers!$G$1:$G$1001,0)</f>
        <v>0</v>
      </c>
      <c r="I1857" t="e">
        <f>INDEX(products!$A$1:$G$49,MATCH(orders!$D1857,products!$A$1:$A$49,0),MATCH(orders!I$1,products!$A$1:$G$1,0))</f>
        <v>#N/A</v>
      </c>
      <c r="J1857" t="e">
        <f>INDEX(products!$A$1:$G$49,MATCH(orders!$D1857,products!$A$1:$A$49,0),MATCH(orders!J$1,products!$A$1:$G$1,0))</f>
        <v>#N/A</v>
      </c>
      <c r="K1857" s="4" t="e">
        <f>INDEX(products!$A$1:$G$49,MATCH(orders!$D1857,products!$A$1:$A$49,0),MATCH(orders!K$1,products!$A$1:$G$1,0))</f>
        <v>#N/A</v>
      </c>
      <c r="L1857" s="6" t="e">
        <f>INDEX(products!$A$1:$G$49,MATCH(orders!$D1857,products!$A$1:$A$49,0),MATCH(orders!L$1,products!$A$1:$G$1,0))</f>
        <v>#N/A</v>
      </c>
      <c r="M1857" s="6" t="e">
        <f t="shared" si="84"/>
        <v>#N/A</v>
      </c>
      <c r="N1857" t="e">
        <f t="shared" si="85"/>
        <v>#N/A</v>
      </c>
      <c r="O1857" t="e">
        <f t="shared" si="86"/>
        <v>#N/A</v>
      </c>
    </row>
    <row r="1858" spans="6:15" x14ac:dyDescent="0.3">
      <c r="F1858" s="2">
        <f>_xlfn.XLOOKUP(C1858,customers!$A$1:$A$1001,customers!$B$1:$B$1001,0)</f>
        <v>0</v>
      </c>
      <c r="G1858" s="2" t="str">
        <f>IF(_xlfn.XLOOKUP(C1858,customers!$A$1:$A$1001,customers!$C$1:$C$1001, 0)=0,"",_xlfn.XLOOKUP(C1858,customers!$A$1:$A$1001,customers!$C$1:$C$1001, 0))</f>
        <v/>
      </c>
      <c r="H1858" s="2">
        <f>_xlfn.XLOOKUP(C1858,customers!$A$1:$A$1001,customers!$G$1:$G$1001,0)</f>
        <v>0</v>
      </c>
      <c r="I1858" t="e">
        <f>INDEX(products!$A$1:$G$49,MATCH(orders!$D1858,products!$A$1:$A$49,0),MATCH(orders!I$1,products!$A$1:$G$1,0))</f>
        <v>#N/A</v>
      </c>
      <c r="J1858" t="e">
        <f>INDEX(products!$A$1:$G$49,MATCH(orders!$D1858,products!$A$1:$A$49,0),MATCH(orders!J$1,products!$A$1:$G$1,0))</f>
        <v>#N/A</v>
      </c>
      <c r="K1858" s="4" t="e">
        <f>INDEX(products!$A$1:$G$49,MATCH(orders!$D1858,products!$A$1:$A$49,0),MATCH(orders!K$1,products!$A$1:$G$1,0))</f>
        <v>#N/A</v>
      </c>
      <c r="L1858" s="6" t="e">
        <f>INDEX(products!$A$1:$G$49,MATCH(orders!$D1858,products!$A$1:$A$49,0),MATCH(orders!L$1,products!$A$1:$G$1,0))</f>
        <v>#N/A</v>
      </c>
      <c r="M1858" s="6" t="e">
        <f t="shared" ref="M1858:M1921" si="87">L1858*E1858</f>
        <v>#N/A</v>
      </c>
      <c r="N1858" t="e">
        <f t="shared" ref="N1858:N1921" si="88">IF(I1858="Rob","Robusta",IF(I1858="Exc","Excelsa",IF(I1858="Ara","Arabica",IF(I1858="Lib","Liberica",""))))</f>
        <v>#N/A</v>
      </c>
      <c r="O1858" t="e">
        <f t="shared" ref="O1858:O1921" si="89">IF(J1858="M","Medium",IF(J1858="L","Light",IF(J1858="D","Dark"," ")))</f>
        <v>#N/A</v>
      </c>
    </row>
    <row r="1859" spans="6:15" x14ac:dyDescent="0.3">
      <c r="F1859" s="2">
        <f>_xlfn.XLOOKUP(C1859,customers!$A$1:$A$1001,customers!$B$1:$B$1001,0)</f>
        <v>0</v>
      </c>
      <c r="G1859" s="2" t="str">
        <f>IF(_xlfn.XLOOKUP(C1859,customers!$A$1:$A$1001,customers!$C$1:$C$1001, 0)=0,"",_xlfn.XLOOKUP(C1859,customers!$A$1:$A$1001,customers!$C$1:$C$1001, 0))</f>
        <v/>
      </c>
      <c r="H1859" s="2">
        <f>_xlfn.XLOOKUP(C1859,customers!$A$1:$A$1001,customers!$G$1:$G$1001,0)</f>
        <v>0</v>
      </c>
      <c r="I1859" t="e">
        <f>INDEX(products!$A$1:$G$49,MATCH(orders!$D1859,products!$A$1:$A$49,0),MATCH(orders!I$1,products!$A$1:$G$1,0))</f>
        <v>#N/A</v>
      </c>
      <c r="J1859" t="e">
        <f>INDEX(products!$A$1:$G$49,MATCH(orders!$D1859,products!$A$1:$A$49,0),MATCH(orders!J$1,products!$A$1:$G$1,0))</f>
        <v>#N/A</v>
      </c>
      <c r="K1859" s="4" t="e">
        <f>INDEX(products!$A$1:$G$49,MATCH(orders!$D1859,products!$A$1:$A$49,0),MATCH(orders!K$1,products!$A$1:$G$1,0))</f>
        <v>#N/A</v>
      </c>
      <c r="L1859" s="6" t="e">
        <f>INDEX(products!$A$1:$G$49,MATCH(orders!$D1859,products!$A$1:$A$49,0),MATCH(orders!L$1,products!$A$1:$G$1,0))</f>
        <v>#N/A</v>
      </c>
      <c r="M1859" s="6" t="e">
        <f t="shared" si="87"/>
        <v>#N/A</v>
      </c>
      <c r="N1859" t="e">
        <f t="shared" si="88"/>
        <v>#N/A</v>
      </c>
      <c r="O1859" t="e">
        <f t="shared" si="89"/>
        <v>#N/A</v>
      </c>
    </row>
    <row r="1860" spans="6:15" x14ac:dyDescent="0.3">
      <c r="F1860" s="2">
        <f>_xlfn.XLOOKUP(C1860,customers!$A$1:$A$1001,customers!$B$1:$B$1001,0)</f>
        <v>0</v>
      </c>
      <c r="G1860" s="2" t="str">
        <f>IF(_xlfn.XLOOKUP(C1860,customers!$A$1:$A$1001,customers!$C$1:$C$1001, 0)=0,"",_xlfn.XLOOKUP(C1860,customers!$A$1:$A$1001,customers!$C$1:$C$1001, 0))</f>
        <v/>
      </c>
      <c r="H1860" s="2">
        <f>_xlfn.XLOOKUP(C1860,customers!$A$1:$A$1001,customers!$G$1:$G$1001,0)</f>
        <v>0</v>
      </c>
      <c r="I1860" t="e">
        <f>INDEX(products!$A$1:$G$49,MATCH(orders!$D1860,products!$A$1:$A$49,0),MATCH(orders!I$1,products!$A$1:$G$1,0))</f>
        <v>#N/A</v>
      </c>
      <c r="J1860" t="e">
        <f>INDEX(products!$A$1:$G$49,MATCH(orders!$D1860,products!$A$1:$A$49,0),MATCH(orders!J$1,products!$A$1:$G$1,0))</f>
        <v>#N/A</v>
      </c>
      <c r="K1860" s="4" t="e">
        <f>INDEX(products!$A$1:$G$49,MATCH(orders!$D1860,products!$A$1:$A$49,0),MATCH(orders!K$1,products!$A$1:$G$1,0))</f>
        <v>#N/A</v>
      </c>
      <c r="L1860" s="6" t="e">
        <f>INDEX(products!$A$1:$G$49,MATCH(orders!$D1860,products!$A$1:$A$49,0),MATCH(orders!L$1,products!$A$1:$G$1,0))</f>
        <v>#N/A</v>
      </c>
      <c r="M1860" s="6" t="e">
        <f t="shared" si="87"/>
        <v>#N/A</v>
      </c>
      <c r="N1860" t="e">
        <f t="shared" si="88"/>
        <v>#N/A</v>
      </c>
      <c r="O1860" t="e">
        <f t="shared" si="89"/>
        <v>#N/A</v>
      </c>
    </row>
    <row r="1861" spans="6:15" x14ac:dyDescent="0.3">
      <c r="F1861" s="2">
        <f>_xlfn.XLOOKUP(C1861,customers!$A$1:$A$1001,customers!$B$1:$B$1001,0)</f>
        <v>0</v>
      </c>
      <c r="G1861" s="2" t="str">
        <f>IF(_xlfn.XLOOKUP(C1861,customers!$A$1:$A$1001,customers!$C$1:$C$1001, 0)=0,"",_xlfn.XLOOKUP(C1861,customers!$A$1:$A$1001,customers!$C$1:$C$1001, 0))</f>
        <v/>
      </c>
      <c r="H1861" s="2">
        <f>_xlfn.XLOOKUP(C1861,customers!$A$1:$A$1001,customers!$G$1:$G$1001,0)</f>
        <v>0</v>
      </c>
      <c r="I1861" t="e">
        <f>INDEX(products!$A$1:$G$49,MATCH(orders!$D1861,products!$A$1:$A$49,0),MATCH(orders!I$1,products!$A$1:$G$1,0))</f>
        <v>#N/A</v>
      </c>
      <c r="J1861" t="e">
        <f>INDEX(products!$A$1:$G$49,MATCH(orders!$D1861,products!$A$1:$A$49,0),MATCH(orders!J$1,products!$A$1:$G$1,0))</f>
        <v>#N/A</v>
      </c>
      <c r="K1861" s="4" t="e">
        <f>INDEX(products!$A$1:$G$49,MATCH(orders!$D1861,products!$A$1:$A$49,0),MATCH(orders!K$1,products!$A$1:$G$1,0))</f>
        <v>#N/A</v>
      </c>
      <c r="L1861" s="6" t="e">
        <f>INDEX(products!$A$1:$G$49,MATCH(orders!$D1861,products!$A$1:$A$49,0),MATCH(orders!L$1,products!$A$1:$G$1,0))</f>
        <v>#N/A</v>
      </c>
      <c r="M1861" s="6" t="e">
        <f t="shared" si="87"/>
        <v>#N/A</v>
      </c>
      <c r="N1861" t="e">
        <f t="shared" si="88"/>
        <v>#N/A</v>
      </c>
      <c r="O1861" t="e">
        <f t="shared" si="89"/>
        <v>#N/A</v>
      </c>
    </row>
    <row r="1862" spans="6:15" x14ac:dyDescent="0.3">
      <c r="F1862" s="2">
        <f>_xlfn.XLOOKUP(C1862,customers!$A$1:$A$1001,customers!$B$1:$B$1001,0)</f>
        <v>0</v>
      </c>
      <c r="G1862" s="2" t="str">
        <f>IF(_xlfn.XLOOKUP(C1862,customers!$A$1:$A$1001,customers!$C$1:$C$1001, 0)=0,"",_xlfn.XLOOKUP(C1862,customers!$A$1:$A$1001,customers!$C$1:$C$1001, 0))</f>
        <v/>
      </c>
      <c r="H1862" s="2">
        <f>_xlfn.XLOOKUP(C1862,customers!$A$1:$A$1001,customers!$G$1:$G$1001,0)</f>
        <v>0</v>
      </c>
      <c r="I1862" t="e">
        <f>INDEX(products!$A$1:$G$49,MATCH(orders!$D1862,products!$A$1:$A$49,0),MATCH(orders!I$1,products!$A$1:$G$1,0))</f>
        <v>#N/A</v>
      </c>
      <c r="J1862" t="e">
        <f>INDEX(products!$A$1:$G$49,MATCH(orders!$D1862,products!$A$1:$A$49,0),MATCH(orders!J$1,products!$A$1:$G$1,0))</f>
        <v>#N/A</v>
      </c>
      <c r="K1862" s="4" t="e">
        <f>INDEX(products!$A$1:$G$49,MATCH(orders!$D1862,products!$A$1:$A$49,0),MATCH(orders!K$1,products!$A$1:$G$1,0))</f>
        <v>#N/A</v>
      </c>
      <c r="L1862" s="6" t="e">
        <f>INDEX(products!$A$1:$G$49,MATCH(orders!$D1862,products!$A$1:$A$49,0),MATCH(orders!L$1,products!$A$1:$G$1,0))</f>
        <v>#N/A</v>
      </c>
      <c r="M1862" s="6" t="e">
        <f t="shared" si="87"/>
        <v>#N/A</v>
      </c>
      <c r="N1862" t="e">
        <f t="shared" si="88"/>
        <v>#N/A</v>
      </c>
      <c r="O1862" t="e">
        <f t="shared" si="89"/>
        <v>#N/A</v>
      </c>
    </row>
    <row r="1863" spans="6:15" x14ac:dyDescent="0.3">
      <c r="F1863" s="2">
        <f>_xlfn.XLOOKUP(C1863,customers!$A$1:$A$1001,customers!$B$1:$B$1001,0)</f>
        <v>0</v>
      </c>
      <c r="G1863" s="2" t="str">
        <f>IF(_xlfn.XLOOKUP(C1863,customers!$A$1:$A$1001,customers!$C$1:$C$1001, 0)=0,"",_xlfn.XLOOKUP(C1863,customers!$A$1:$A$1001,customers!$C$1:$C$1001, 0))</f>
        <v/>
      </c>
      <c r="H1863" s="2">
        <f>_xlfn.XLOOKUP(C1863,customers!$A$1:$A$1001,customers!$G$1:$G$1001,0)</f>
        <v>0</v>
      </c>
      <c r="I1863" t="e">
        <f>INDEX(products!$A$1:$G$49,MATCH(orders!$D1863,products!$A$1:$A$49,0),MATCH(orders!I$1,products!$A$1:$G$1,0))</f>
        <v>#N/A</v>
      </c>
      <c r="J1863" t="e">
        <f>INDEX(products!$A$1:$G$49,MATCH(orders!$D1863,products!$A$1:$A$49,0),MATCH(orders!J$1,products!$A$1:$G$1,0))</f>
        <v>#N/A</v>
      </c>
      <c r="K1863" s="4" t="e">
        <f>INDEX(products!$A$1:$G$49,MATCH(orders!$D1863,products!$A$1:$A$49,0),MATCH(orders!K$1,products!$A$1:$G$1,0))</f>
        <v>#N/A</v>
      </c>
      <c r="L1863" s="6" t="e">
        <f>INDEX(products!$A$1:$G$49,MATCH(orders!$D1863,products!$A$1:$A$49,0),MATCH(orders!L$1,products!$A$1:$G$1,0))</f>
        <v>#N/A</v>
      </c>
      <c r="M1863" s="6" t="e">
        <f t="shared" si="87"/>
        <v>#N/A</v>
      </c>
      <c r="N1863" t="e">
        <f t="shared" si="88"/>
        <v>#N/A</v>
      </c>
      <c r="O1863" t="e">
        <f t="shared" si="89"/>
        <v>#N/A</v>
      </c>
    </row>
    <row r="1864" spans="6:15" x14ac:dyDescent="0.3">
      <c r="F1864" s="2">
        <f>_xlfn.XLOOKUP(C1864,customers!$A$1:$A$1001,customers!$B$1:$B$1001,0)</f>
        <v>0</v>
      </c>
      <c r="G1864" s="2" t="str">
        <f>IF(_xlfn.XLOOKUP(C1864,customers!$A$1:$A$1001,customers!$C$1:$C$1001, 0)=0,"",_xlfn.XLOOKUP(C1864,customers!$A$1:$A$1001,customers!$C$1:$C$1001, 0))</f>
        <v/>
      </c>
      <c r="H1864" s="2">
        <f>_xlfn.XLOOKUP(C1864,customers!$A$1:$A$1001,customers!$G$1:$G$1001,0)</f>
        <v>0</v>
      </c>
      <c r="I1864" t="e">
        <f>INDEX(products!$A$1:$G$49,MATCH(orders!$D1864,products!$A$1:$A$49,0),MATCH(orders!I$1,products!$A$1:$G$1,0))</f>
        <v>#N/A</v>
      </c>
      <c r="J1864" t="e">
        <f>INDEX(products!$A$1:$G$49,MATCH(orders!$D1864,products!$A$1:$A$49,0),MATCH(orders!J$1,products!$A$1:$G$1,0))</f>
        <v>#N/A</v>
      </c>
      <c r="K1864" s="4" t="e">
        <f>INDEX(products!$A$1:$G$49,MATCH(orders!$D1864,products!$A$1:$A$49,0),MATCH(orders!K$1,products!$A$1:$G$1,0))</f>
        <v>#N/A</v>
      </c>
      <c r="L1864" s="6" t="e">
        <f>INDEX(products!$A$1:$G$49,MATCH(orders!$D1864,products!$A$1:$A$49,0),MATCH(orders!L$1,products!$A$1:$G$1,0))</f>
        <v>#N/A</v>
      </c>
      <c r="M1864" s="6" t="e">
        <f t="shared" si="87"/>
        <v>#N/A</v>
      </c>
      <c r="N1864" t="e">
        <f t="shared" si="88"/>
        <v>#N/A</v>
      </c>
      <c r="O1864" t="e">
        <f t="shared" si="89"/>
        <v>#N/A</v>
      </c>
    </row>
    <row r="1865" spans="6:15" x14ac:dyDescent="0.3">
      <c r="F1865" s="2">
        <f>_xlfn.XLOOKUP(C1865,customers!$A$1:$A$1001,customers!$B$1:$B$1001,0)</f>
        <v>0</v>
      </c>
      <c r="G1865" s="2" t="str">
        <f>IF(_xlfn.XLOOKUP(C1865,customers!$A$1:$A$1001,customers!$C$1:$C$1001, 0)=0,"",_xlfn.XLOOKUP(C1865,customers!$A$1:$A$1001,customers!$C$1:$C$1001, 0))</f>
        <v/>
      </c>
      <c r="H1865" s="2">
        <f>_xlfn.XLOOKUP(C1865,customers!$A$1:$A$1001,customers!$G$1:$G$1001,0)</f>
        <v>0</v>
      </c>
      <c r="I1865" t="e">
        <f>INDEX(products!$A$1:$G$49,MATCH(orders!$D1865,products!$A$1:$A$49,0),MATCH(orders!I$1,products!$A$1:$G$1,0))</f>
        <v>#N/A</v>
      </c>
      <c r="J1865" t="e">
        <f>INDEX(products!$A$1:$G$49,MATCH(orders!$D1865,products!$A$1:$A$49,0),MATCH(orders!J$1,products!$A$1:$G$1,0))</f>
        <v>#N/A</v>
      </c>
      <c r="K1865" s="4" t="e">
        <f>INDEX(products!$A$1:$G$49,MATCH(orders!$D1865,products!$A$1:$A$49,0),MATCH(orders!K$1,products!$A$1:$G$1,0))</f>
        <v>#N/A</v>
      </c>
      <c r="L1865" s="6" t="e">
        <f>INDEX(products!$A$1:$G$49,MATCH(orders!$D1865,products!$A$1:$A$49,0),MATCH(orders!L$1,products!$A$1:$G$1,0))</f>
        <v>#N/A</v>
      </c>
      <c r="M1865" s="6" t="e">
        <f t="shared" si="87"/>
        <v>#N/A</v>
      </c>
      <c r="N1865" t="e">
        <f t="shared" si="88"/>
        <v>#N/A</v>
      </c>
      <c r="O1865" t="e">
        <f t="shared" si="89"/>
        <v>#N/A</v>
      </c>
    </row>
    <row r="1866" spans="6:15" x14ac:dyDescent="0.3">
      <c r="F1866" s="2">
        <f>_xlfn.XLOOKUP(C1866,customers!$A$1:$A$1001,customers!$B$1:$B$1001,0)</f>
        <v>0</v>
      </c>
      <c r="G1866" s="2" t="str">
        <f>IF(_xlfn.XLOOKUP(C1866,customers!$A$1:$A$1001,customers!$C$1:$C$1001, 0)=0,"",_xlfn.XLOOKUP(C1866,customers!$A$1:$A$1001,customers!$C$1:$C$1001, 0))</f>
        <v/>
      </c>
      <c r="H1866" s="2">
        <f>_xlfn.XLOOKUP(C1866,customers!$A$1:$A$1001,customers!$G$1:$G$1001,0)</f>
        <v>0</v>
      </c>
      <c r="I1866" t="e">
        <f>INDEX(products!$A$1:$G$49,MATCH(orders!$D1866,products!$A$1:$A$49,0),MATCH(orders!I$1,products!$A$1:$G$1,0))</f>
        <v>#N/A</v>
      </c>
      <c r="J1866" t="e">
        <f>INDEX(products!$A$1:$G$49,MATCH(orders!$D1866,products!$A$1:$A$49,0),MATCH(orders!J$1,products!$A$1:$G$1,0))</f>
        <v>#N/A</v>
      </c>
      <c r="K1866" s="4" t="e">
        <f>INDEX(products!$A$1:$G$49,MATCH(orders!$D1866,products!$A$1:$A$49,0),MATCH(orders!K$1,products!$A$1:$G$1,0))</f>
        <v>#N/A</v>
      </c>
      <c r="L1866" s="6" t="e">
        <f>INDEX(products!$A$1:$G$49,MATCH(orders!$D1866,products!$A$1:$A$49,0),MATCH(orders!L$1,products!$A$1:$G$1,0))</f>
        <v>#N/A</v>
      </c>
      <c r="M1866" s="6" t="e">
        <f t="shared" si="87"/>
        <v>#N/A</v>
      </c>
      <c r="N1866" t="e">
        <f t="shared" si="88"/>
        <v>#N/A</v>
      </c>
      <c r="O1866" t="e">
        <f t="shared" si="89"/>
        <v>#N/A</v>
      </c>
    </row>
    <row r="1867" spans="6:15" x14ac:dyDescent="0.3">
      <c r="F1867" s="2">
        <f>_xlfn.XLOOKUP(C1867,customers!$A$1:$A$1001,customers!$B$1:$B$1001,0)</f>
        <v>0</v>
      </c>
      <c r="G1867" s="2" t="str">
        <f>IF(_xlfn.XLOOKUP(C1867,customers!$A$1:$A$1001,customers!$C$1:$C$1001, 0)=0,"",_xlfn.XLOOKUP(C1867,customers!$A$1:$A$1001,customers!$C$1:$C$1001, 0))</f>
        <v/>
      </c>
      <c r="H1867" s="2">
        <f>_xlfn.XLOOKUP(C1867,customers!$A$1:$A$1001,customers!$G$1:$G$1001,0)</f>
        <v>0</v>
      </c>
      <c r="I1867" t="e">
        <f>INDEX(products!$A$1:$G$49,MATCH(orders!$D1867,products!$A$1:$A$49,0),MATCH(orders!I$1,products!$A$1:$G$1,0))</f>
        <v>#N/A</v>
      </c>
      <c r="J1867" t="e">
        <f>INDEX(products!$A$1:$G$49,MATCH(orders!$D1867,products!$A$1:$A$49,0),MATCH(orders!J$1,products!$A$1:$G$1,0))</f>
        <v>#N/A</v>
      </c>
      <c r="K1867" s="4" t="e">
        <f>INDEX(products!$A$1:$G$49,MATCH(orders!$D1867,products!$A$1:$A$49,0),MATCH(orders!K$1,products!$A$1:$G$1,0))</f>
        <v>#N/A</v>
      </c>
      <c r="L1867" s="6" t="e">
        <f>INDEX(products!$A$1:$G$49,MATCH(orders!$D1867,products!$A$1:$A$49,0),MATCH(orders!L$1,products!$A$1:$G$1,0))</f>
        <v>#N/A</v>
      </c>
      <c r="M1867" s="6" t="e">
        <f t="shared" si="87"/>
        <v>#N/A</v>
      </c>
      <c r="N1867" t="e">
        <f t="shared" si="88"/>
        <v>#N/A</v>
      </c>
      <c r="O1867" t="e">
        <f t="shared" si="89"/>
        <v>#N/A</v>
      </c>
    </row>
    <row r="1868" spans="6:15" x14ac:dyDescent="0.3">
      <c r="F1868" s="2">
        <f>_xlfn.XLOOKUP(C1868,customers!$A$1:$A$1001,customers!$B$1:$B$1001,0)</f>
        <v>0</v>
      </c>
      <c r="G1868" s="2" t="str">
        <f>IF(_xlfn.XLOOKUP(C1868,customers!$A$1:$A$1001,customers!$C$1:$C$1001, 0)=0,"",_xlfn.XLOOKUP(C1868,customers!$A$1:$A$1001,customers!$C$1:$C$1001, 0))</f>
        <v/>
      </c>
      <c r="H1868" s="2">
        <f>_xlfn.XLOOKUP(C1868,customers!$A$1:$A$1001,customers!$G$1:$G$1001,0)</f>
        <v>0</v>
      </c>
      <c r="I1868" t="e">
        <f>INDEX(products!$A$1:$G$49,MATCH(orders!$D1868,products!$A$1:$A$49,0),MATCH(orders!I$1,products!$A$1:$G$1,0))</f>
        <v>#N/A</v>
      </c>
      <c r="J1868" t="e">
        <f>INDEX(products!$A$1:$G$49,MATCH(orders!$D1868,products!$A$1:$A$49,0),MATCH(orders!J$1,products!$A$1:$G$1,0))</f>
        <v>#N/A</v>
      </c>
      <c r="K1868" s="4" t="e">
        <f>INDEX(products!$A$1:$G$49,MATCH(orders!$D1868,products!$A$1:$A$49,0),MATCH(orders!K$1,products!$A$1:$G$1,0))</f>
        <v>#N/A</v>
      </c>
      <c r="L1868" s="6" t="e">
        <f>INDEX(products!$A$1:$G$49,MATCH(orders!$D1868,products!$A$1:$A$49,0),MATCH(orders!L$1,products!$A$1:$G$1,0))</f>
        <v>#N/A</v>
      </c>
      <c r="M1868" s="6" t="e">
        <f t="shared" si="87"/>
        <v>#N/A</v>
      </c>
      <c r="N1868" t="e">
        <f t="shared" si="88"/>
        <v>#N/A</v>
      </c>
      <c r="O1868" t="e">
        <f t="shared" si="89"/>
        <v>#N/A</v>
      </c>
    </row>
    <row r="1869" spans="6:15" x14ac:dyDescent="0.3">
      <c r="F1869" s="2">
        <f>_xlfn.XLOOKUP(C1869,customers!$A$1:$A$1001,customers!$B$1:$B$1001,0)</f>
        <v>0</v>
      </c>
      <c r="G1869" s="2" t="str">
        <f>IF(_xlfn.XLOOKUP(C1869,customers!$A$1:$A$1001,customers!$C$1:$C$1001, 0)=0,"",_xlfn.XLOOKUP(C1869,customers!$A$1:$A$1001,customers!$C$1:$C$1001, 0))</f>
        <v/>
      </c>
      <c r="H1869" s="2">
        <f>_xlfn.XLOOKUP(C1869,customers!$A$1:$A$1001,customers!$G$1:$G$1001,0)</f>
        <v>0</v>
      </c>
      <c r="I1869" t="e">
        <f>INDEX(products!$A$1:$G$49,MATCH(orders!$D1869,products!$A$1:$A$49,0),MATCH(orders!I$1,products!$A$1:$G$1,0))</f>
        <v>#N/A</v>
      </c>
      <c r="J1869" t="e">
        <f>INDEX(products!$A$1:$G$49,MATCH(orders!$D1869,products!$A$1:$A$49,0),MATCH(orders!J$1,products!$A$1:$G$1,0))</f>
        <v>#N/A</v>
      </c>
      <c r="K1869" s="4" t="e">
        <f>INDEX(products!$A$1:$G$49,MATCH(orders!$D1869,products!$A$1:$A$49,0),MATCH(orders!K$1,products!$A$1:$G$1,0))</f>
        <v>#N/A</v>
      </c>
      <c r="L1869" s="6" t="e">
        <f>INDEX(products!$A$1:$G$49,MATCH(orders!$D1869,products!$A$1:$A$49,0),MATCH(orders!L$1,products!$A$1:$G$1,0))</f>
        <v>#N/A</v>
      </c>
      <c r="M1869" s="6" t="e">
        <f t="shared" si="87"/>
        <v>#N/A</v>
      </c>
      <c r="N1869" t="e">
        <f t="shared" si="88"/>
        <v>#N/A</v>
      </c>
      <c r="O1869" t="e">
        <f t="shared" si="89"/>
        <v>#N/A</v>
      </c>
    </row>
    <row r="1870" spans="6:15" x14ac:dyDescent="0.3">
      <c r="F1870" s="2">
        <f>_xlfn.XLOOKUP(C1870,customers!$A$1:$A$1001,customers!$B$1:$B$1001,0)</f>
        <v>0</v>
      </c>
      <c r="G1870" s="2" t="str">
        <f>IF(_xlfn.XLOOKUP(C1870,customers!$A$1:$A$1001,customers!$C$1:$C$1001, 0)=0,"",_xlfn.XLOOKUP(C1870,customers!$A$1:$A$1001,customers!$C$1:$C$1001, 0))</f>
        <v/>
      </c>
      <c r="H1870" s="2">
        <f>_xlfn.XLOOKUP(C1870,customers!$A$1:$A$1001,customers!$G$1:$G$1001,0)</f>
        <v>0</v>
      </c>
      <c r="I1870" t="e">
        <f>INDEX(products!$A$1:$G$49,MATCH(orders!$D1870,products!$A$1:$A$49,0),MATCH(orders!I$1,products!$A$1:$G$1,0))</f>
        <v>#N/A</v>
      </c>
      <c r="J1870" t="e">
        <f>INDEX(products!$A$1:$G$49,MATCH(orders!$D1870,products!$A$1:$A$49,0),MATCH(orders!J$1,products!$A$1:$G$1,0))</f>
        <v>#N/A</v>
      </c>
      <c r="K1870" s="4" t="e">
        <f>INDEX(products!$A$1:$G$49,MATCH(orders!$D1870,products!$A$1:$A$49,0),MATCH(orders!K$1,products!$A$1:$G$1,0))</f>
        <v>#N/A</v>
      </c>
      <c r="L1870" s="6" t="e">
        <f>INDEX(products!$A$1:$G$49,MATCH(orders!$D1870,products!$A$1:$A$49,0),MATCH(orders!L$1,products!$A$1:$G$1,0))</f>
        <v>#N/A</v>
      </c>
      <c r="M1870" s="6" t="e">
        <f t="shared" si="87"/>
        <v>#N/A</v>
      </c>
      <c r="N1870" t="e">
        <f t="shared" si="88"/>
        <v>#N/A</v>
      </c>
      <c r="O1870" t="e">
        <f t="shared" si="89"/>
        <v>#N/A</v>
      </c>
    </row>
    <row r="1871" spans="6:15" x14ac:dyDescent="0.3">
      <c r="F1871" s="2">
        <f>_xlfn.XLOOKUP(C1871,customers!$A$1:$A$1001,customers!$B$1:$B$1001,0)</f>
        <v>0</v>
      </c>
      <c r="G1871" s="2" t="str">
        <f>IF(_xlfn.XLOOKUP(C1871,customers!$A$1:$A$1001,customers!$C$1:$C$1001, 0)=0,"",_xlfn.XLOOKUP(C1871,customers!$A$1:$A$1001,customers!$C$1:$C$1001, 0))</f>
        <v/>
      </c>
      <c r="H1871" s="2">
        <f>_xlfn.XLOOKUP(C1871,customers!$A$1:$A$1001,customers!$G$1:$G$1001,0)</f>
        <v>0</v>
      </c>
      <c r="I1871" t="e">
        <f>INDEX(products!$A$1:$G$49,MATCH(orders!$D1871,products!$A$1:$A$49,0),MATCH(orders!I$1,products!$A$1:$G$1,0))</f>
        <v>#N/A</v>
      </c>
      <c r="J1871" t="e">
        <f>INDEX(products!$A$1:$G$49,MATCH(orders!$D1871,products!$A$1:$A$49,0),MATCH(orders!J$1,products!$A$1:$G$1,0))</f>
        <v>#N/A</v>
      </c>
      <c r="K1871" s="4" t="e">
        <f>INDEX(products!$A$1:$G$49,MATCH(orders!$D1871,products!$A$1:$A$49,0),MATCH(orders!K$1,products!$A$1:$G$1,0))</f>
        <v>#N/A</v>
      </c>
      <c r="L1871" s="6" t="e">
        <f>INDEX(products!$A$1:$G$49,MATCH(orders!$D1871,products!$A$1:$A$49,0),MATCH(orders!L$1,products!$A$1:$G$1,0))</f>
        <v>#N/A</v>
      </c>
      <c r="M1871" s="6" t="e">
        <f t="shared" si="87"/>
        <v>#N/A</v>
      </c>
      <c r="N1871" t="e">
        <f t="shared" si="88"/>
        <v>#N/A</v>
      </c>
      <c r="O1871" t="e">
        <f t="shared" si="89"/>
        <v>#N/A</v>
      </c>
    </row>
    <row r="1872" spans="6:15" x14ac:dyDescent="0.3">
      <c r="F1872" s="2">
        <f>_xlfn.XLOOKUP(C1872,customers!$A$1:$A$1001,customers!$B$1:$B$1001,0)</f>
        <v>0</v>
      </c>
      <c r="G1872" s="2" t="str">
        <f>IF(_xlfn.XLOOKUP(C1872,customers!$A$1:$A$1001,customers!$C$1:$C$1001, 0)=0,"",_xlfn.XLOOKUP(C1872,customers!$A$1:$A$1001,customers!$C$1:$C$1001, 0))</f>
        <v/>
      </c>
      <c r="H1872" s="2">
        <f>_xlfn.XLOOKUP(C1872,customers!$A$1:$A$1001,customers!$G$1:$G$1001,0)</f>
        <v>0</v>
      </c>
      <c r="I1872" t="e">
        <f>INDEX(products!$A$1:$G$49,MATCH(orders!$D1872,products!$A$1:$A$49,0),MATCH(orders!I$1,products!$A$1:$G$1,0))</f>
        <v>#N/A</v>
      </c>
      <c r="J1872" t="e">
        <f>INDEX(products!$A$1:$G$49,MATCH(orders!$D1872,products!$A$1:$A$49,0),MATCH(orders!J$1,products!$A$1:$G$1,0))</f>
        <v>#N/A</v>
      </c>
      <c r="K1872" s="4" t="e">
        <f>INDEX(products!$A$1:$G$49,MATCH(orders!$D1872,products!$A$1:$A$49,0),MATCH(orders!K$1,products!$A$1:$G$1,0))</f>
        <v>#N/A</v>
      </c>
      <c r="L1872" s="6" t="e">
        <f>INDEX(products!$A$1:$G$49,MATCH(orders!$D1872,products!$A$1:$A$49,0),MATCH(orders!L$1,products!$A$1:$G$1,0))</f>
        <v>#N/A</v>
      </c>
      <c r="M1872" s="6" t="e">
        <f t="shared" si="87"/>
        <v>#N/A</v>
      </c>
      <c r="N1872" t="e">
        <f t="shared" si="88"/>
        <v>#N/A</v>
      </c>
      <c r="O1872" t="e">
        <f t="shared" si="89"/>
        <v>#N/A</v>
      </c>
    </row>
    <row r="1873" spans="6:15" x14ac:dyDescent="0.3">
      <c r="F1873" s="2">
        <f>_xlfn.XLOOKUP(C1873,customers!$A$1:$A$1001,customers!$B$1:$B$1001,0)</f>
        <v>0</v>
      </c>
      <c r="G1873" s="2" t="str">
        <f>IF(_xlfn.XLOOKUP(C1873,customers!$A$1:$A$1001,customers!$C$1:$C$1001, 0)=0,"",_xlfn.XLOOKUP(C1873,customers!$A$1:$A$1001,customers!$C$1:$C$1001, 0))</f>
        <v/>
      </c>
      <c r="H1873" s="2">
        <f>_xlfn.XLOOKUP(C1873,customers!$A$1:$A$1001,customers!$G$1:$G$1001,0)</f>
        <v>0</v>
      </c>
      <c r="I1873" t="e">
        <f>INDEX(products!$A$1:$G$49,MATCH(orders!$D1873,products!$A$1:$A$49,0),MATCH(orders!I$1,products!$A$1:$G$1,0))</f>
        <v>#N/A</v>
      </c>
      <c r="J1873" t="e">
        <f>INDEX(products!$A$1:$G$49,MATCH(orders!$D1873,products!$A$1:$A$49,0),MATCH(orders!J$1,products!$A$1:$G$1,0))</f>
        <v>#N/A</v>
      </c>
      <c r="K1873" s="4" t="e">
        <f>INDEX(products!$A$1:$G$49,MATCH(orders!$D1873,products!$A$1:$A$49,0),MATCH(orders!K$1,products!$A$1:$G$1,0))</f>
        <v>#N/A</v>
      </c>
      <c r="L1873" s="6" t="e">
        <f>INDEX(products!$A$1:$G$49,MATCH(orders!$D1873,products!$A$1:$A$49,0),MATCH(orders!L$1,products!$A$1:$G$1,0))</f>
        <v>#N/A</v>
      </c>
      <c r="M1873" s="6" t="e">
        <f t="shared" si="87"/>
        <v>#N/A</v>
      </c>
      <c r="N1873" t="e">
        <f t="shared" si="88"/>
        <v>#N/A</v>
      </c>
      <c r="O1873" t="e">
        <f t="shared" si="89"/>
        <v>#N/A</v>
      </c>
    </row>
    <row r="1874" spans="6:15" x14ac:dyDescent="0.3">
      <c r="F1874" s="2">
        <f>_xlfn.XLOOKUP(C1874,customers!$A$1:$A$1001,customers!$B$1:$B$1001,0)</f>
        <v>0</v>
      </c>
      <c r="G1874" s="2" t="str">
        <f>IF(_xlfn.XLOOKUP(C1874,customers!$A$1:$A$1001,customers!$C$1:$C$1001, 0)=0,"",_xlfn.XLOOKUP(C1874,customers!$A$1:$A$1001,customers!$C$1:$C$1001, 0))</f>
        <v/>
      </c>
      <c r="H1874" s="2">
        <f>_xlfn.XLOOKUP(C1874,customers!$A$1:$A$1001,customers!$G$1:$G$1001,0)</f>
        <v>0</v>
      </c>
      <c r="I1874" t="e">
        <f>INDEX(products!$A$1:$G$49,MATCH(orders!$D1874,products!$A$1:$A$49,0),MATCH(orders!I$1,products!$A$1:$G$1,0))</f>
        <v>#N/A</v>
      </c>
      <c r="J1874" t="e">
        <f>INDEX(products!$A$1:$G$49,MATCH(orders!$D1874,products!$A$1:$A$49,0),MATCH(orders!J$1,products!$A$1:$G$1,0))</f>
        <v>#N/A</v>
      </c>
      <c r="K1874" s="4" t="e">
        <f>INDEX(products!$A$1:$G$49,MATCH(orders!$D1874,products!$A$1:$A$49,0),MATCH(orders!K$1,products!$A$1:$G$1,0))</f>
        <v>#N/A</v>
      </c>
      <c r="L1874" s="6" t="e">
        <f>INDEX(products!$A$1:$G$49,MATCH(orders!$D1874,products!$A$1:$A$49,0),MATCH(orders!L$1,products!$A$1:$G$1,0))</f>
        <v>#N/A</v>
      </c>
      <c r="M1874" s="6" t="e">
        <f t="shared" si="87"/>
        <v>#N/A</v>
      </c>
      <c r="N1874" t="e">
        <f t="shared" si="88"/>
        <v>#N/A</v>
      </c>
      <c r="O1874" t="e">
        <f t="shared" si="89"/>
        <v>#N/A</v>
      </c>
    </row>
    <row r="1875" spans="6:15" x14ac:dyDescent="0.3">
      <c r="F1875" s="2">
        <f>_xlfn.XLOOKUP(C1875,customers!$A$1:$A$1001,customers!$B$1:$B$1001,0)</f>
        <v>0</v>
      </c>
      <c r="G1875" s="2" t="str">
        <f>IF(_xlfn.XLOOKUP(C1875,customers!$A$1:$A$1001,customers!$C$1:$C$1001, 0)=0,"",_xlfn.XLOOKUP(C1875,customers!$A$1:$A$1001,customers!$C$1:$C$1001, 0))</f>
        <v/>
      </c>
      <c r="H1875" s="2">
        <f>_xlfn.XLOOKUP(C1875,customers!$A$1:$A$1001,customers!$G$1:$G$1001,0)</f>
        <v>0</v>
      </c>
      <c r="I1875" t="e">
        <f>INDEX(products!$A$1:$G$49,MATCH(orders!$D1875,products!$A$1:$A$49,0),MATCH(orders!I$1,products!$A$1:$G$1,0))</f>
        <v>#N/A</v>
      </c>
      <c r="J1875" t="e">
        <f>INDEX(products!$A$1:$G$49,MATCH(orders!$D1875,products!$A$1:$A$49,0),MATCH(orders!J$1,products!$A$1:$G$1,0))</f>
        <v>#N/A</v>
      </c>
      <c r="K1875" s="4" t="e">
        <f>INDEX(products!$A$1:$G$49,MATCH(orders!$D1875,products!$A$1:$A$49,0),MATCH(orders!K$1,products!$A$1:$G$1,0))</f>
        <v>#N/A</v>
      </c>
      <c r="L1875" s="6" t="e">
        <f>INDEX(products!$A$1:$G$49,MATCH(orders!$D1875,products!$A$1:$A$49,0),MATCH(orders!L$1,products!$A$1:$G$1,0))</f>
        <v>#N/A</v>
      </c>
      <c r="M1875" s="6" t="e">
        <f t="shared" si="87"/>
        <v>#N/A</v>
      </c>
      <c r="N1875" t="e">
        <f t="shared" si="88"/>
        <v>#N/A</v>
      </c>
      <c r="O1875" t="e">
        <f t="shared" si="89"/>
        <v>#N/A</v>
      </c>
    </row>
    <row r="1876" spans="6:15" x14ac:dyDescent="0.3">
      <c r="F1876" s="2">
        <f>_xlfn.XLOOKUP(C1876,customers!$A$1:$A$1001,customers!$B$1:$B$1001,0)</f>
        <v>0</v>
      </c>
      <c r="G1876" s="2" t="str">
        <f>IF(_xlfn.XLOOKUP(C1876,customers!$A$1:$A$1001,customers!$C$1:$C$1001, 0)=0,"",_xlfn.XLOOKUP(C1876,customers!$A$1:$A$1001,customers!$C$1:$C$1001, 0))</f>
        <v/>
      </c>
      <c r="H1876" s="2">
        <f>_xlfn.XLOOKUP(C1876,customers!$A$1:$A$1001,customers!$G$1:$G$1001,0)</f>
        <v>0</v>
      </c>
      <c r="I1876" t="e">
        <f>INDEX(products!$A$1:$G$49,MATCH(orders!$D1876,products!$A$1:$A$49,0),MATCH(orders!I$1,products!$A$1:$G$1,0))</f>
        <v>#N/A</v>
      </c>
      <c r="J1876" t="e">
        <f>INDEX(products!$A$1:$G$49,MATCH(orders!$D1876,products!$A$1:$A$49,0),MATCH(orders!J$1,products!$A$1:$G$1,0))</f>
        <v>#N/A</v>
      </c>
      <c r="K1876" s="4" t="e">
        <f>INDEX(products!$A$1:$G$49,MATCH(orders!$D1876,products!$A$1:$A$49,0),MATCH(orders!K$1,products!$A$1:$G$1,0))</f>
        <v>#N/A</v>
      </c>
      <c r="L1876" s="6" t="e">
        <f>INDEX(products!$A$1:$G$49,MATCH(orders!$D1876,products!$A$1:$A$49,0),MATCH(orders!L$1,products!$A$1:$G$1,0))</f>
        <v>#N/A</v>
      </c>
      <c r="M1876" s="6" t="e">
        <f t="shared" si="87"/>
        <v>#N/A</v>
      </c>
      <c r="N1876" t="e">
        <f t="shared" si="88"/>
        <v>#N/A</v>
      </c>
      <c r="O1876" t="e">
        <f t="shared" si="89"/>
        <v>#N/A</v>
      </c>
    </row>
    <row r="1877" spans="6:15" x14ac:dyDescent="0.3">
      <c r="F1877" s="2">
        <f>_xlfn.XLOOKUP(C1877,customers!$A$1:$A$1001,customers!$B$1:$B$1001,0)</f>
        <v>0</v>
      </c>
      <c r="G1877" s="2" t="str">
        <f>IF(_xlfn.XLOOKUP(C1877,customers!$A$1:$A$1001,customers!$C$1:$C$1001, 0)=0,"",_xlfn.XLOOKUP(C1877,customers!$A$1:$A$1001,customers!$C$1:$C$1001, 0))</f>
        <v/>
      </c>
      <c r="H1877" s="2">
        <f>_xlfn.XLOOKUP(C1877,customers!$A$1:$A$1001,customers!$G$1:$G$1001,0)</f>
        <v>0</v>
      </c>
      <c r="I1877" t="e">
        <f>INDEX(products!$A$1:$G$49,MATCH(orders!$D1877,products!$A$1:$A$49,0),MATCH(orders!I$1,products!$A$1:$G$1,0))</f>
        <v>#N/A</v>
      </c>
      <c r="J1877" t="e">
        <f>INDEX(products!$A$1:$G$49,MATCH(orders!$D1877,products!$A$1:$A$49,0),MATCH(orders!J$1,products!$A$1:$G$1,0))</f>
        <v>#N/A</v>
      </c>
      <c r="K1877" s="4" t="e">
        <f>INDEX(products!$A$1:$G$49,MATCH(orders!$D1877,products!$A$1:$A$49,0),MATCH(orders!K$1,products!$A$1:$G$1,0))</f>
        <v>#N/A</v>
      </c>
      <c r="L1877" s="6" t="e">
        <f>INDEX(products!$A$1:$G$49,MATCH(orders!$D1877,products!$A$1:$A$49,0),MATCH(orders!L$1,products!$A$1:$G$1,0))</f>
        <v>#N/A</v>
      </c>
      <c r="M1877" s="6" t="e">
        <f t="shared" si="87"/>
        <v>#N/A</v>
      </c>
      <c r="N1877" t="e">
        <f t="shared" si="88"/>
        <v>#N/A</v>
      </c>
      <c r="O1877" t="e">
        <f t="shared" si="89"/>
        <v>#N/A</v>
      </c>
    </row>
    <row r="1878" spans="6:15" x14ac:dyDescent="0.3">
      <c r="F1878" s="2">
        <f>_xlfn.XLOOKUP(C1878,customers!$A$1:$A$1001,customers!$B$1:$B$1001,0)</f>
        <v>0</v>
      </c>
      <c r="G1878" s="2" t="str">
        <f>IF(_xlfn.XLOOKUP(C1878,customers!$A$1:$A$1001,customers!$C$1:$C$1001, 0)=0,"",_xlfn.XLOOKUP(C1878,customers!$A$1:$A$1001,customers!$C$1:$C$1001, 0))</f>
        <v/>
      </c>
      <c r="H1878" s="2">
        <f>_xlfn.XLOOKUP(C1878,customers!$A$1:$A$1001,customers!$G$1:$G$1001,0)</f>
        <v>0</v>
      </c>
      <c r="I1878" t="e">
        <f>INDEX(products!$A$1:$G$49,MATCH(orders!$D1878,products!$A$1:$A$49,0),MATCH(orders!I$1,products!$A$1:$G$1,0))</f>
        <v>#N/A</v>
      </c>
      <c r="J1878" t="e">
        <f>INDEX(products!$A$1:$G$49,MATCH(orders!$D1878,products!$A$1:$A$49,0),MATCH(orders!J$1,products!$A$1:$G$1,0))</f>
        <v>#N/A</v>
      </c>
      <c r="K1878" s="4" t="e">
        <f>INDEX(products!$A$1:$G$49,MATCH(orders!$D1878,products!$A$1:$A$49,0),MATCH(orders!K$1,products!$A$1:$G$1,0))</f>
        <v>#N/A</v>
      </c>
      <c r="L1878" s="6" t="e">
        <f>INDEX(products!$A$1:$G$49,MATCH(orders!$D1878,products!$A$1:$A$49,0),MATCH(orders!L$1,products!$A$1:$G$1,0))</f>
        <v>#N/A</v>
      </c>
      <c r="M1878" s="6" t="e">
        <f t="shared" si="87"/>
        <v>#N/A</v>
      </c>
      <c r="N1878" t="e">
        <f t="shared" si="88"/>
        <v>#N/A</v>
      </c>
      <c r="O1878" t="e">
        <f t="shared" si="89"/>
        <v>#N/A</v>
      </c>
    </row>
    <row r="1879" spans="6:15" x14ac:dyDescent="0.3">
      <c r="F1879" s="2">
        <f>_xlfn.XLOOKUP(C1879,customers!$A$1:$A$1001,customers!$B$1:$B$1001,0)</f>
        <v>0</v>
      </c>
      <c r="G1879" s="2" t="str">
        <f>IF(_xlfn.XLOOKUP(C1879,customers!$A$1:$A$1001,customers!$C$1:$C$1001, 0)=0,"",_xlfn.XLOOKUP(C1879,customers!$A$1:$A$1001,customers!$C$1:$C$1001, 0))</f>
        <v/>
      </c>
      <c r="H1879" s="2">
        <f>_xlfn.XLOOKUP(C1879,customers!$A$1:$A$1001,customers!$G$1:$G$1001,0)</f>
        <v>0</v>
      </c>
      <c r="I1879" t="e">
        <f>INDEX(products!$A$1:$G$49,MATCH(orders!$D1879,products!$A$1:$A$49,0),MATCH(orders!I$1,products!$A$1:$G$1,0))</f>
        <v>#N/A</v>
      </c>
      <c r="J1879" t="e">
        <f>INDEX(products!$A$1:$G$49,MATCH(orders!$D1879,products!$A$1:$A$49,0),MATCH(orders!J$1,products!$A$1:$G$1,0))</f>
        <v>#N/A</v>
      </c>
      <c r="K1879" s="4" t="e">
        <f>INDEX(products!$A$1:$G$49,MATCH(orders!$D1879,products!$A$1:$A$49,0),MATCH(orders!K$1,products!$A$1:$G$1,0))</f>
        <v>#N/A</v>
      </c>
      <c r="L1879" s="6" t="e">
        <f>INDEX(products!$A$1:$G$49,MATCH(orders!$D1879,products!$A$1:$A$49,0),MATCH(orders!L$1,products!$A$1:$G$1,0))</f>
        <v>#N/A</v>
      </c>
      <c r="M1879" s="6" t="e">
        <f t="shared" si="87"/>
        <v>#N/A</v>
      </c>
      <c r="N1879" t="e">
        <f t="shared" si="88"/>
        <v>#N/A</v>
      </c>
      <c r="O1879" t="e">
        <f t="shared" si="89"/>
        <v>#N/A</v>
      </c>
    </row>
    <row r="1880" spans="6:15" x14ac:dyDescent="0.3">
      <c r="F1880" s="2">
        <f>_xlfn.XLOOKUP(C1880,customers!$A$1:$A$1001,customers!$B$1:$B$1001,0)</f>
        <v>0</v>
      </c>
      <c r="G1880" s="2" t="str">
        <f>IF(_xlfn.XLOOKUP(C1880,customers!$A$1:$A$1001,customers!$C$1:$C$1001, 0)=0,"",_xlfn.XLOOKUP(C1880,customers!$A$1:$A$1001,customers!$C$1:$C$1001, 0))</f>
        <v/>
      </c>
      <c r="H1880" s="2">
        <f>_xlfn.XLOOKUP(C1880,customers!$A$1:$A$1001,customers!$G$1:$G$1001,0)</f>
        <v>0</v>
      </c>
      <c r="I1880" t="e">
        <f>INDEX(products!$A$1:$G$49,MATCH(orders!$D1880,products!$A$1:$A$49,0),MATCH(orders!I$1,products!$A$1:$G$1,0))</f>
        <v>#N/A</v>
      </c>
      <c r="J1880" t="e">
        <f>INDEX(products!$A$1:$G$49,MATCH(orders!$D1880,products!$A$1:$A$49,0),MATCH(orders!J$1,products!$A$1:$G$1,0))</f>
        <v>#N/A</v>
      </c>
      <c r="K1880" s="4" t="e">
        <f>INDEX(products!$A$1:$G$49,MATCH(orders!$D1880,products!$A$1:$A$49,0),MATCH(orders!K$1,products!$A$1:$G$1,0))</f>
        <v>#N/A</v>
      </c>
      <c r="L1880" s="6" t="e">
        <f>INDEX(products!$A$1:$G$49,MATCH(orders!$D1880,products!$A$1:$A$49,0),MATCH(orders!L$1,products!$A$1:$G$1,0))</f>
        <v>#N/A</v>
      </c>
      <c r="M1880" s="6" t="e">
        <f t="shared" si="87"/>
        <v>#N/A</v>
      </c>
      <c r="N1880" t="e">
        <f t="shared" si="88"/>
        <v>#N/A</v>
      </c>
      <c r="O1880" t="e">
        <f t="shared" si="89"/>
        <v>#N/A</v>
      </c>
    </row>
    <row r="1881" spans="6:15" x14ac:dyDescent="0.3">
      <c r="F1881" s="2">
        <f>_xlfn.XLOOKUP(C1881,customers!$A$1:$A$1001,customers!$B$1:$B$1001,0)</f>
        <v>0</v>
      </c>
      <c r="G1881" s="2" t="str">
        <f>IF(_xlfn.XLOOKUP(C1881,customers!$A$1:$A$1001,customers!$C$1:$C$1001, 0)=0,"",_xlfn.XLOOKUP(C1881,customers!$A$1:$A$1001,customers!$C$1:$C$1001, 0))</f>
        <v/>
      </c>
      <c r="H1881" s="2">
        <f>_xlfn.XLOOKUP(C1881,customers!$A$1:$A$1001,customers!$G$1:$G$1001,0)</f>
        <v>0</v>
      </c>
      <c r="I1881" t="e">
        <f>INDEX(products!$A$1:$G$49,MATCH(orders!$D1881,products!$A$1:$A$49,0),MATCH(orders!I$1,products!$A$1:$G$1,0))</f>
        <v>#N/A</v>
      </c>
      <c r="J1881" t="e">
        <f>INDEX(products!$A$1:$G$49,MATCH(orders!$D1881,products!$A$1:$A$49,0),MATCH(orders!J$1,products!$A$1:$G$1,0))</f>
        <v>#N/A</v>
      </c>
      <c r="K1881" s="4" t="e">
        <f>INDEX(products!$A$1:$G$49,MATCH(orders!$D1881,products!$A$1:$A$49,0),MATCH(orders!K$1,products!$A$1:$G$1,0))</f>
        <v>#N/A</v>
      </c>
      <c r="L1881" s="6" t="e">
        <f>INDEX(products!$A$1:$G$49,MATCH(orders!$D1881,products!$A$1:$A$49,0),MATCH(orders!L$1,products!$A$1:$G$1,0))</f>
        <v>#N/A</v>
      </c>
      <c r="M1881" s="6" t="e">
        <f t="shared" si="87"/>
        <v>#N/A</v>
      </c>
      <c r="N1881" t="e">
        <f t="shared" si="88"/>
        <v>#N/A</v>
      </c>
      <c r="O1881" t="e">
        <f t="shared" si="89"/>
        <v>#N/A</v>
      </c>
    </row>
    <row r="1882" spans="6:15" x14ac:dyDescent="0.3">
      <c r="F1882" s="2">
        <f>_xlfn.XLOOKUP(C1882,customers!$A$1:$A$1001,customers!$B$1:$B$1001,0)</f>
        <v>0</v>
      </c>
      <c r="G1882" s="2" t="str">
        <f>IF(_xlfn.XLOOKUP(C1882,customers!$A$1:$A$1001,customers!$C$1:$C$1001, 0)=0,"",_xlfn.XLOOKUP(C1882,customers!$A$1:$A$1001,customers!$C$1:$C$1001, 0))</f>
        <v/>
      </c>
      <c r="H1882" s="2">
        <f>_xlfn.XLOOKUP(C1882,customers!$A$1:$A$1001,customers!$G$1:$G$1001,0)</f>
        <v>0</v>
      </c>
      <c r="I1882" t="e">
        <f>INDEX(products!$A$1:$G$49,MATCH(orders!$D1882,products!$A$1:$A$49,0),MATCH(orders!I$1,products!$A$1:$G$1,0))</f>
        <v>#N/A</v>
      </c>
      <c r="J1882" t="e">
        <f>INDEX(products!$A$1:$G$49,MATCH(orders!$D1882,products!$A$1:$A$49,0),MATCH(orders!J$1,products!$A$1:$G$1,0))</f>
        <v>#N/A</v>
      </c>
      <c r="K1882" s="4" t="e">
        <f>INDEX(products!$A$1:$G$49,MATCH(orders!$D1882,products!$A$1:$A$49,0),MATCH(orders!K$1,products!$A$1:$G$1,0))</f>
        <v>#N/A</v>
      </c>
      <c r="L1882" s="6" t="e">
        <f>INDEX(products!$A$1:$G$49,MATCH(orders!$D1882,products!$A$1:$A$49,0),MATCH(orders!L$1,products!$A$1:$G$1,0))</f>
        <v>#N/A</v>
      </c>
      <c r="M1882" s="6" t="e">
        <f t="shared" si="87"/>
        <v>#N/A</v>
      </c>
      <c r="N1882" t="e">
        <f t="shared" si="88"/>
        <v>#N/A</v>
      </c>
      <c r="O1882" t="e">
        <f t="shared" si="89"/>
        <v>#N/A</v>
      </c>
    </row>
    <row r="1883" spans="6:15" x14ac:dyDescent="0.3">
      <c r="F1883" s="2">
        <f>_xlfn.XLOOKUP(C1883,customers!$A$1:$A$1001,customers!$B$1:$B$1001,0)</f>
        <v>0</v>
      </c>
      <c r="G1883" s="2" t="str">
        <f>IF(_xlfn.XLOOKUP(C1883,customers!$A$1:$A$1001,customers!$C$1:$C$1001, 0)=0,"",_xlfn.XLOOKUP(C1883,customers!$A$1:$A$1001,customers!$C$1:$C$1001, 0))</f>
        <v/>
      </c>
      <c r="H1883" s="2">
        <f>_xlfn.XLOOKUP(C1883,customers!$A$1:$A$1001,customers!$G$1:$G$1001,0)</f>
        <v>0</v>
      </c>
      <c r="I1883" t="e">
        <f>INDEX(products!$A$1:$G$49,MATCH(orders!$D1883,products!$A$1:$A$49,0),MATCH(orders!I$1,products!$A$1:$G$1,0))</f>
        <v>#N/A</v>
      </c>
      <c r="J1883" t="e">
        <f>INDEX(products!$A$1:$G$49,MATCH(orders!$D1883,products!$A$1:$A$49,0),MATCH(orders!J$1,products!$A$1:$G$1,0))</f>
        <v>#N/A</v>
      </c>
      <c r="K1883" s="4" t="e">
        <f>INDEX(products!$A$1:$G$49,MATCH(orders!$D1883,products!$A$1:$A$49,0),MATCH(orders!K$1,products!$A$1:$G$1,0))</f>
        <v>#N/A</v>
      </c>
      <c r="L1883" s="6" t="e">
        <f>INDEX(products!$A$1:$G$49,MATCH(orders!$D1883,products!$A$1:$A$49,0),MATCH(orders!L$1,products!$A$1:$G$1,0))</f>
        <v>#N/A</v>
      </c>
      <c r="M1883" s="6" t="e">
        <f t="shared" si="87"/>
        <v>#N/A</v>
      </c>
      <c r="N1883" t="e">
        <f t="shared" si="88"/>
        <v>#N/A</v>
      </c>
      <c r="O1883" t="e">
        <f t="shared" si="89"/>
        <v>#N/A</v>
      </c>
    </row>
    <row r="1884" spans="6:15" x14ac:dyDescent="0.3">
      <c r="F1884" s="2">
        <f>_xlfn.XLOOKUP(C1884,customers!$A$1:$A$1001,customers!$B$1:$B$1001,0)</f>
        <v>0</v>
      </c>
      <c r="G1884" s="2" t="str">
        <f>IF(_xlfn.XLOOKUP(C1884,customers!$A$1:$A$1001,customers!$C$1:$C$1001, 0)=0,"",_xlfn.XLOOKUP(C1884,customers!$A$1:$A$1001,customers!$C$1:$C$1001, 0))</f>
        <v/>
      </c>
      <c r="H1884" s="2">
        <f>_xlfn.XLOOKUP(C1884,customers!$A$1:$A$1001,customers!$G$1:$G$1001,0)</f>
        <v>0</v>
      </c>
      <c r="I1884" t="e">
        <f>INDEX(products!$A$1:$G$49,MATCH(orders!$D1884,products!$A$1:$A$49,0),MATCH(orders!I$1,products!$A$1:$G$1,0))</f>
        <v>#N/A</v>
      </c>
      <c r="J1884" t="e">
        <f>INDEX(products!$A$1:$G$49,MATCH(orders!$D1884,products!$A$1:$A$49,0),MATCH(orders!J$1,products!$A$1:$G$1,0))</f>
        <v>#N/A</v>
      </c>
      <c r="K1884" s="4" t="e">
        <f>INDEX(products!$A$1:$G$49,MATCH(orders!$D1884,products!$A$1:$A$49,0),MATCH(orders!K$1,products!$A$1:$G$1,0))</f>
        <v>#N/A</v>
      </c>
      <c r="L1884" s="6" t="e">
        <f>INDEX(products!$A$1:$G$49,MATCH(orders!$D1884,products!$A$1:$A$49,0),MATCH(orders!L$1,products!$A$1:$G$1,0))</f>
        <v>#N/A</v>
      </c>
      <c r="M1884" s="6" t="e">
        <f t="shared" si="87"/>
        <v>#N/A</v>
      </c>
      <c r="N1884" t="e">
        <f t="shared" si="88"/>
        <v>#N/A</v>
      </c>
      <c r="O1884" t="e">
        <f t="shared" si="89"/>
        <v>#N/A</v>
      </c>
    </row>
    <row r="1885" spans="6:15" x14ac:dyDescent="0.3">
      <c r="F1885" s="2">
        <f>_xlfn.XLOOKUP(C1885,customers!$A$1:$A$1001,customers!$B$1:$B$1001,0)</f>
        <v>0</v>
      </c>
      <c r="G1885" s="2" t="str">
        <f>IF(_xlfn.XLOOKUP(C1885,customers!$A$1:$A$1001,customers!$C$1:$C$1001, 0)=0,"",_xlfn.XLOOKUP(C1885,customers!$A$1:$A$1001,customers!$C$1:$C$1001, 0))</f>
        <v/>
      </c>
      <c r="H1885" s="2">
        <f>_xlfn.XLOOKUP(C1885,customers!$A$1:$A$1001,customers!$G$1:$G$1001,0)</f>
        <v>0</v>
      </c>
      <c r="I1885" t="e">
        <f>INDEX(products!$A$1:$G$49,MATCH(orders!$D1885,products!$A$1:$A$49,0),MATCH(orders!I$1,products!$A$1:$G$1,0))</f>
        <v>#N/A</v>
      </c>
      <c r="J1885" t="e">
        <f>INDEX(products!$A$1:$G$49,MATCH(orders!$D1885,products!$A$1:$A$49,0),MATCH(orders!J$1,products!$A$1:$G$1,0))</f>
        <v>#N/A</v>
      </c>
      <c r="K1885" s="4" t="e">
        <f>INDEX(products!$A$1:$G$49,MATCH(orders!$D1885,products!$A$1:$A$49,0),MATCH(orders!K$1,products!$A$1:$G$1,0))</f>
        <v>#N/A</v>
      </c>
      <c r="L1885" s="6" t="e">
        <f>INDEX(products!$A$1:$G$49,MATCH(orders!$D1885,products!$A$1:$A$49,0),MATCH(orders!L$1,products!$A$1:$G$1,0))</f>
        <v>#N/A</v>
      </c>
      <c r="M1885" s="6" t="e">
        <f t="shared" si="87"/>
        <v>#N/A</v>
      </c>
      <c r="N1885" t="e">
        <f t="shared" si="88"/>
        <v>#N/A</v>
      </c>
      <c r="O1885" t="e">
        <f t="shared" si="89"/>
        <v>#N/A</v>
      </c>
    </row>
    <row r="1886" spans="6:15" x14ac:dyDescent="0.3">
      <c r="F1886" s="2">
        <f>_xlfn.XLOOKUP(C1886,customers!$A$1:$A$1001,customers!$B$1:$B$1001,0)</f>
        <v>0</v>
      </c>
      <c r="G1886" s="2" t="str">
        <f>IF(_xlfn.XLOOKUP(C1886,customers!$A$1:$A$1001,customers!$C$1:$C$1001, 0)=0,"",_xlfn.XLOOKUP(C1886,customers!$A$1:$A$1001,customers!$C$1:$C$1001, 0))</f>
        <v/>
      </c>
      <c r="H1886" s="2">
        <f>_xlfn.XLOOKUP(C1886,customers!$A$1:$A$1001,customers!$G$1:$G$1001,0)</f>
        <v>0</v>
      </c>
      <c r="I1886" t="e">
        <f>INDEX(products!$A$1:$G$49,MATCH(orders!$D1886,products!$A$1:$A$49,0),MATCH(orders!I$1,products!$A$1:$G$1,0))</f>
        <v>#N/A</v>
      </c>
      <c r="J1886" t="e">
        <f>INDEX(products!$A$1:$G$49,MATCH(orders!$D1886,products!$A$1:$A$49,0),MATCH(orders!J$1,products!$A$1:$G$1,0))</f>
        <v>#N/A</v>
      </c>
      <c r="K1886" s="4" t="e">
        <f>INDEX(products!$A$1:$G$49,MATCH(orders!$D1886,products!$A$1:$A$49,0),MATCH(orders!K$1,products!$A$1:$G$1,0))</f>
        <v>#N/A</v>
      </c>
      <c r="L1886" s="6" t="e">
        <f>INDEX(products!$A$1:$G$49,MATCH(orders!$D1886,products!$A$1:$A$49,0),MATCH(orders!L$1,products!$A$1:$G$1,0))</f>
        <v>#N/A</v>
      </c>
      <c r="M1886" s="6" t="e">
        <f t="shared" si="87"/>
        <v>#N/A</v>
      </c>
      <c r="N1886" t="e">
        <f t="shared" si="88"/>
        <v>#N/A</v>
      </c>
      <c r="O1886" t="e">
        <f t="shared" si="89"/>
        <v>#N/A</v>
      </c>
    </row>
    <row r="1887" spans="6:15" x14ac:dyDescent="0.3">
      <c r="F1887" s="2">
        <f>_xlfn.XLOOKUP(C1887,customers!$A$1:$A$1001,customers!$B$1:$B$1001,0)</f>
        <v>0</v>
      </c>
      <c r="G1887" s="2" t="str">
        <f>IF(_xlfn.XLOOKUP(C1887,customers!$A$1:$A$1001,customers!$C$1:$C$1001, 0)=0,"",_xlfn.XLOOKUP(C1887,customers!$A$1:$A$1001,customers!$C$1:$C$1001, 0))</f>
        <v/>
      </c>
      <c r="H1887" s="2">
        <f>_xlfn.XLOOKUP(C1887,customers!$A$1:$A$1001,customers!$G$1:$G$1001,0)</f>
        <v>0</v>
      </c>
      <c r="I1887" t="e">
        <f>INDEX(products!$A$1:$G$49,MATCH(orders!$D1887,products!$A$1:$A$49,0),MATCH(orders!I$1,products!$A$1:$G$1,0))</f>
        <v>#N/A</v>
      </c>
      <c r="J1887" t="e">
        <f>INDEX(products!$A$1:$G$49,MATCH(orders!$D1887,products!$A$1:$A$49,0),MATCH(orders!J$1,products!$A$1:$G$1,0))</f>
        <v>#N/A</v>
      </c>
      <c r="K1887" s="4" t="e">
        <f>INDEX(products!$A$1:$G$49,MATCH(orders!$D1887,products!$A$1:$A$49,0),MATCH(orders!K$1,products!$A$1:$G$1,0))</f>
        <v>#N/A</v>
      </c>
      <c r="L1887" s="6" t="e">
        <f>INDEX(products!$A$1:$G$49,MATCH(orders!$D1887,products!$A$1:$A$49,0),MATCH(orders!L$1,products!$A$1:$G$1,0))</f>
        <v>#N/A</v>
      </c>
      <c r="M1887" s="6" t="e">
        <f t="shared" si="87"/>
        <v>#N/A</v>
      </c>
      <c r="N1887" t="e">
        <f t="shared" si="88"/>
        <v>#N/A</v>
      </c>
      <c r="O1887" t="e">
        <f t="shared" si="89"/>
        <v>#N/A</v>
      </c>
    </row>
    <row r="1888" spans="6:15" x14ac:dyDescent="0.3">
      <c r="F1888" s="2">
        <f>_xlfn.XLOOKUP(C1888,customers!$A$1:$A$1001,customers!$B$1:$B$1001,0)</f>
        <v>0</v>
      </c>
      <c r="G1888" s="2" t="str">
        <f>IF(_xlfn.XLOOKUP(C1888,customers!$A$1:$A$1001,customers!$C$1:$C$1001, 0)=0,"",_xlfn.XLOOKUP(C1888,customers!$A$1:$A$1001,customers!$C$1:$C$1001, 0))</f>
        <v/>
      </c>
      <c r="H1888" s="2">
        <f>_xlfn.XLOOKUP(C1888,customers!$A$1:$A$1001,customers!$G$1:$G$1001,0)</f>
        <v>0</v>
      </c>
      <c r="I1888" t="e">
        <f>INDEX(products!$A$1:$G$49,MATCH(orders!$D1888,products!$A$1:$A$49,0),MATCH(orders!I$1,products!$A$1:$G$1,0))</f>
        <v>#N/A</v>
      </c>
      <c r="J1888" t="e">
        <f>INDEX(products!$A$1:$G$49,MATCH(orders!$D1888,products!$A$1:$A$49,0),MATCH(orders!J$1,products!$A$1:$G$1,0))</f>
        <v>#N/A</v>
      </c>
      <c r="K1888" s="4" t="e">
        <f>INDEX(products!$A$1:$G$49,MATCH(orders!$D1888,products!$A$1:$A$49,0),MATCH(orders!K$1,products!$A$1:$G$1,0))</f>
        <v>#N/A</v>
      </c>
      <c r="L1888" s="6" t="e">
        <f>INDEX(products!$A$1:$G$49,MATCH(orders!$D1888,products!$A$1:$A$49,0),MATCH(orders!L$1,products!$A$1:$G$1,0))</f>
        <v>#N/A</v>
      </c>
      <c r="M1888" s="6" t="e">
        <f t="shared" si="87"/>
        <v>#N/A</v>
      </c>
      <c r="N1888" t="e">
        <f t="shared" si="88"/>
        <v>#N/A</v>
      </c>
      <c r="O1888" t="e">
        <f t="shared" si="89"/>
        <v>#N/A</v>
      </c>
    </row>
    <row r="1889" spans="6:15" x14ac:dyDescent="0.3">
      <c r="F1889" s="2">
        <f>_xlfn.XLOOKUP(C1889,customers!$A$1:$A$1001,customers!$B$1:$B$1001,0)</f>
        <v>0</v>
      </c>
      <c r="G1889" s="2" t="str">
        <f>IF(_xlfn.XLOOKUP(C1889,customers!$A$1:$A$1001,customers!$C$1:$C$1001, 0)=0,"",_xlfn.XLOOKUP(C1889,customers!$A$1:$A$1001,customers!$C$1:$C$1001, 0))</f>
        <v/>
      </c>
      <c r="H1889" s="2">
        <f>_xlfn.XLOOKUP(C1889,customers!$A$1:$A$1001,customers!$G$1:$G$1001,0)</f>
        <v>0</v>
      </c>
      <c r="I1889" t="e">
        <f>INDEX(products!$A$1:$G$49,MATCH(orders!$D1889,products!$A$1:$A$49,0),MATCH(orders!I$1,products!$A$1:$G$1,0))</f>
        <v>#N/A</v>
      </c>
      <c r="J1889" t="e">
        <f>INDEX(products!$A$1:$G$49,MATCH(orders!$D1889,products!$A$1:$A$49,0),MATCH(orders!J$1,products!$A$1:$G$1,0))</f>
        <v>#N/A</v>
      </c>
      <c r="K1889" s="4" t="e">
        <f>INDEX(products!$A$1:$G$49,MATCH(orders!$D1889,products!$A$1:$A$49,0),MATCH(orders!K$1,products!$A$1:$G$1,0))</f>
        <v>#N/A</v>
      </c>
      <c r="L1889" s="6" t="e">
        <f>INDEX(products!$A$1:$G$49,MATCH(orders!$D1889,products!$A$1:$A$49,0),MATCH(orders!L$1,products!$A$1:$G$1,0))</f>
        <v>#N/A</v>
      </c>
      <c r="M1889" s="6" t="e">
        <f t="shared" si="87"/>
        <v>#N/A</v>
      </c>
      <c r="N1889" t="e">
        <f t="shared" si="88"/>
        <v>#N/A</v>
      </c>
      <c r="O1889" t="e">
        <f t="shared" si="89"/>
        <v>#N/A</v>
      </c>
    </row>
    <row r="1890" spans="6:15" x14ac:dyDescent="0.3">
      <c r="F1890" s="2">
        <f>_xlfn.XLOOKUP(C1890,customers!$A$1:$A$1001,customers!$B$1:$B$1001,0)</f>
        <v>0</v>
      </c>
      <c r="G1890" s="2" t="str">
        <f>IF(_xlfn.XLOOKUP(C1890,customers!$A$1:$A$1001,customers!$C$1:$C$1001, 0)=0,"",_xlfn.XLOOKUP(C1890,customers!$A$1:$A$1001,customers!$C$1:$C$1001, 0))</f>
        <v/>
      </c>
      <c r="H1890" s="2">
        <f>_xlfn.XLOOKUP(C1890,customers!$A$1:$A$1001,customers!$G$1:$G$1001,0)</f>
        <v>0</v>
      </c>
      <c r="I1890" t="e">
        <f>INDEX(products!$A$1:$G$49,MATCH(orders!$D1890,products!$A$1:$A$49,0),MATCH(orders!I$1,products!$A$1:$G$1,0))</f>
        <v>#N/A</v>
      </c>
      <c r="J1890" t="e">
        <f>INDEX(products!$A$1:$G$49,MATCH(orders!$D1890,products!$A$1:$A$49,0),MATCH(orders!J$1,products!$A$1:$G$1,0))</f>
        <v>#N/A</v>
      </c>
      <c r="K1890" s="4" t="e">
        <f>INDEX(products!$A$1:$G$49,MATCH(orders!$D1890,products!$A$1:$A$49,0),MATCH(orders!K$1,products!$A$1:$G$1,0))</f>
        <v>#N/A</v>
      </c>
      <c r="L1890" s="6" t="e">
        <f>INDEX(products!$A$1:$G$49,MATCH(orders!$D1890,products!$A$1:$A$49,0),MATCH(orders!L$1,products!$A$1:$G$1,0))</f>
        <v>#N/A</v>
      </c>
      <c r="M1890" s="6" t="e">
        <f t="shared" si="87"/>
        <v>#N/A</v>
      </c>
      <c r="N1890" t="e">
        <f t="shared" si="88"/>
        <v>#N/A</v>
      </c>
      <c r="O1890" t="e">
        <f t="shared" si="89"/>
        <v>#N/A</v>
      </c>
    </row>
    <row r="1891" spans="6:15" x14ac:dyDescent="0.3">
      <c r="F1891" s="2">
        <f>_xlfn.XLOOKUP(C1891,customers!$A$1:$A$1001,customers!$B$1:$B$1001,0)</f>
        <v>0</v>
      </c>
      <c r="G1891" s="2" t="str">
        <f>IF(_xlfn.XLOOKUP(C1891,customers!$A$1:$A$1001,customers!$C$1:$C$1001, 0)=0,"",_xlfn.XLOOKUP(C1891,customers!$A$1:$A$1001,customers!$C$1:$C$1001, 0))</f>
        <v/>
      </c>
      <c r="H1891" s="2">
        <f>_xlfn.XLOOKUP(C1891,customers!$A$1:$A$1001,customers!$G$1:$G$1001,0)</f>
        <v>0</v>
      </c>
      <c r="I1891" t="e">
        <f>INDEX(products!$A$1:$G$49,MATCH(orders!$D1891,products!$A$1:$A$49,0),MATCH(orders!I$1,products!$A$1:$G$1,0))</f>
        <v>#N/A</v>
      </c>
      <c r="J1891" t="e">
        <f>INDEX(products!$A$1:$G$49,MATCH(orders!$D1891,products!$A$1:$A$49,0),MATCH(orders!J$1,products!$A$1:$G$1,0))</f>
        <v>#N/A</v>
      </c>
      <c r="K1891" s="4" t="e">
        <f>INDEX(products!$A$1:$G$49,MATCH(orders!$D1891,products!$A$1:$A$49,0),MATCH(orders!K$1,products!$A$1:$G$1,0))</f>
        <v>#N/A</v>
      </c>
      <c r="L1891" s="6" t="e">
        <f>INDEX(products!$A$1:$G$49,MATCH(orders!$D1891,products!$A$1:$A$49,0),MATCH(orders!L$1,products!$A$1:$G$1,0))</f>
        <v>#N/A</v>
      </c>
      <c r="M1891" s="6" t="e">
        <f t="shared" si="87"/>
        <v>#N/A</v>
      </c>
      <c r="N1891" t="e">
        <f t="shared" si="88"/>
        <v>#N/A</v>
      </c>
      <c r="O1891" t="e">
        <f t="shared" si="89"/>
        <v>#N/A</v>
      </c>
    </row>
    <row r="1892" spans="6:15" x14ac:dyDescent="0.3">
      <c r="F1892" s="2">
        <f>_xlfn.XLOOKUP(C1892,customers!$A$1:$A$1001,customers!$B$1:$B$1001,0)</f>
        <v>0</v>
      </c>
      <c r="G1892" s="2" t="str">
        <f>IF(_xlfn.XLOOKUP(C1892,customers!$A$1:$A$1001,customers!$C$1:$C$1001, 0)=0,"",_xlfn.XLOOKUP(C1892,customers!$A$1:$A$1001,customers!$C$1:$C$1001, 0))</f>
        <v/>
      </c>
      <c r="H1892" s="2">
        <f>_xlfn.XLOOKUP(C1892,customers!$A$1:$A$1001,customers!$G$1:$G$1001,0)</f>
        <v>0</v>
      </c>
      <c r="I1892" t="e">
        <f>INDEX(products!$A$1:$G$49,MATCH(orders!$D1892,products!$A$1:$A$49,0),MATCH(orders!I$1,products!$A$1:$G$1,0))</f>
        <v>#N/A</v>
      </c>
      <c r="J1892" t="e">
        <f>INDEX(products!$A$1:$G$49,MATCH(orders!$D1892,products!$A$1:$A$49,0),MATCH(orders!J$1,products!$A$1:$G$1,0))</f>
        <v>#N/A</v>
      </c>
      <c r="K1892" s="4" t="e">
        <f>INDEX(products!$A$1:$G$49,MATCH(orders!$D1892,products!$A$1:$A$49,0),MATCH(orders!K$1,products!$A$1:$G$1,0))</f>
        <v>#N/A</v>
      </c>
      <c r="L1892" s="6" t="e">
        <f>INDEX(products!$A$1:$G$49,MATCH(orders!$D1892,products!$A$1:$A$49,0),MATCH(orders!L$1,products!$A$1:$G$1,0))</f>
        <v>#N/A</v>
      </c>
      <c r="M1892" s="6" t="e">
        <f t="shared" si="87"/>
        <v>#N/A</v>
      </c>
      <c r="N1892" t="e">
        <f t="shared" si="88"/>
        <v>#N/A</v>
      </c>
      <c r="O1892" t="e">
        <f t="shared" si="89"/>
        <v>#N/A</v>
      </c>
    </row>
    <row r="1893" spans="6:15" x14ac:dyDescent="0.3">
      <c r="F1893" s="2">
        <f>_xlfn.XLOOKUP(C1893,customers!$A$1:$A$1001,customers!$B$1:$B$1001,0)</f>
        <v>0</v>
      </c>
      <c r="G1893" s="2" t="str">
        <f>IF(_xlfn.XLOOKUP(C1893,customers!$A$1:$A$1001,customers!$C$1:$C$1001, 0)=0,"",_xlfn.XLOOKUP(C1893,customers!$A$1:$A$1001,customers!$C$1:$C$1001, 0))</f>
        <v/>
      </c>
      <c r="H1893" s="2">
        <f>_xlfn.XLOOKUP(C1893,customers!$A$1:$A$1001,customers!$G$1:$G$1001,0)</f>
        <v>0</v>
      </c>
      <c r="I1893" t="e">
        <f>INDEX(products!$A$1:$G$49,MATCH(orders!$D1893,products!$A$1:$A$49,0),MATCH(orders!I$1,products!$A$1:$G$1,0))</f>
        <v>#N/A</v>
      </c>
      <c r="J1893" t="e">
        <f>INDEX(products!$A$1:$G$49,MATCH(orders!$D1893,products!$A$1:$A$49,0),MATCH(orders!J$1,products!$A$1:$G$1,0))</f>
        <v>#N/A</v>
      </c>
      <c r="K1893" s="4" t="e">
        <f>INDEX(products!$A$1:$G$49,MATCH(orders!$D1893,products!$A$1:$A$49,0),MATCH(orders!K$1,products!$A$1:$G$1,0))</f>
        <v>#N/A</v>
      </c>
      <c r="L1893" s="6" t="e">
        <f>INDEX(products!$A$1:$G$49,MATCH(orders!$D1893,products!$A$1:$A$49,0),MATCH(orders!L$1,products!$A$1:$G$1,0))</f>
        <v>#N/A</v>
      </c>
      <c r="M1893" s="6" t="e">
        <f t="shared" si="87"/>
        <v>#N/A</v>
      </c>
      <c r="N1893" t="e">
        <f t="shared" si="88"/>
        <v>#N/A</v>
      </c>
      <c r="O1893" t="e">
        <f t="shared" si="89"/>
        <v>#N/A</v>
      </c>
    </row>
    <row r="1894" spans="6:15" x14ac:dyDescent="0.3">
      <c r="F1894" s="2">
        <f>_xlfn.XLOOKUP(C1894,customers!$A$1:$A$1001,customers!$B$1:$B$1001,0)</f>
        <v>0</v>
      </c>
      <c r="G1894" s="2" t="str">
        <f>IF(_xlfn.XLOOKUP(C1894,customers!$A$1:$A$1001,customers!$C$1:$C$1001, 0)=0,"",_xlfn.XLOOKUP(C1894,customers!$A$1:$A$1001,customers!$C$1:$C$1001, 0))</f>
        <v/>
      </c>
      <c r="H1894" s="2">
        <f>_xlfn.XLOOKUP(C1894,customers!$A$1:$A$1001,customers!$G$1:$G$1001,0)</f>
        <v>0</v>
      </c>
      <c r="I1894" t="e">
        <f>INDEX(products!$A$1:$G$49,MATCH(orders!$D1894,products!$A$1:$A$49,0),MATCH(orders!I$1,products!$A$1:$G$1,0))</f>
        <v>#N/A</v>
      </c>
      <c r="J1894" t="e">
        <f>INDEX(products!$A$1:$G$49,MATCH(orders!$D1894,products!$A$1:$A$49,0),MATCH(orders!J$1,products!$A$1:$G$1,0))</f>
        <v>#N/A</v>
      </c>
      <c r="K1894" s="4" t="e">
        <f>INDEX(products!$A$1:$G$49,MATCH(orders!$D1894,products!$A$1:$A$49,0),MATCH(orders!K$1,products!$A$1:$G$1,0))</f>
        <v>#N/A</v>
      </c>
      <c r="L1894" s="6" t="e">
        <f>INDEX(products!$A$1:$G$49,MATCH(orders!$D1894,products!$A$1:$A$49,0),MATCH(orders!L$1,products!$A$1:$G$1,0))</f>
        <v>#N/A</v>
      </c>
      <c r="M1894" s="6" t="e">
        <f t="shared" si="87"/>
        <v>#N/A</v>
      </c>
      <c r="N1894" t="e">
        <f t="shared" si="88"/>
        <v>#N/A</v>
      </c>
      <c r="O1894" t="e">
        <f t="shared" si="89"/>
        <v>#N/A</v>
      </c>
    </row>
    <row r="1895" spans="6:15" x14ac:dyDescent="0.3">
      <c r="F1895" s="2">
        <f>_xlfn.XLOOKUP(C1895,customers!$A$1:$A$1001,customers!$B$1:$B$1001,0)</f>
        <v>0</v>
      </c>
      <c r="G1895" s="2" t="str">
        <f>IF(_xlfn.XLOOKUP(C1895,customers!$A$1:$A$1001,customers!$C$1:$C$1001, 0)=0,"",_xlfn.XLOOKUP(C1895,customers!$A$1:$A$1001,customers!$C$1:$C$1001, 0))</f>
        <v/>
      </c>
      <c r="H1895" s="2">
        <f>_xlfn.XLOOKUP(C1895,customers!$A$1:$A$1001,customers!$G$1:$G$1001,0)</f>
        <v>0</v>
      </c>
      <c r="I1895" t="e">
        <f>INDEX(products!$A$1:$G$49,MATCH(orders!$D1895,products!$A$1:$A$49,0),MATCH(orders!I$1,products!$A$1:$G$1,0))</f>
        <v>#N/A</v>
      </c>
      <c r="J1895" t="e">
        <f>INDEX(products!$A$1:$G$49,MATCH(orders!$D1895,products!$A$1:$A$49,0),MATCH(orders!J$1,products!$A$1:$G$1,0))</f>
        <v>#N/A</v>
      </c>
      <c r="K1895" s="4" t="e">
        <f>INDEX(products!$A$1:$G$49,MATCH(orders!$D1895,products!$A$1:$A$49,0),MATCH(orders!K$1,products!$A$1:$G$1,0))</f>
        <v>#N/A</v>
      </c>
      <c r="L1895" s="6" t="e">
        <f>INDEX(products!$A$1:$G$49,MATCH(orders!$D1895,products!$A$1:$A$49,0),MATCH(orders!L$1,products!$A$1:$G$1,0))</f>
        <v>#N/A</v>
      </c>
      <c r="M1895" s="6" t="e">
        <f t="shared" si="87"/>
        <v>#N/A</v>
      </c>
      <c r="N1895" t="e">
        <f t="shared" si="88"/>
        <v>#N/A</v>
      </c>
      <c r="O1895" t="e">
        <f t="shared" si="89"/>
        <v>#N/A</v>
      </c>
    </row>
    <row r="1896" spans="6:15" x14ac:dyDescent="0.3">
      <c r="F1896" s="2">
        <f>_xlfn.XLOOKUP(C1896,customers!$A$1:$A$1001,customers!$B$1:$B$1001,0)</f>
        <v>0</v>
      </c>
      <c r="G1896" s="2" t="str">
        <f>IF(_xlfn.XLOOKUP(C1896,customers!$A$1:$A$1001,customers!$C$1:$C$1001, 0)=0,"",_xlfn.XLOOKUP(C1896,customers!$A$1:$A$1001,customers!$C$1:$C$1001, 0))</f>
        <v/>
      </c>
      <c r="H1896" s="2">
        <f>_xlfn.XLOOKUP(C1896,customers!$A$1:$A$1001,customers!$G$1:$G$1001,0)</f>
        <v>0</v>
      </c>
      <c r="I1896" t="e">
        <f>INDEX(products!$A$1:$G$49,MATCH(orders!$D1896,products!$A$1:$A$49,0),MATCH(orders!I$1,products!$A$1:$G$1,0))</f>
        <v>#N/A</v>
      </c>
      <c r="J1896" t="e">
        <f>INDEX(products!$A$1:$G$49,MATCH(orders!$D1896,products!$A$1:$A$49,0),MATCH(orders!J$1,products!$A$1:$G$1,0))</f>
        <v>#N/A</v>
      </c>
      <c r="K1896" s="4" t="e">
        <f>INDEX(products!$A$1:$G$49,MATCH(orders!$D1896,products!$A$1:$A$49,0),MATCH(orders!K$1,products!$A$1:$G$1,0))</f>
        <v>#N/A</v>
      </c>
      <c r="L1896" s="6" t="e">
        <f>INDEX(products!$A$1:$G$49,MATCH(orders!$D1896,products!$A$1:$A$49,0),MATCH(orders!L$1,products!$A$1:$G$1,0))</f>
        <v>#N/A</v>
      </c>
      <c r="M1896" s="6" t="e">
        <f t="shared" si="87"/>
        <v>#N/A</v>
      </c>
      <c r="N1896" t="e">
        <f t="shared" si="88"/>
        <v>#N/A</v>
      </c>
      <c r="O1896" t="e">
        <f t="shared" si="89"/>
        <v>#N/A</v>
      </c>
    </row>
    <row r="1897" spans="6:15" x14ac:dyDescent="0.3">
      <c r="F1897" s="2">
        <f>_xlfn.XLOOKUP(C1897,customers!$A$1:$A$1001,customers!$B$1:$B$1001,0)</f>
        <v>0</v>
      </c>
      <c r="G1897" s="2" t="str">
        <f>IF(_xlfn.XLOOKUP(C1897,customers!$A$1:$A$1001,customers!$C$1:$C$1001, 0)=0,"",_xlfn.XLOOKUP(C1897,customers!$A$1:$A$1001,customers!$C$1:$C$1001, 0))</f>
        <v/>
      </c>
      <c r="H1897" s="2">
        <f>_xlfn.XLOOKUP(C1897,customers!$A$1:$A$1001,customers!$G$1:$G$1001,0)</f>
        <v>0</v>
      </c>
      <c r="I1897" t="e">
        <f>INDEX(products!$A$1:$G$49,MATCH(orders!$D1897,products!$A$1:$A$49,0),MATCH(orders!I$1,products!$A$1:$G$1,0))</f>
        <v>#N/A</v>
      </c>
      <c r="J1897" t="e">
        <f>INDEX(products!$A$1:$G$49,MATCH(orders!$D1897,products!$A$1:$A$49,0),MATCH(orders!J$1,products!$A$1:$G$1,0))</f>
        <v>#N/A</v>
      </c>
      <c r="K1897" s="4" t="e">
        <f>INDEX(products!$A$1:$G$49,MATCH(orders!$D1897,products!$A$1:$A$49,0),MATCH(orders!K$1,products!$A$1:$G$1,0))</f>
        <v>#N/A</v>
      </c>
      <c r="L1897" s="6" t="e">
        <f>INDEX(products!$A$1:$G$49,MATCH(orders!$D1897,products!$A$1:$A$49,0),MATCH(orders!L$1,products!$A$1:$G$1,0))</f>
        <v>#N/A</v>
      </c>
      <c r="M1897" s="6" t="e">
        <f t="shared" si="87"/>
        <v>#N/A</v>
      </c>
      <c r="N1897" t="e">
        <f t="shared" si="88"/>
        <v>#N/A</v>
      </c>
      <c r="O1897" t="e">
        <f t="shared" si="89"/>
        <v>#N/A</v>
      </c>
    </row>
    <row r="1898" spans="6:15" x14ac:dyDescent="0.3">
      <c r="F1898" s="2">
        <f>_xlfn.XLOOKUP(C1898,customers!$A$1:$A$1001,customers!$B$1:$B$1001,0)</f>
        <v>0</v>
      </c>
      <c r="G1898" s="2" t="str">
        <f>IF(_xlfn.XLOOKUP(C1898,customers!$A$1:$A$1001,customers!$C$1:$C$1001, 0)=0,"",_xlfn.XLOOKUP(C1898,customers!$A$1:$A$1001,customers!$C$1:$C$1001, 0))</f>
        <v/>
      </c>
      <c r="H1898" s="2">
        <f>_xlfn.XLOOKUP(C1898,customers!$A$1:$A$1001,customers!$G$1:$G$1001,0)</f>
        <v>0</v>
      </c>
      <c r="I1898" t="e">
        <f>INDEX(products!$A$1:$G$49,MATCH(orders!$D1898,products!$A$1:$A$49,0),MATCH(orders!I$1,products!$A$1:$G$1,0))</f>
        <v>#N/A</v>
      </c>
      <c r="J1898" t="e">
        <f>INDEX(products!$A$1:$G$49,MATCH(orders!$D1898,products!$A$1:$A$49,0),MATCH(orders!J$1,products!$A$1:$G$1,0))</f>
        <v>#N/A</v>
      </c>
      <c r="K1898" s="4" t="e">
        <f>INDEX(products!$A$1:$G$49,MATCH(orders!$D1898,products!$A$1:$A$49,0),MATCH(orders!K$1,products!$A$1:$G$1,0))</f>
        <v>#N/A</v>
      </c>
      <c r="L1898" s="6" t="e">
        <f>INDEX(products!$A$1:$G$49,MATCH(orders!$D1898,products!$A$1:$A$49,0),MATCH(orders!L$1,products!$A$1:$G$1,0))</f>
        <v>#N/A</v>
      </c>
      <c r="M1898" s="6" t="e">
        <f t="shared" si="87"/>
        <v>#N/A</v>
      </c>
      <c r="N1898" t="e">
        <f t="shared" si="88"/>
        <v>#N/A</v>
      </c>
      <c r="O1898" t="e">
        <f t="shared" si="89"/>
        <v>#N/A</v>
      </c>
    </row>
    <row r="1899" spans="6:15" x14ac:dyDescent="0.3">
      <c r="F1899" s="2">
        <f>_xlfn.XLOOKUP(C1899,customers!$A$1:$A$1001,customers!$B$1:$B$1001,0)</f>
        <v>0</v>
      </c>
      <c r="G1899" s="2" t="str">
        <f>IF(_xlfn.XLOOKUP(C1899,customers!$A$1:$A$1001,customers!$C$1:$C$1001, 0)=0,"",_xlfn.XLOOKUP(C1899,customers!$A$1:$A$1001,customers!$C$1:$C$1001, 0))</f>
        <v/>
      </c>
      <c r="H1899" s="2">
        <f>_xlfn.XLOOKUP(C1899,customers!$A$1:$A$1001,customers!$G$1:$G$1001,0)</f>
        <v>0</v>
      </c>
      <c r="I1899" t="e">
        <f>INDEX(products!$A$1:$G$49,MATCH(orders!$D1899,products!$A$1:$A$49,0),MATCH(orders!I$1,products!$A$1:$G$1,0))</f>
        <v>#N/A</v>
      </c>
      <c r="J1899" t="e">
        <f>INDEX(products!$A$1:$G$49,MATCH(orders!$D1899,products!$A$1:$A$49,0),MATCH(orders!J$1,products!$A$1:$G$1,0))</f>
        <v>#N/A</v>
      </c>
      <c r="K1899" s="4" t="e">
        <f>INDEX(products!$A$1:$G$49,MATCH(orders!$D1899,products!$A$1:$A$49,0),MATCH(orders!K$1,products!$A$1:$G$1,0))</f>
        <v>#N/A</v>
      </c>
      <c r="L1899" s="6" t="e">
        <f>INDEX(products!$A$1:$G$49,MATCH(orders!$D1899,products!$A$1:$A$49,0),MATCH(orders!L$1,products!$A$1:$G$1,0))</f>
        <v>#N/A</v>
      </c>
      <c r="M1899" s="6" t="e">
        <f t="shared" si="87"/>
        <v>#N/A</v>
      </c>
      <c r="N1899" t="e">
        <f t="shared" si="88"/>
        <v>#N/A</v>
      </c>
      <c r="O1899" t="e">
        <f t="shared" si="89"/>
        <v>#N/A</v>
      </c>
    </row>
    <row r="1900" spans="6:15" x14ac:dyDescent="0.3">
      <c r="F1900" s="2">
        <f>_xlfn.XLOOKUP(C1900,customers!$A$1:$A$1001,customers!$B$1:$B$1001,0)</f>
        <v>0</v>
      </c>
      <c r="G1900" s="2" t="str">
        <f>IF(_xlfn.XLOOKUP(C1900,customers!$A$1:$A$1001,customers!$C$1:$C$1001, 0)=0,"",_xlfn.XLOOKUP(C1900,customers!$A$1:$A$1001,customers!$C$1:$C$1001, 0))</f>
        <v/>
      </c>
      <c r="H1900" s="2">
        <f>_xlfn.XLOOKUP(C1900,customers!$A$1:$A$1001,customers!$G$1:$G$1001,0)</f>
        <v>0</v>
      </c>
      <c r="I1900" t="e">
        <f>INDEX(products!$A$1:$G$49,MATCH(orders!$D1900,products!$A$1:$A$49,0),MATCH(orders!I$1,products!$A$1:$G$1,0))</f>
        <v>#N/A</v>
      </c>
      <c r="J1900" t="e">
        <f>INDEX(products!$A$1:$G$49,MATCH(orders!$D1900,products!$A$1:$A$49,0),MATCH(orders!J$1,products!$A$1:$G$1,0))</f>
        <v>#N/A</v>
      </c>
      <c r="K1900" s="4" t="e">
        <f>INDEX(products!$A$1:$G$49,MATCH(orders!$D1900,products!$A$1:$A$49,0),MATCH(orders!K$1,products!$A$1:$G$1,0))</f>
        <v>#N/A</v>
      </c>
      <c r="L1900" s="6" t="e">
        <f>INDEX(products!$A$1:$G$49,MATCH(orders!$D1900,products!$A$1:$A$49,0),MATCH(orders!L$1,products!$A$1:$G$1,0))</f>
        <v>#N/A</v>
      </c>
      <c r="M1900" s="6" t="e">
        <f t="shared" si="87"/>
        <v>#N/A</v>
      </c>
      <c r="N1900" t="e">
        <f t="shared" si="88"/>
        <v>#N/A</v>
      </c>
      <c r="O1900" t="e">
        <f t="shared" si="89"/>
        <v>#N/A</v>
      </c>
    </row>
    <row r="1901" spans="6:15" x14ac:dyDescent="0.3">
      <c r="F1901" s="2">
        <f>_xlfn.XLOOKUP(C1901,customers!$A$1:$A$1001,customers!$B$1:$B$1001,0)</f>
        <v>0</v>
      </c>
      <c r="G1901" s="2" t="str">
        <f>IF(_xlfn.XLOOKUP(C1901,customers!$A$1:$A$1001,customers!$C$1:$C$1001, 0)=0,"",_xlfn.XLOOKUP(C1901,customers!$A$1:$A$1001,customers!$C$1:$C$1001, 0))</f>
        <v/>
      </c>
      <c r="H1901" s="2">
        <f>_xlfn.XLOOKUP(C1901,customers!$A$1:$A$1001,customers!$G$1:$G$1001,0)</f>
        <v>0</v>
      </c>
      <c r="I1901" t="e">
        <f>INDEX(products!$A$1:$G$49,MATCH(orders!$D1901,products!$A$1:$A$49,0),MATCH(orders!I$1,products!$A$1:$G$1,0))</f>
        <v>#N/A</v>
      </c>
      <c r="J1901" t="e">
        <f>INDEX(products!$A$1:$G$49,MATCH(orders!$D1901,products!$A$1:$A$49,0),MATCH(orders!J$1,products!$A$1:$G$1,0))</f>
        <v>#N/A</v>
      </c>
      <c r="K1901" s="4" t="e">
        <f>INDEX(products!$A$1:$G$49,MATCH(orders!$D1901,products!$A$1:$A$49,0),MATCH(orders!K$1,products!$A$1:$G$1,0))</f>
        <v>#N/A</v>
      </c>
      <c r="L1901" s="6" t="e">
        <f>INDEX(products!$A$1:$G$49,MATCH(orders!$D1901,products!$A$1:$A$49,0),MATCH(orders!L$1,products!$A$1:$G$1,0))</f>
        <v>#N/A</v>
      </c>
      <c r="M1901" s="6" t="e">
        <f t="shared" si="87"/>
        <v>#N/A</v>
      </c>
      <c r="N1901" t="e">
        <f t="shared" si="88"/>
        <v>#N/A</v>
      </c>
      <c r="O1901" t="e">
        <f t="shared" si="89"/>
        <v>#N/A</v>
      </c>
    </row>
    <row r="1902" spans="6:15" x14ac:dyDescent="0.3">
      <c r="F1902" s="2">
        <f>_xlfn.XLOOKUP(C1902,customers!$A$1:$A$1001,customers!$B$1:$B$1001,0)</f>
        <v>0</v>
      </c>
      <c r="G1902" s="2" t="str">
        <f>IF(_xlfn.XLOOKUP(C1902,customers!$A$1:$A$1001,customers!$C$1:$C$1001, 0)=0,"",_xlfn.XLOOKUP(C1902,customers!$A$1:$A$1001,customers!$C$1:$C$1001, 0))</f>
        <v/>
      </c>
      <c r="H1902" s="2">
        <f>_xlfn.XLOOKUP(C1902,customers!$A$1:$A$1001,customers!$G$1:$G$1001,0)</f>
        <v>0</v>
      </c>
      <c r="I1902" t="e">
        <f>INDEX(products!$A$1:$G$49,MATCH(orders!$D1902,products!$A$1:$A$49,0),MATCH(orders!I$1,products!$A$1:$G$1,0))</f>
        <v>#N/A</v>
      </c>
      <c r="J1902" t="e">
        <f>INDEX(products!$A$1:$G$49,MATCH(orders!$D1902,products!$A$1:$A$49,0),MATCH(orders!J$1,products!$A$1:$G$1,0))</f>
        <v>#N/A</v>
      </c>
      <c r="K1902" s="4" t="e">
        <f>INDEX(products!$A$1:$G$49,MATCH(orders!$D1902,products!$A$1:$A$49,0),MATCH(orders!K$1,products!$A$1:$G$1,0))</f>
        <v>#N/A</v>
      </c>
      <c r="L1902" s="6" t="e">
        <f>INDEX(products!$A$1:$G$49,MATCH(orders!$D1902,products!$A$1:$A$49,0),MATCH(orders!L$1,products!$A$1:$G$1,0))</f>
        <v>#N/A</v>
      </c>
      <c r="M1902" s="6" t="e">
        <f t="shared" si="87"/>
        <v>#N/A</v>
      </c>
      <c r="N1902" t="e">
        <f t="shared" si="88"/>
        <v>#N/A</v>
      </c>
      <c r="O1902" t="e">
        <f t="shared" si="89"/>
        <v>#N/A</v>
      </c>
    </row>
    <row r="1903" spans="6:15" x14ac:dyDescent="0.3">
      <c r="F1903" s="2">
        <f>_xlfn.XLOOKUP(C1903,customers!$A$1:$A$1001,customers!$B$1:$B$1001,0)</f>
        <v>0</v>
      </c>
      <c r="G1903" s="2" t="str">
        <f>IF(_xlfn.XLOOKUP(C1903,customers!$A$1:$A$1001,customers!$C$1:$C$1001, 0)=0,"",_xlfn.XLOOKUP(C1903,customers!$A$1:$A$1001,customers!$C$1:$C$1001, 0))</f>
        <v/>
      </c>
      <c r="H1903" s="2">
        <f>_xlfn.XLOOKUP(C1903,customers!$A$1:$A$1001,customers!$G$1:$G$1001,0)</f>
        <v>0</v>
      </c>
      <c r="I1903" t="e">
        <f>INDEX(products!$A$1:$G$49,MATCH(orders!$D1903,products!$A$1:$A$49,0),MATCH(orders!I$1,products!$A$1:$G$1,0))</f>
        <v>#N/A</v>
      </c>
      <c r="J1903" t="e">
        <f>INDEX(products!$A$1:$G$49,MATCH(orders!$D1903,products!$A$1:$A$49,0),MATCH(orders!J$1,products!$A$1:$G$1,0))</f>
        <v>#N/A</v>
      </c>
      <c r="K1903" s="4" t="e">
        <f>INDEX(products!$A$1:$G$49,MATCH(orders!$D1903,products!$A$1:$A$49,0),MATCH(orders!K$1,products!$A$1:$G$1,0))</f>
        <v>#N/A</v>
      </c>
      <c r="L1903" s="6" t="e">
        <f>INDEX(products!$A$1:$G$49,MATCH(orders!$D1903,products!$A$1:$A$49,0),MATCH(orders!L$1,products!$A$1:$G$1,0))</f>
        <v>#N/A</v>
      </c>
      <c r="M1903" s="6" t="e">
        <f t="shared" si="87"/>
        <v>#N/A</v>
      </c>
      <c r="N1903" t="e">
        <f t="shared" si="88"/>
        <v>#N/A</v>
      </c>
      <c r="O1903" t="e">
        <f t="shared" si="89"/>
        <v>#N/A</v>
      </c>
    </row>
    <row r="1904" spans="6:15" x14ac:dyDescent="0.3">
      <c r="F1904" s="2">
        <f>_xlfn.XLOOKUP(C1904,customers!$A$1:$A$1001,customers!$B$1:$B$1001,0)</f>
        <v>0</v>
      </c>
      <c r="G1904" s="2" t="str">
        <f>IF(_xlfn.XLOOKUP(C1904,customers!$A$1:$A$1001,customers!$C$1:$C$1001, 0)=0,"",_xlfn.XLOOKUP(C1904,customers!$A$1:$A$1001,customers!$C$1:$C$1001, 0))</f>
        <v/>
      </c>
      <c r="H1904" s="2">
        <f>_xlfn.XLOOKUP(C1904,customers!$A$1:$A$1001,customers!$G$1:$G$1001,0)</f>
        <v>0</v>
      </c>
      <c r="I1904" t="e">
        <f>INDEX(products!$A$1:$G$49,MATCH(orders!$D1904,products!$A$1:$A$49,0),MATCH(orders!I$1,products!$A$1:$G$1,0))</f>
        <v>#N/A</v>
      </c>
      <c r="J1904" t="e">
        <f>INDEX(products!$A$1:$G$49,MATCH(orders!$D1904,products!$A$1:$A$49,0),MATCH(orders!J$1,products!$A$1:$G$1,0))</f>
        <v>#N/A</v>
      </c>
      <c r="K1904" s="4" t="e">
        <f>INDEX(products!$A$1:$G$49,MATCH(orders!$D1904,products!$A$1:$A$49,0),MATCH(orders!K$1,products!$A$1:$G$1,0))</f>
        <v>#N/A</v>
      </c>
      <c r="L1904" s="6" t="e">
        <f>INDEX(products!$A$1:$G$49,MATCH(orders!$D1904,products!$A$1:$A$49,0),MATCH(orders!L$1,products!$A$1:$G$1,0))</f>
        <v>#N/A</v>
      </c>
      <c r="M1904" s="6" t="e">
        <f t="shared" si="87"/>
        <v>#N/A</v>
      </c>
      <c r="N1904" t="e">
        <f t="shared" si="88"/>
        <v>#N/A</v>
      </c>
      <c r="O1904" t="e">
        <f t="shared" si="89"/>
        <v>#N/A</v>
      </c>
    </row>
    <row r="1905" spans="6:15" x14ac:dyDescent="0.3">
      <c r="F1905" s="2">
        <f>_xlfn.XLOOKUP(C1905,customers!$A$1:$A$1001,customers!$B$1:$B$1001,0)</f>
        <v>0</v>
      </c>
      <c r="G1905" s="2" t="str">
        <f>IF(_xlfn.XLOOKUP(C1905,customers!$A$1:$A$1001,customers!$C$1:$C$1001, 0)=0,"",_xlfn.XLOOKUP(C1905,customers!$A$1:$A$1001,customers!$C$1:$C$1001, 0))</f>
        <v/>
      </c>
      <c r="H1905" s="2">
        <f>_xlfn.XLOOKUP(C1905,customers!$A$1:$A$1001,customers!$G$1:$G$1001,0)</f>
        <v>0</v>
      </c>
      <c r="I1905" t="e">
        <f>INDEX(products!$A$1:$G$49,MATCH(orders!$D1905,products!$A$1:$A$49,0),MATCH(orders!I$1,products!$A$1:$G$1,0))</f>
        <v>#N/A</v>
      </c>
      <c r="J1905" t="e">
        <f>INDEX(products!$A$1:$G$49,MATCH(orders!$D1905,products!$A$1:$A$49,0),MATCH(orders!J$1,products!$A$1:$G$1,0))</f>
        <v>#N/A</v>
      </c>
      <c r="K1905" s="4" t="e">
        <f>INDEX(products!$A$1:$G$49,MATCH(orders!$D1905,products!$A$1:$A$49,0),MATCH(orders!K$1,products!$A$1:$G$1,0))</f>
        <v>#N/A</v>
      </c>
      <c r="L1905" s="6" t="e">
        <f>INDEX(products!$A$1:$G$49,MATCH(orders!$D1905,products!$A$1:$A$49,0),MATCH(orders!L$1,products!$A$1:$G$1,0))</f>
        <v>#N/A</v>
      </c>
      <c r="M1905" s="6" t="e">
        <f t="shared" si="87"/>
        <v>#N/A</v>
      </c>
      <c r="N1905" t="e">
        <f t="shared" si="88"/>
        <v>#N/A</v>
      </c>
      <c r="O1905" t="e">
        <f t="shared" si="89"/>
        <v>#N/A</v>
      </c>
    </row>
    <row r="1906" spans="6:15" x14ac:dyDescent="0.3">
      <c r="F1906" s="2">
        <f>_xlfn.XLOOKUP(C1906,customers!$A$1:$A$1001,customers!$B$1:$B$1001,0)</f>
        <v>0</v>
      </c>
      <c r="G1906" s="2" t="str">
        <f>IF(_xlfn.XLOOKUP(C1906,customers!$A$1:$A$1001,customers!$C$1:$C$1001, 0)=0,"",_xlfn.XLOOKUP(C1906,customers!$A$1:$A$1001,customers!$C$1:$C$1001, 0))</f>
        <v/>
      </c>
      <c r="H1906" s="2">
        <f>_xlfn.XLOOKUP(C1906,customers!$A$1:$A$1001,customers!$G$1:$G$1001,0)</f>
        <v>0</v>
      </c>
      <c r="I1906" t="e">
        <f>INDEX(products!$A$1:$G$49,MATCH(orders!$D1906,products!$A$1:$A$49,0),MATCH(orders!I$1,products!$A$1:$G$1,0))</f>
        <v>#N/A</v>
      </c>
      <c r="J1906" t="e">
        <f>INDEX(products!$A$1:$G$49,MATCH(orders!$D1906,products!$A$1:$A$49,0),MATCH(orders!J$1,products!$A$1:$G$1,0))</f>
        <v>#N/A</v>
      </c>
      <c r="K1906" s="4" t="e">
        <f>INDEX(products!$A$1:$G$49,MATCH(orders!$D1906,products!$A$1:$A$49,0),MATCH(orders!K$1,products!$A$1:$G$1,0))</f>
        <v>#N/A</v>
      </c>
      <c r="L1906" s="6" t="e">
        <f>INDEX(products!$A$1:$G$49,MATCH(orders!$D1906,products!$A$1:$A$49,0),MATCH(orders!L$1,products!$A$1:$G$1,0))</f>
        <v>#N/A</v>
      </c>
      <c r="M1906" s="6" t="e">
        <f t="shared" si="87"/>
        <v>#N/A</v>
      </c>
      <c r="N1906" t="e">
        <f t="shared" si="88"/>
        <v>#N/A</v>
      </c>
      <c r="O1906" t="e">
        <f t="shared" si="89"/>
        <v>#N/A</v>
      </c>
    </row>
    <row r="1907" spans="6:15" x14ac:dyDescent="0.3">
      <c r="F1907" s="2">
        <f>_xlfn.XLOOKUP(C1907,customers!$A$1:$A$1001,customers!$B$1:$B$1001,0)</f>
        <v>0</v>
      </c>
      <c r="G1907" s="2" t="str">
        <f>IF(_xlfn.XLOOKUP(C1907,customers!$A$1:$A$1001,customers!$C$1:$C$1001, 0)=0,"",_xlfn.XLOOKUP(C1907,customers!$A$1:$A$1001,customers!$C$1:$C$1001, 0))</f>
        <v/>
      </c>
      <c r="H1907" s="2">
        <f>_xlfn.XLOOKUP(C1907,customers!$A$1:$A$1001,customers!$G$1:$G$1001,0)</f>
        <v>0</v>
      </c>
      <c r="I1907" t="e">
        <f>INDEX(products!$A$1:$G$49,MATCH(orders!$D1907,products!$A$1:$A$49,0),MATCH(orders!I$1,products!$A$1:$G$1,0))</f>
        <v>#N/A</v>
      </c>
      <c r="J1907" t="e">
        <f>INDEX(products!$A$1:$G$49,MATCH(orders!$D1907,products!$A$1:$A$49,0),MATCH(orders!J$1,products!$A$1:$G$1,0))</f>
        <v>#N/A</v>
      </c>
      <c r="K1907" s="4" t="e">
        <f>INDEX(products!$A$1:$G$49,MATCH(orders!$D1907,products!$A$1:$A$49,0),MATCH(orders!K$1,products!$A$1:$G$1,0))</f>
        <v>#N/A</v>
      </c>
      <c r="L1907" s="6" t="e">
        <f>INDEX(products!$A$1:$G$49,MATCH(orders!$D1907,products!$A$1:$A$49,0),MATCH(orders!L$1,products!$A$1:$G$1,0))</f>
        <v>#N/A</v>
      </c>
      <c r="M1907" s="6" t="e">
        <f t="shared" si="87"/>
        <v>#N/A</v>
      </c>
      <c r="N1907" t="e">
        <f t="shared" si="88"/>
        <v>#N/A</v>
      </c>
      <c r="O1907" t="e">
        <f t="shared" si="89"/>
        <v>#N/A</v>
      </c>
    </row>
    <row r="1908" spans="6:15" x14ac:dyDescent="0.3">
      <c r="F1908" s="2">
        <f>_xlfn.XLOOKUP(C1908,customers!$A$1:$A$1001,customers!$B$1:$B$1001,0)</f>
        <v>0</v>
      </c>
      <c r="G1908" s="2" t="str">
        <f>IF(_xlfn.XLOOKUP(C1908,customers!$A$1:$A$1001,customers!$C$1:$C$1001, 0)=0,"",_xlfn.XLOOKUP(C1908,customers!$A$1:$A$1001,customers!$C$1:$C$1001, 0))</f>
        <v/>
      </c>
      <c r="H1908" s="2">
        <f>_xlfn.XLOOKUP(C1908,customers!$A$1:$A$1001,customers!$G$1:$G$1001,0)</f>
        <v>0</v>
      </c>
      <c r="I1908" t="e">
        <f>INDEX(products!$A$1:$G$49,MATCH(orders!$D1908,products!$A$1:$A$49,0),MATCH(orders!I$1,products!$A$1:$G$1,0))</f>
        <v>#N/A</v>
      </c>
      <c r="J1908" t="e">
        <f>INDEX(products!$A$1:$G$49,MATCH(orders!$D1908,products!$A$1:$A$49,0),MATCH(orders!J$1,products!$A$1:$G$1,0))</f>
        <v>#N/A</v>
      </c>
      <c r="K1908" s="4" t="e">
        <f>INDEX(products!$A$1:$G$49,MATCH(orders!$D1908,products!$A$1:$A$49,0),MATCH(orders!K$1,products!$A$1:$G$1,0))</f>
        <v>#N/A</v>
      </c>
      <c r="L1908" s="6" t="e">
        <f>INDEX(products!$A$1:$G$49,MATCH(orders!$D1908,products!$A$1:$A$49,0),MATCH(orders!L$1,products!$A$1:$G$1,0))</f>
        <v>#N/A</v>
      </c>
      <c r="M1908" s="6" t="e">
        <f t="shared" si="87"/>
        <v>#N/A</v>
      </c>
      <c r="N1908" t="e">
        <f t="shared" si="88"/>
        <v>#N/A</v>
      </c>
      <c r="O1908" t="e">
        <f t="shared" si="89"/>
        <v>#N/A</v>
      </c>
    </row>
    <row r="1909" spans="6:15" x14ac:dyDescent="0.3">
      <c r="F1909" s="2">
        <f>_xlfn.XLOOKUP(C1909,customers!$A$1:$A$1001,customers!$B$1:$B$1001,0)</f>
        <v>0</v>
      </c>
      <c r="G1909" s="2" t="str">
        <f>IF(_xlfn.XLOOKUP(C1909,customers!$A$1:$A$1001,customers!$C$1:$C$1001, 0)=0,"",_xlfn.XLOOKUP(C1909,customers!$A$1:$A$1001,customers!$C$1:$C$1001, 0))</f>
        <v/>
      </c>
      <c r="H1909" s="2">
        <f>_xlfn.XLOOKUP(C1909,customers!$A$1:$A$1001,customers!$G$1:$G$1001,0)</f>
        <v>0</v>
      </c>
      <c r="I1909" t="e">
        <f>INDEX(products!$A$1:$G$49,MATCH(orders!$D1909,products!$A$1:$A$49,0),MATCH(orders!I$1,products!$A$1:$G$1,0))</f>
        <v>#N/A</v>
      </c>
      <c r="J1909" t="e">
        <f>INDEX(products!$A$1:$G$49,MATCH(orders!$D1909,products!$A$1:$A$49,0),MATCH(orders!J$1,products!$A$1:$G$1,0))</f>
        <v>#N/A</v>
      </c>
      <c r="K1909" s="4" t="e">
        <f>INDEX(products!$A$1:$G$49,MATCH(orders!$D1909,products!$A$1:$A$49,0),MATCH(orders!K$1,products!$A$1:$G$1,0))</f>
        <v>#N/A</v>
      </c>
      <c r="L1909" s="6" t="e">
        <f>INDEX(products!$A$1:$G$49,MATCH(orders!$D1909,products!$A$1:$A$49,0),MATCH(orders!L$1,products!$A$1:$G$1,0))</f>
        <v>#N/A</v>
      </c>
      <c r="M1909" s="6" t="e">
        <f t="shared" si="87"/>
        <v>#N/A</v>
      </c>
      <c r="N1909" t="e">
        <f t="shared" si="88"/>
        <v>#N/A</v>
      </c>
      <c r="O1909" t="e">
        <f t="shared" si="89"/>
        <v>#N/A</v>
      </c>
    </row>
    <row r="1910" spans="6:15" x14ac:dyDescent="0.3">
      <c r="F1910" s="2">
        <f>_xlfn.XLOOKUP(C1910,customers!$A$1:$A$1001,customers!$B$1:$B$1001,0)</f>
        <v>0</v>
      </c>
      <c r="G1910" s="2" t="str">
        <f>IF(_xlfn.XLOOKUP(C1910,customers!$A$1:$A$1001,customers!$C$1:$C$1001, 0)=0,"",_xlfn.XLOOKUP(C1910,customers!$A$1:$A$1001,customers!$C$1:$C$1001, 0))</f>
        <v/>
      </c>
      <c r="H1910" s="2">
        <f>_xlfn.XLOOKUP(C1910,customers!$A$1:$A$1001,customers!$G$1:$G$1001,0)</f>
        <v>0</v>
      </c>
      <c r="I1910" t="e">
        <f>INDEX(products!$A$1:$G$49,MATCH(orders!$D1910,products!$A$1:$A$49,0),MATCH(orders!I$1,products!$A$1:$G$1,0))</f>
        <v>#N/A</v>
      </c>
      <c r="J1910" t="e">
        <f>INDEX(products!$A$1:$G$49,MATCH(orders!$D1910,products!$A$1:$A$49,0),MATCH(orders!J$1,products!$A$1:$G$1,0))</f>
        <v>#N/A</v>
      </c>
      <c r="K1910" s="4" t="e">
        <f>INDEX(products!$A$1:$G$49,MATCH(orders!$D1910,products!$A$1:$A$49,0),MATCH(orders!K$1,products!$A$1:$G$1,0))</f>
        <v>#N/A</v>
      </c>
      <c r="L1910" s="6" t="e">
        <f>INDEX(products!$A$1:$G$49,MATCH(orders!$D1910,products!$A$1:$A$49,0),MATCH(orders!L$1,products!$A$1:$G$1,0))</f>
        <v>#N/A</v>
      </c>
      <c r="M1910" s="6" t="e">
        <f t="shared" si="87"/>
        <v>#N/A</v>
      </c>
      <c r="N1910" t="e">
        <f t="shared" si="88"/>
        <v>#N/A</v>
      </c>
      <c r="O1910" t="e">
        <f t="shared" si="89"/>
        <v>#N/A</v>
      </c>
    </row>
    <row r="1911" spans="6:15" x14ac:dyDescent="0.3">
      <c r="F1911" s="2">
        <f>_xlfn.XLOOKUP(C1911,customers!$A$1:$A$1001,customers!$B$1:$B$1001,0)</f>
        <v>0</v>
      </c>
      <c r="G1911" s="2" t="str">
        <f>IF(_xlfn.XLOOKUP(C1911,customers!$A$1:$A$1001,customers!$C$1:$C$1001, 0)=0,"",_xlfn.XLOOKUP(C1911,customers!$A$1:$A$1001,customers!$C$1:$C$1001, 0))</f>
        <v/>
      </c>
      <c r="H1911" s="2">
        <f>_xlfn.XLOOKUP(C1911,customers!$A$1:$A$1001,customers!$G$1:$G$1001,0)</f>
        <v>0</v>
      </c>
      <c r="I1911" t="e">
        <f>INDEX(products!$A$1:$G$49,MATCH(orders!$D1911,products!$A$1:$A$49,0),MATCH(orders!I$1,products!$A$1:$G$1,0))</f>
        <v>#N/A</v>
      </c>
      <c r="J1911" t="e">
        <f>INDEX(products!$A$1:$G$49,MATCH(orders!$D1911,products!$A$1:$A$49,0),MATCH(orders!J$1,products!$A$1:$G$1,0))</f>
        <v>#N/A</v>
      </c>
      <c r="K1911" s="4" t="e">
        <f>INDEX(products!$A$1:$G$49,MATCH(orders!$D1911,products!$A$1:$A$49,0),MATCH(orders!K$1,products!$A$1:$G$1,0))</f>
        <v>#N/A</v>
      </c>
      <c r="L1911" s="6" t="e">
        <f>INDEX(products!$A$1:$G$49,MATCH(orders!$D1911,products!$A$1:$A$49,0),MATCH(orders!L$1,products!$A$1:$G$1,0))</f>
        <v>#N/A</v>
      </c>
      <c r="M1911" s="6" t="e">
        <f t="shared" si="87"/>
        <v>#N/A</v>
      </c>
      <c r="N1911" t="e">
        <f t="shared" si="88"/>
        <v>#N/A</v>
      </c>
      <c r="O1911" t="e">
        <f t="shared" si="89"/>
        <v>#N/A</v>
      </c>
    </row>
    <row r="1912" spans="6:15" x14ac:dyDescent="0.3">
      <c r="F1912" s="2">
        <f>_xlfn.XLOOKUP(C1912,customers!$A$1:$A$1001,customers!$B$1:$B$1001,0)</f>
        <v>0</v>
      </c>
      <c r="G1912" s="2" t="str">
        <f>IF(_xlfn.XLOOKUP(C1912,customers!$A$1:$A$1001,customers!$C$1:$C$1001, 0)=0,"",_xlfn.XLOOKUP(C1912,customers!$A$1:$A$1001,customers!$C$1:$C$1001, 0))</f>
        <v/>
      </c>
      <c r="H1912" s="2">
        <f>_xlfn.XLOOKUP(C1912,customers!$A$1:$A$1001,customers!$G$1:$G$1001,0)</f>
        <v>0</v>
      </c>
      <c r="I1912" t="e">
        <f>INDEX(products!$A$1:$G$49,MATCH(orders!$D1912,products!$A$1:$A$49,0),MATCH(orders!I$1,products!$A$1:$G$1,0))</f>
        <v>#N/A</v>
      </c>
      <c r="J1912" t="e">
        <f>INDEX(products!$A$1:$G$49,MATCH(orders!$D1912,products!$A$1:$A$49,0),MATCH(orders!J$1,products!$A$1:$G$1,0))</f>
        <v>#N/A</v>
      </c>
      <c r="K1912" s="4" t="e">
        <f>INDEX(products!$A$1:$G$49,MATCH(orders!$D1912,products!$A$1:$A$49,0),MATCH(orders!K$1,products!$A$1:$G$1,0))</f>
        <v>#N/A</v>
      </c>
      <c r="L1912" s="6" t="e">
        <f>INDEX(products!$A$1:$G$49,MATCH(orders!$D1912,products!$A$1:$A$49,0),MATCH(orders!L$1,products!$A$1:$G$1,0))</f>
        <v>#N/A</v>
      </c>
      <c r="M1912" s="6" t="e">
        <f t="shared" si="87"/>
        <v>#N/A</v>
      </c>
      <c r="N1912" t="e">
        <f t="shared" si="88"/>
        <v>#N/A</v>
      </c>
      <c r="O1912" t="e">
        <f t="shared" si="89"/>
        <v>#N/A</v>
      </c>
    </row>
    <row r="1913" spans="6:15" x14ac:dyDescent="0.3">
      <c r="F1913" s="2">
        <f>_xlfn.XLOOKUP(C1913,customers!$A$1:$A$1001,customers!$B$1:$B$1001,0)</f>
        <v>0</v>
      </c>
      <c r="G1913" s="2" t="str">
        <f>IF(_xlfn.XLOOKUP(C1913,customers!$A$1:$A$1001,customers!$C$1:$C$1001, 0)=0,"",_xlfn.XLOOKUP(C1913,customers!$A$1:$A$1001,customers!$C$1:$C$1001, 0))</f>
        <v/>
      </c>
      <c r="H1913" s="2">
        <f>_xlfn.XLOOKUP(C1913,customers!$A$1:$A$1001,customers!$G$1:$G$1001,0)</f>
        <v>0</v>
      </c>
      <c r="I1913" t="e">
        <f>INDEX(products!$A$1:$G$49,MATCH(orders!$D1913,products!$A$1:$A$49,0),MATCH(orders!I$1,products!$A$1:$G$1,0))</f>
        <v>#N/A</v>
      </c>
      <c r="J1913" t="e">
        <f>INDEX(products!$A$1:$G$49,MATCH(orders!$D1913,products!$A$1:$A$49,0),MATCH(orders!J$1,products!$A$1:$G$1,0))</f>
        <v>#N/A</v>
      </c>
      <c r="K1913" s="4" t="e">
        <f>INDEX(products!$A$1:$G$49,MATCH(orders!$D1913,products!$A$1:$A$49,0),MATCH(orders!K$1,products!$A$1:$G$1,0))</f>
        <v>#N/A</v>
      </c>
      <c r="L1913" s="6" t="e">
        <f>INDEX(products!$A$1:$G$49,MATCH(orders!$D1913,products!$A$1:$A$49,0),MATCH(orders!L$1,products!$A$1:$G$1,0))</f>
        <v>#N/A</v>
      </c>
      <c r="M1913" s="6" t="e">
        <f t="shared" si="87"/>
        <v>#N/A</v>
      </c>
      <c r="N1913" t="e">
        <f t="shared" si="88"/>
        <v>#N/A</v>
      </c>
      <c r="O1913" t="e">
        <f t="shared" si="89"/>
        <v>#N/A</v>
      </c>
    </row>
    <row r="1914" spans="6:15" x14ac:dyDescent="0.3">
      <c r="F1914" s="2">
        <f>_xlfn.XLOOKUP(C1914,customers!$A$1:$A$1001,customers!$B$1:$B$1001,0)</f>
        <v>0</v>
      </c>
      <c r="G1914" s="2" t="str">
        <f>IF(_xlfn.XLOOKUP(C1914,customers!$A$1:$A$1001,customers!$C$1:$C$1001, 0)=0,"",_xlfn.XLOOKUP(C1914,customers!$A$1:$A$1001,customers!$C$1:$C$1001, 0))</f>
        <v/>
      </c>
      <c r="H1914" s="2">
        <f>_xlfn.XLOOKUP(C1914,customers!$A$1:$A$1001,customers!$G$1:$G$1001,0)</f>
        <v>0</v>
      </c>
      <c r="I1914" t="e">
        <f>INDEX(products!$A$1:$G$49,MATCH(orders!$D1914,products!$A$1:$A$49,0),MATCH(orders!I$1,products!$A$1:$G$1,0))</f>
        <v>#N/A</v>
      </c>
      <c r="J1914" t="e">
        <f>INDEX(products!$A$1:$G$49,MATCH(orders!$D1914,products!$A$1:$A$49,0),MATCH(orders!J$1,products!$A$1:$G$1,0))</f>
        <v>#N/A</v>
      </c>
      <c r="K1914" s="4" t="e">
        <f>INDEX(products!$A$1:$G$49,MATCH(orders!$D1914,products!$A$1:$A$49,0),MATCH(orders!K$1,products!$A$1:$G$1,0))</f>
        <v>#N/A</v>
      </c>
      <c r="L1914" s="6" t="e">
        <f>INDEX(products!$A$1:$G$49,MATCH(orders!$D1914,products!$A$1:$A$49,0),MATCH(orders!L$1,products!$A$1:$G$1,0))</f>
        <v>#N/A</v>
      </c>
      <c r="M1914" s="6" t="e">
        <f t="shared" si="87"/>
        <v>#N/A</v>
      </c>
      <c r="N1914" t="e">
        <f t="shared" si="88"/>
        <v>#N/A</v>
      </c>
      <c r="O1914" t="e">
        <f t="shared" si="89"/>
        <v>#N/A</v>
      </c>
    </row>
    <row r="1915" spans="6:15" x14ac:dyDescent="0.3">
      <c r="F1915" s="2">
        <f>_xlfn.XLOOKUP(C1915,customers!$A$1:$A$1001,customers!$B$1:$B$1001,0)</f>
        <v>0</v>
      </c>
      <c r="G1915" s="2" t="str">
        <f>IF(_xlfn.XLOOKUP(C1915,customers!$A$1:$A$1001,customers!$C$1:$C$1001, 0)=0,"",_xlfn.XLOOKUP(C1915,customers!$A$1:$A$1001,customers!$C$1:$C$1001, 0))</f>
        <v/>
      </c>
      <c r="H1915" s="2">
        <f>_xlfn.XLOOKUP(C1915,customers!$A$1:$A$1001,customers!$G$1:$G$1001,0)</f>
        <v>0</v>
      </c>
      <c r="I1915" t="e">
        <f>INDEX(products!$A$1:$G$49,MATCH(orders!$D1915,products!$A$1:$A$49,0),MATCH(orders!I$1,products!$A$1:$G$1,0))</f>
        <v>#N/A</v>
      </c>
      <c r="J1915" t="e">
        <f>INDEX(products!$A$1:$G$49,MATCH(orders!$D1915,products!$A$1:$A$49,0),MATCH(orders!J$1,products!$A$1:$G$1,0))</f>
        <v>#N/A</v>
      </c>
      <c r="K1915" s="4" t="e">
        <f>INDEX(products!$A$1:$G$49,MATCH(orders!$D1915,products!$A$1:$A$49,0),MATCH(orders!K$1,products!$A$1:$G$1,0))</f>
        <v>#N/A</v>
      </c>
      <c r="L1915" s="6" t="e">
        <f>INDEX(products!$A$1:$G$49,MATCH(orders!$D1915,products!$A$1:$A$49,0),MATCH(orders!L$1,products!$A$1:$G$1,0))</f>
        <v>#N/A</v>
      </c>
      <c r="M1915" s="6" t="e">
        <f t="shared" si="87"/>
        <v>#N/A</v>
      </c>
      <c r="N1915" t="e">
        <f t="shared" si="88"/>
        <v>#N/A</v>
      </c>
      <c r="O1915" t="e">
        <f t="shared" si="89"/>
        <v>#N/A</v>
      </c>
    </row>
    <row r="1916" spans="6:15" x14ac:dyDescent="0.3">
      <c r="F1916" s="2">
        <f>_xlfn.XLOOKUP(C1916,customers!$A$1:$A$1001,customers!$B$1:$B$1001,0)</f>
        <v>0</v>
      </c>
      <c r="G1916" s="2" t="str">
        <f>IF(_xlfn.XLOOKUP(C1916,customers!$A$1:$A$1001,customers!$C$1:$C$1001, 0)=0,"",_xlfn.XLOOKUP(C1916,customers!$A$1:$A$1001,customers!$C$1:$C$1001, 0))</f>
        <v/>
      </c>
      <c r="H1916" s="2">
        <f>_xlfn.XLOOKUP(C1916,customers!$A$1:$A$1001,customers!$G$1:$G$1001,0)</f>
        <v>0</v>
      </c>
      <c r="I1916" t="e">
        <f>INDEX(products!$A$1:$G$49,MATCH(orders!$D1916,products!$A$1:$A$49,0),MATCH(orders!I$1,products!$A$1:$G$1,0))</f>
        <v>#N/A</v>
      </c>
      <c r="J1916" t="e">
        <f>INDEX(products!$A$1:$G$49,MATCH(orders!$D1916,products!$A$1:$A$49,0),MATCH(orders!J$1,products!$A$1:$G$1,0))</f>
        <v>#N/A</v>
      </c>
      <c r="K1916" s="4" t="e">
        <f>INDEX(products!$A$1:$G$49,MATCH(orders!$D1916,products!$A$1:$A$49,0),MATCH(orders!K$1,products!$A$1:$G$1,0))</f>
        <v>#N/A</v>
      </c>
      <c r="L1916" s="6" t="e">
        <f>INDEX(products!$A$1:$G$49,MATCH(orders!$D1916,products!$A$1:$A$49,0),MATCH(orders!L$1,products!$A$1:$G$1,0))</f>
        <v>#N/A</v>
      </c>
      <c r="M1916" s="6" t="e">
        <f t="shared" si="87"/>
        <v>#N/A</v>
      </c>
      <c r="N1916" t="e">
        <f t="shared" si="88"/>
        <v>#N/A</v>
      </c>
      <c r="O1916" t="e">
        <f t="shared" si="89"/>
        <v>#N/A</v>
      </c>
    </row>
    <row r="1917" spans="6:15" x14ac:dyDescent="0.3">
      <c r="F1917" s="2">
        <f>_xlfn.XLOOKUP(C1917,customers!$A$1:$A$1001,customers!$B$1:$B$1001,0)</f>
        <v>0</v>
      </c>
      <c r="G1917" s="2" t="str">
        <f>IF(_xlfn.XLOOKUP(C1917,customers!$A$1:$A$1001,customers!$C$1:$C$1001, 0)=0,"",_xlfn.XLOOKUP(C1917,customers!$A$1:$A$1001,customers!$C$1:$C$1001, 0))</f>
        <v/>
      </c>
      <c r="H1917" s="2">
        <f>_xlfn.XLOOKUP(C1917,customers!$A$1:$A$1001,customers!$G$1:$G$1001,0)</f>
        <v>0</v>
      </c>
      <c r="I1917" t="e">
        <f>INDEX(products!$A$1:$G$49,MATCH(orders!$D1917,products!$A$1:$A$49,0),MATCH(orders!I$1,products!$A$1:$G$1,0))</f>
        <v>#N/A</v>
      </c>
      <c r="J1917" t="e">
        <f>INDEX(products!$A$1:$G$49,MATCH(orders!$D1917,products!$A$1:$A$49,0),MATCH(orders!J$1,products!$A$1:$G$1,0))</f>
        <v>#N/A</v>
      </c>
      <c r="K1917" s="4" t="e">
        <f>INDEX(products!$A$1:$G$49,MATCH(orders!$D1917,products!$A$1:$A$49,0),MATCH(orders!K$1,products!$A$1:$G$1,0))</f>
        <v>#N/A</v>
      </c>
      <c r="L1917" s="6" t="e">
        <f>INDEX(products!$A$1:$G$49,MATCH(orders!$D1917,products!$A$1:$A$49,0),MATCH(orders!L$1,products!$A$1:$G$1,0))</f>
        <v>#N/A</v>
      </c>
      <c r="M1917" s="6" t="e">
        <f t="shared" si="87"/>
        <v>#N/A</v>
      </c>
      <c r="N1917" t="e">
        <f t="shared" si="88"/>
        <v>#N/A</v>
      </c>
      <c r="O1917" t="e">
        <f t="shared" si="89"/>
        <v>#N/A</v>
      </c>
    </row>
    <row r="1918" spans="6:15" x14ac:dyDescent="0.3">
      <c r="F1918" s="2">
        <f>_xlfn.XLOOKUP(C1918,customers!$A$1:$A$1001,customers!$B$1:$B$1001,0)</f>
        <v>0</v>
      </c>
      <c r="G1918" s="2" t="str">
        <f>IF(_xlfn.XLOOKUP(C1918,customers!$A$1:$A$1001,customers!$C$1:$C$1001, 0)=0,"",_xlfn.XLOOKUP(C1918,customers!$A$1:$A$1001,customers!$C$1:$C$1001, 0))</f>
        <v/>
      </c>
      <c r="H1918" s="2">
        <f>_xlfn.XLOOKUP(C1918,customers!$A$1:$A$1001,customers!$G$1:$G$1001,0)</f>
        <v>0</v>
      </c>
      <c r="I1918" t="e">
        <f>INDEX(products!$A$1:$G$49,MATCH(orders!$D1918,products!$A$1:$A$49,0),MATCH(orders!I$1,products!$A$1:$G$1,0))</f>
        <v>#N/A</v>
      </c>
      <c r="J1918" t="e">
        <f>INDEX(products!$A$1:$G$49,MATCH(orders!$D1918,products!$A$1:$A$49,0),MATCH(orders!J$1,products!$A$1:$G$1,0))</f>
        <v>#N/A</v>
      </c>
      <c r="K1918" s="4" t="e">
        <f>INDEX(products!$A$1:$G$49,MATCH(orders!$D1918,products!$A$1:$A$49,0),MATCH(orders!K$1,products!$A$1:$G$1,0))</f>
        <v>#N/A</v>
      </c>
      <c r="L1918" s="6" t="e">
        <f>INDEX(products!$A$1:$G$49,MATCH(orders!$D1918,products!$A$1:$A$49,0),MATCH(orders!L$1,products!$A$1:$G$1,0))</f>
        <v>#N/A</v>
      </c>
      <c r="M1918" s="6" t="e">
        <f t="shared" si="87"/>
        <v>#N/A</v>
      </c>
      <c r="N1918" t="e">
        <f t="shared" si="88"/>
        <v>#N/A</v>
      </c>
      <c r="O1918" t="e">
        <f t="shared" si="89"/>
        <v>#N/A</v>
      </c>
    </row>
    <row r="1919" spans="6:15" x14ac:dyDescent="0.3">
      <c r="F1919" s="2">
        <f>_xlfn.XLOOKUP(C1919,customers!$A$1:$A$1001,customers!$B$1:$B$1001,0)</f>
        <v>0</v>
      </c>
      <c r="G1919" s="2" t="str">
        <f>IF(_xlfn.XLOOKUP(C1919,customers!$A$1:$A$1001,customers!$C$1:$C$1001, 0)=0,"",_xlfn.XLOOKUP(C1919,customers!$A$1:$A$1001,customers!$C$1:$C$1001, 0))</f>
        <v/>
      </c>
      <c r="H1919" s="2">
        <f>_xlfn.XLOOKUP(C1919,customers!$A$1:$A$1001,customers!$G$1:$G$1001,0)</f>
        <v>0</v>
      </c>
      <c r="I1919" t="e">
        <f>INDEX(products!$A$1:$G$49,MATCH(orders!$D1919,products!$A$1:$A$49,0),MATCH(orders!I$1,products!$A$1:$G$1,0))</f>
        <v>#N/A</v>
      </c>
      <c r="J1919" t="e">
        <f>INDEX(products!$A$1:$G$49,MATCH(orders!$D1919,products!$A$1:$A$49,0),MATCH(orders!J$1,products!$A$1:$G$1,0))</f>
        <v>#N/A</v>
      </c>
      <c r="K1919" s="4" t="e">
        <f>INDEX(products!$A$1:$G$49,MATCH(orders!$D1919,products!$A$1:$A$49,0),MATCH(orders!K$1,products!$A$1:$G$1,0))</f>
        <v>#N/A</v>
      </c>
      <c r="L1919" s="6" t="e">
        <f>INDEX(products!$A$1:$G$49,MATCH(orders!$D1919,products!$A$1:$A$49,0),MATCH(orders!L$1,products!$A$1:$G$1,0))</f>
        <v>#N/A</v>
      </c>
      <c r="M1919" s="6" t="e">
        <f t="shared" si="87"/>
        <v>#N/A</v>
      </c>
      <c r="N1919" t="e">
        <f t="shared" si="88"/>
        <v>#N/A</v>
      </c>
      <c r="O1919" t="e">
        <f t="shared" si="89"/>
        <v>#N/A</v>
      </c>
    </row>
    <row r="1920" spans="6:15" x14ac:dyDescent="0.3">
      <c r="F1920" s="2">
        <f>_xlfn.XLOOKUP(C1920,customers!$A$1:$A$1001,customers!$B$1:$B$1001,0)</f>
        <v>0</v>
      </c>
      <c r="G1920" s="2" t="str">
        <f>IF(_xlfn.XLOOKUP(C1920,customers!$A$1:$A$1001,customers!$C$1:$C$1001, 0)=0,"",_xlfn.XLOOKUP(C1920,customers!$A$1:$A$1001,customers!$C$1:$C$1001, 0))</f>
        <v/>
      </c>
      <c r="H1920" s="2">
        <f>_xlfn.XLOOKUP(C1920,customers!$A$1:$A$1001,customers!$G$1:$G$1001,0)</f>
        <v>0</v>
      </c>
      <c r="I1920" t="e">
        <f>INDEX(products!$A$1:$G$49,MATCH(orders!$D1920,products!$A$1:$A$49,0),MATCH(orders!I$1,products!$A$1:$G$1,0))</f>
        <v>#N/A</v>
      </c>
      <c r="J1920" t="e">
        <f>INDEX(products!$A$1:$G$49,MATCH(orders!$D1920,products!$A$1:$A$49,0),MATCH(orders!J$1,products!$A$1:$G$1,0))</f>
        <v>#N/A</v>
      </c>
      <c r="K1920" s="4" t="e">
        <f>INDEX(products!$A$1:$G$49,MATCH(orders!$D1920,products!$A$1:$A$49,0),MATCH(orders!K$1,products!$A$1:$G$1,0))</f>
        <v>#N/A</v>
      </c>
      <c r="L1920" s="6" t="e">
        <f>INDEX(products!$A$1:$G$49,MATCH(orders!$D1920,products!$A$1:$A$49,0),MATCH(orders!L$1,products!$A$1:$G$1,0))</f>
        <v>#N/A</v>
      </c>
      <c r="M1920" s="6" t="e">
        <f t="shared" si="87"/>
        <v>#N/A</v>
      </c>
      <c r="N1920" t="e">
        <f t="shared" si="88"/>
        <v>#N/A</v>
      </c>
      <c r="O1920" t="e">
        <f t="shared" si="89"/>
        <v>#N/A</v>
      </c>
    </row>
    <row r="1921" spans="6:15" x14ac:dyDescent="0.3">
      <c r="F1921" s="2">
        <f>_xlfn.XLOOKUP(C1921,customers!$A$1:$A$1001,customers!$B$1:$B$1001,0)</f>
        <v>0</v>
      </c>
      <c r="G1921" s="2" t="str">
        <f>IF(_xlfn.XLOOKUP(C1921,customers!$A$1:$A$1001,customers!$C$1:$C$1001, 0)=0,"",_xlfn.XLOOKUP(C1921,customers!$A$1:$A$1001,customers!$C$1:$C$1001, 0))</f>
        <v/>
      </c>
      <c r="H1921" s="2">
        <f>_xlfn.XLOOKUP(C1921,customers!$A$1:$A$1001,customers!$G$1:$G$1001,0)</f>
        <v>0</v>
      </c>
      <c r="I1921" t="e">
        <f>INDEX(products!$A$1:$G$49,MATCH(orders!$D1921,products!$A$1:$A$49,0),MATCH(orders!I$1,products!$A$1:$G$1,0))</f>
        <v>#N/A</v>
      </c>
      <c r="J1921" t="e">
        <f>INDEX(products!$A$1:$G$49,MATCH(orders!$D1921,products!$A$1:$A$49,0),MATCH(orders!J$1,products!$A$1:$G$1,0))</f>
        <v>#N/A</v>
      </c>
      <c r="K1921" s="4" t="e">
        <f>INDEX(products!$A$1:$G$49,MATCH(orders!$D1921,products!$A$1:$A$49,0),MATCH(orders!K$1,products!$A$1:$G$1,0))</f>
        <v>#N/A</v>
      </c>
      <c r="L1921" s="6" t="e">
        <f>INDEX(products!$A$1:$G$49,MATCH(orders!$D1921,products!$A$1:$A$49,0),MATCH(orders!L$1,products!$A$1:$G$1,0))</f>
        <v>#N/A</v>
      </c>
      <c r="M1921" s="6" t="e">
        <f t="shared" si="87"/>
        <v>#N/A</v>
      </c>
      <c r="N1921" t="e">
        <f t="shared" si="88"/>
        <v>#N/A</v>
      </c>
      <c r="O1921" t="e">
        <f t="shared" si="89"/>
        <v>#N/A</v>
      </c>
    </row>
    <row r="1922" spans="6:15" x14ac:dyDescent="0.3">
      <c r="F1922" s="2">
        <f>_xlfn.XLOOKUP(C1922,customers!$A$1:$A$1001,customers!$B$1:$B$1001,0)</f>
        <v>0</v>
      </c>
      <c r="G1922" s="2" t="str">
        <f>IF(_xlfn.XLOOKUP(C1922,customers!$A$1:$A$1001,customers!$C$1:$C$1001, 0)=0,"",_xlfn.XLOOKUP(C1922,customers!$A$1:$A$1001,customers!$C$1:$C$1001, 0))</f>
        <v/>
      </c>
      <c r="H1922" s="2">
        <f>_xlfn.XLOOKUP(C1922,customers!$A$1:$A$1001,customers!$G$1:$G$1001,0)</f>
        <v>0</v>
      </c>
      <c r="I1922" t="e">
        <f>INDEX(products!$A$1:$G$49,MATCH(orders!$D1922,products!$A$1:$A$49,0),MATCH(orders!I$1,products!$A$1:$G$1,0))</f>
        <v>#N/A</v>
      </c>
      <c r="J1922" t="e">
        <f>INDEX(products!$A$1:$G$49,MATCH(orders!$D1922,products!$A$1:$A$49,0),MATCH(orders!J$1,products!$A$1:$G$1,0))</f>
        <v>#N/A</v>
      </c>
      <c r="K1922" s="4" t="e">
        <f>INDEX(products!$A$1:$G$49,MATCH(orders!$D1922,products!$A$1:$A$49,0),MATCH(orders!K$1,products!$A$1:$G$1,0))</f>
        <v>#N/A</v>
      </c>
      <c r="L1922" s="6" t="e">
        <f>INDEX(products!$A$1:$G$49,MATCH(orders!$D1922,products!$A$1:$A$49,0),MATCH(orders!L$1,products!$A$1:$G$1,0))</f>
        <v>#N/A</v>
      </c>
      <c r="M1922" s="6" t="e">
        <f t="shared" ref="M1922:M1985" si="90">L1922*E1922</f>
        <v>#N/A</v>
      </c>
      <c r="N1922" t="e">
        <f t="shared" ref="N1922:N1985" si="91">IF(I1922="Rob","Robusta",IF(I1922="Exc","Excelsa",IF(I1922="Ara","Arabica",IF(I1922="Lib","Liberica",""))))</f>
        <v>#N/A</v>
      </c>
      <c r="O1922" t="e">
        <f t="shared" ref="O1922:O1985" si="92">IF(J1922="M","Medium",IF(J1922="L","Light",IF(J1922="D","Dark"," ")))</f>
        <v>#N/A</v>
      </c>
    </row>
    <row r="1923" spans="6:15" x14ac:dyDescent="0.3">
      <c r="F1923" s="2">
        <f>_xlfn.XLOOKUP(C1923,customers!$A$1:$A$1001,customers!$B$1:$B$1001,0)</f>
        <v>0</v>
      </c>
      <c r="G1923" s="2" t="str">
        <f>IF(_xlfn.XLOOKUP(C1923,customers!$A$1:$A$1001,customers!$C$1:$C$1001, 0)=0,"",_xlfn.XLOOKUP(C1923,customers!$A$1:$A$1001,customers!$C$1:$C$1001, 0))</f>
        <v/>
      </c>
      <c r="H1923" s="2">
        <f>_xlfn.XLOOKUP(C1923,customers!$A$1:$A$1001,customers!$G$1:$G$1001,0)</f>
        <v>0</v>
      </c>
      <c r="I1923" t="e">
        <f>INDEX(products!$A$1:$G$49,MATCH(orders!$D1923,products!$A$1:$A$49,0),MATCH(orders!I$1,products!$A$1:$G$1,0))</f>
        <v>#N/A</v>
      </c>
      <c r="J1923" t="e">
        <f>INDEX(products!$A$1:$G$49,MATCH(orders!$D1923,products!$A$1:$A$49,0),MATCH(orders!J$1,products!$A$1:$G$1,0))</f>
        <v>#N/A</v>
      </c>
      <c r="K1923" s="4" t="e">
        <f>INDEX(products!$A$1:$G$49,MATCH(orders!$D1923,products!$A$1:$A$49,0),MATCH(orders!K$1,products!$A$1:$G$1,0))</f>
        <v>#N/A</v>
      </c>
      <c r="L1923" s="6" t="e">
        <f>INDEX(products!$A$1:$G$49,MATCH(orders!$D1923,products!$A$1:$A$49,0),MATCH(orders!L$1,products!$A$1:$G$1,0))</f>
        <v>#N/A</v>
      </c>
      <c r="M1923" s="6" t="e">
        <f t="shared" si="90"/>
        <v>#N/A</v>
      </c>
      <c r="N1923" t="e">
        <f t="shared" si="91"/>
        <v>#N/A</v>
      </c>
      <c r="O1923" t="e">
        <f t="shared" si="92"/>
        <v>#N/A</v>
      </c>
    </row>
    <row r="1924" spans="6:15" x14ac:dyDescent="0.3">
      <c r="F1924" s="2">
        <f>_xlfn.XLOOKUP(C1924,customers!$A$1:$A$1001,customers!$B$1:$B$1001,0)</f>
        <v>0</v>
      </c>
      <c r="G1924" s="2" t="str">
        <f>IF(_xlfn.XLOOKUP(C1924,customers!$A$1:$A$1001,customers!$C$1:$C$1001, 0)=0,"",_xlfn.XLOOKUP(C1924,customers!$A$1:$A$1001,customers!$C$1:$C$1001, 0))</f>
        <v/>
      </c>
      <c r="H1924" s="2">
        <f>_xlfn.XLOOKUP(C1924,customers!$A$1:$A$1001,customers!$G$1:$G$1001,0)</f>
        <v>0</v>
      </c>
      <c r="I1924" t="e">
        <f>INDEX(products!$A$1:$G$49,MATCH(orders!$D1924,products!$A$1:$A$49,0),MATCH(orders!I$1,products!$A$1:$G$1,0))</f>
        <v>#N/A</v>
      </c>
      <c r="J1924" t="e">
        <f>INDEX(products!$A$1:$G$49,MATCH(orders!$D1924,products!$A$1:$A$49,0),MATCH(orders!J$1,products!$A$1:$G$1,0))</f>
        <v>#N/A</v>
      </c>
      <c r="K1924" s="4" t="e">
        <f>INDEX(products!$A$1:$G$49,MATCH(orders!$D1924,products!$A$1:$A$49,0),MATCH(orders!K$1,products!$A$1:$G$1,0))</f>
        <v>#N/A</v>
      </c>
      <c r="L1924" s="6" t="e">
        <f>INDEX(products!$A$1:$G$49,MATCH(orders!$D1924,products!$A$1:$A$49,0),MATCH(orders!L$1,products!$A$1:$G$1,0))</f>
        <v>#N/A</v>
      </c>
      <c r="M1924" s="6" t="e">
        <f t="shared" si="90"/>
        <v>#N/A</v>
      </c>
      <c r="N1924" t="e">
        <f t="shared" si="91"/>
        <v>#N/A</v>
      </c>
      <c r="O1924" t="e">
        <f t="shared" si="92"/>
        <v>#N/A</v>
      </c>
    </row>
    <row r="1925" spans="6:15" x14ac:dyDescent="0.3">
      <c r="F1925" s="2">
        <f>_xlfn.XLOOKUP(C1925,customers!$A$1:$A$1001,customers!$B$1:$B$1001,0)</f>
        <v>0</v>
      </c>
      <c r="G1925" s="2" t="str">
        <f>IF(_xlfn.XLOOKUP(C1925,customers!$A$1:$A$1001,customers!$C$1:$C$1001, 0)=0,"",_xlfn.XLOOKUP(C1925,customers!$A$1:$A$1001,customers!$C$1:$C$1001, 0))</f>
        <v/>
      </c>
      <c r="H1925" s="2">
        <f>_xlfn.XLOOKUP(C1925,customers!$A$1:$A$1001,customers!$G$1:$G$1001,0)</f>
        <v>0</v>
      </c>
      <c r="I1925" t="e">
        <f>INDEX(products!$A$1:$G$49,MATCH(orders!$D1925,products!$A$1:$A$49,0),MATCH(orders!I$1,products!$A$1:$G$1,0))</f>
        <v>#N/A</v>
      </c>
      <c r="J1925" t="e">
        <f>INDEX(products!$A$1:$G$49,MATCH(orders!$D1925,products!$A$1:$A$49,0),MATCH(orders!J$1,products!$A$1:$G$1,0))</f>
        <v>#N/A</v>
      </c>
      <c r="K1925" s="4" t="e">
        <f>INDEX(products!$A$1:$G$49,MATCH(orders!$D1925,products!$A$1:$A$49,0),MATCH(orders!K$1,products!$A$1:$G$1,0))</f>
        <v>#N/A</v>
      </c>
      <c r="L1925" s="6" t="e">
        <f>INDEX(products!$A$1:$G$49,MATCH(orders!$D1925,products!$A$1:$A$49,0),MATCH(orders!L$1,products!$A$1:$G$1,0))</f>
        <v>#N/A</v>
      </c>
      <c r="M1925" s="6" t="e">
        <f t="shared" si="90"/>
        <v>#N/A</v>
      </c>
      <c r="N1925" t="e">
        <f t="shared" si="91"/>
        <v>#N/A</v>
      </c>
      <c r="O1925" t="e">
        <f t="shared" si="92"/>
        <v>#N/A</v>
      </c>
    </row>
    <row r="1926" spans="6:15" x14ac:dyDescent="0.3">
      <c r="F1926" s="2">
        <f>_xlfn.XLOOKUP(C1926,customers!$A$1:$A$1001,customers!$B$1:$B$1001,0)</f>
        <v>0</v>
      </c>
      <c r="G1926" s="2" t="str">
        <f>IF(_xlfn.XLOOKUP(C1926,customers!$A$1:$A$1001,customers!$C$1:$C$1001, 0)=0,"",_xlfn.XLOOKUP(C1926,customers!$A$1:$A$1001,customers!$C$1:$C$1001, 0))</f>
        <v/>
      </c>
      <c r="H1926" s="2">
        <f>_xlfn.XLOOKUP(C1926,customers!$A$1:$A$1001,customers!$G$1:$G$1001,0)</f>
        <v>0</v>
      </c>
      <c r="I1926" t="e">
        <f>INDEX(products!$A$1:$G$49,MATCH(orders!$D1926,products!$A$1:$A$49,0),MATCH(orders!I$1,products!$A$1:$G$1,0))</f>
        <v>#N/A</v>
      </c>
      <c r="J1926" t="e">
        <f>INDEX(products!$A$1:$G$49,MATCH(orders!$D1926,products!$A$1:$A$49,0),MATCH(orders!J$1,products!$A$1:$G$1,0))</f>
        <v>#N/A</v>
      </c>
      <c r="K1926" s="4" t="e">
        <f>INDEX(products!$A$1:$G$49,MATCH(orders!$D1926,products!$A$1:$A$49,0),MATCH(orders!K$1,products!$A$1:$G$1,0))</f>
        <v>#N/A</v>
      </c>
      <c r="L1926" s="6" t="e">
        <f>INDEX(products!$A$1:$G$49,MATCH(orders!$D1926,products!$A$1:$A$49,0),MATCH(orders!L$1,products!$A$1:$G$1,0))</f>
        <v>#N/A</v>
      </c>
      <c r="M1926" s="6" t="e">
        <f t="shared" si="90"/>
        <v>#N/A</v>
      </c>
      <c r="N1926" t="e">
        <f t="shared" si="91"/>
        <v>#N/A</v>
      </c>
      <c r="O1926" t="e">
        <f t="shared" si="92"/>
        <v>#N/A</v>
      </c>
    </row>
    <row r="1927" spans="6:15" x14ac:dyDescent="0.3">
      <c r="F1927" s="2">
        <f>_xlfn.XLOOKUP(C1927,customers!$A$1:$A$1001,customers!$B$1:$B$1001,0)</f>
        <v>0</v>
      </c>
      <c r="G1927" s="2" t="str">
        <f>IF(_xlfn.XLOOKUP(C1927,customers!$A$1:$A$1001,customers!$C$1:$C$1001, 0)=0,"",_xlfn.XLOOKUP(C1927,customers!$A$1:$A$1001,customers!$C$1:$C$1001, 0))</f>
        <v/>
      </c>
      <c r="H1927" s="2">
        <f>_xlfn.XLOOKUP(C1927,customers!$A$1:$A$1001,customers!$G$1:$G$1001,0)</f>
        <v>0</v>
      </c>
      <c r="I1927" t="e">
        <f>INDEX(products!$A$1:$G$49,MATCH(orders!$D1927,products!$A$1:$A$49,0),MATCH(orders!I$1,products!$A$1:$G$1,0))</f>
        <v>#N/A</v>
      </c>
      <c r="J1927" t="e">
        <f>INDEX(products!$A$1:$G$49,MATCH(orders!$D1927,products!$A$1:$A$49,0),MATCH(orders!J$1,products!$A$1:$G$1,0))</f>
        <v>#N/A</v>
      </c>
      <c r="K1927" s="4" t="e">
        <f>INDEX(products!$A$1:$G$49,MATCH(orders!$D1927,products!$A$1:$A$49,0),MATCH(orders!K$1,products!$A$1:$G$1,0))</f>
        <v>#N/A</v>
      </c>
      <c r="L1927" s="6" t="e">
        <f>INDEX(products!$A$1:$G$49,MATCH(orders!$D1927,products!$A$1:$A$49,0),MATCH(orders!L$1,products!$A$1:$G$1,0))</f>
        <v>#N/A</v>
      </c>
      <c r="M1927" s="6" t="e">
        <f t="shared" si="90"/>
        <v>#N/A</v>
      </c>
      <c r="N1927" t="e">
        <f t="shared" si="91"/>
        <v>#N/A</v>
      </c>
      <c r="O1927" t="e">
        <f t="shared" si="92"/>
        <v>#N/A</v>
      </c>
    </row>
    <row r="1928" spans="6:15" x14ac:dyDescent="0.3">
      <c r="F1928" s="2">
        <f>_xlfn.XLOOKUP(C1928,customers!$A$1:$A$1001,customers!$B$1:$B$1001,0)</f>
        <v>0</v>
      </c>
      <c r="G1928" s="2" t="str">
        <f>IF(_xlfn.XLOOKUP(C1928,customers!$A$1:$A$1001,customers!$C$1:$C$1001, 0)=0,"",_xlfn.XLOOKUP(C1928,customers!$A$1:$A$1001,customers!$C$1:$C$1001, 0))</f>
        <v/>
      </c>
      <c r="H1928" s="2">
        <f>_xlfn.XLOOKUP(C1928,customers!$A$1:$A$1001,customers!$G$1:$G$1001,0)</f>
        <v>0</v>
      </c>
      <c r="I1928" t="e">
        <f>INDEX(products!$A$1:$G$49,MATCH(orders!$D1928,products!$A$1:$A$49,0),MATCH(orders!I$1,products!$A$1:$G$1,0))</f>
        <v>#N/A</v>
      </c>
      <c r="J1928" t="e">
        <f>INDEX(products!$A$1:$G$49,MATCH(orders!$D1928,products!$A$1:$A$49,0),MATCH(orders!J$1,products!$A$1:$G$1,0))</f>
        <v>#N/A</v>
      </c>
      <c r="K1928" s="4" t="e">
        <f>INDEX(products!$A$1:$G$49,MATCH(orders!$D1928,products!$A$1:$A$49,0),MATCH(orders!K$1,products!$A$1:$G$1,0))</f>
        <v>#N/A</v>
      </c>
      <c r="L1928" s="6" t="e">
        <f>INDEX(products!$A$1:$G$49,MATCH(orders!$D1928,products!$A$1:$A$49,0),MATCH(orders!L$1,products!$A$1:$G$1,0))</f>
        <v>#N/A</v>
      </c>
      <c r="M1928" s="6" t="e">
        <f t="shared" si="90"/>
        <v>#N/A</v>
      </c>
      <c r="N1928" t="e">
        <f t="shared" si="91"/>
        <v>#N/A</v>
      </c>
      <c r="O1928" t="e">
        <f t="shared" si="92"/>
        <v>#N/A</v>
      </c>
    </row>
    <row r="1929" spans="6:15" x14ac:dyDescent="0.3">
      <c r="F1929" s="2">
        <f>_xlfn.XLOOKUP(C1929,customers!$A$1:$A$1001,customers!$B$1:$B$1001,0)</f>
        <v>0</v>
      </c>
      <c r="G1929" s="2" t="str">
        <f>IF(_xlfn.XLOOKUP(C1929,customers!$A$1:$A$1001,customers!$C$1:$C$1001, 0)=0,"",_xlfn.XLOOKUP(C1929,customers!$A$1:$A$1001,customers!$C$1:$C$1001, 0))</f>
        <v/>
      </c>
      <c r="H1929" s="2">
        <f>_xlfn.XLOOKUP(C1929,customers!$A$1:$A$1001,customers!$G$1:$G$1001,0)</f>
        <v>0</v>
      </c>
      <c r="I1929" t="e">
        <f>INDEX(products!$A$1:$G$49,MATCH(orders!$D1929,products!$A$1:$A$49,0),MATCH(orders!I$1,products!$A$1:$G$1,0))</f>
        <v>#N/A</v>
      </c>
      <c r="J1929" t="e">
        <f>INDEX(products!$A$1:$G$49,MATCH(orders!$D1929,products!$A$1:$A$49,0),MATCH(orders!J$1,products!$A$1:$G$1,0))</f>
        <v>#N/A</v>
      </c>
      <c r="K1929" s="4" t="e">
        <f>INDEX(products!$A$1:$G$49,MATCH(orders!$D1929,products!$A$1:$A$49,0),MATCH(orders!K$1,products!$A$1:$G$1,0))</f>
        <v>#N/A</v>
      </c>
      <c r="L1929" s="6" t="e">
        <f>INDEX(products!$A$1:$G$49,MATCH(orders!$D1929,products!$A$1:$A$49,0),MATCH(orders!L$1,products!$A$1:$G$1,0))</f>
        <v>#N/A</v>
      </c>
      <c r="M1929" s="6" t="e">
        <f t="shared" si="90"/>
        <v>#N/A</v>
      </c>
      <c r="N1929" t="e">
        <f t="shared" si="91"/>
        <v>#N/A</v>
      </c>
      <c r="O1929" t="e">
        <f t="shared" si="92"/>
        <v>#N/A</v>
      </c>
    </row>
    <row r="1930" spans="6:15" x14ac:dyDescent="0.3">
      <c r="F1930" s="2">
        <f>_xlfn.XLOOKUP(C1930,customers!$A$1:$A$1001,customers!$B$1:$B$1001,0)</f>
        <v>0</v>
      </c>
      <c r="G1930" s="2" t="str">
        <f>IF(_xlfn.XLOOKUP(C1930,customers!$A$1:$A$1001,customers!$C$1:$C$1001, 0)=0,"",_xlfn.XLOOKUP(C1930,customers!$A$1:$A$1001,customers!$C$1:$C$1001, 0))</f>
        <v/>
      </c>
      <c r="H1930" s="2">
        <f>_xlfn.XLOOKUP(C1930,customers!$A$1:$A$1001,customers!$G$1:$G$1001,0)</f>
        <v>0</v>
      </c>
      <c r="I1930" t="e">
        <f>INDEX(products!$A$1:$G$49,MATCH(orders!$D1930,products!$A$1:$A$49,0),MATCH(orders!I$1,products!$A$1:$G$1,0))</f>
        <v>#N/A</v>
      </c>
      <c r="J1930" t="e">
        <f>INDEX(products!$A$1:$G$49,MATCH(orders!$D1930,products!$A$1:$A$49,0),MATCH(orders!J$1,products!$A$1:$G$1,0))</f>
        <v>#N/A</v>
      </c>
      <c r="K1930" s="4" t="e">
        <f>INDEX(products!$A$1:$G$49,MATCH(orders!$D1930,products!$A$1:$A$49,0),MATCH(orders!K$1,products!$A$1:$G$1,0))</f>
        <v>#N/A</v>
      </c>
      <c r="L1930" s="6" t="e">
        <f>INDEX(products!$A$1:$G$49,MATCH(orders!$D1930,products!$A$1:$A$49,0),MATCH(orders!L$1,products!$A$1:$G$1,0))</f>
        <v>#N/A</v>
      </c>
      <c r="M1930" s="6" t="e">
        <f t="shared" si="90"/>
        <v>#N/A</v>
      </c>
      <c r="N1930" t="e">
        <f t="shared" si="91"/>
        <v>#N/A</v>
      </c>
      <c r="O1930" t="e">
        <f t="shared" si="92"/>
        <v>#N/A</v>
      </c>
    </row>
    <row r="1931" spans="6:15" x14ac:dyDescent="0.3">
      <c r="F1931" s="2">
        <f>_xlfn.XLOOKUP(C1931,customers!$A$1:$A$1001,customers!$B$1:$B$1001,0)</f>
        <v>0</v>
      </c>
      <c r="G1931" s="2" t="str">
        <f>IF(_xlfn.XLOOKUP(C1931,customers!$A$1:$A$1001,customers!$C$1:$C$1001, 0)=0,"",_xlfn.XLOOKUP(C1931,customers!$A$1:$A$1001,customers!$C$1:$C$1001, 0))</f>
        <v/>
      </c>
      <c r="H1931" s="2">
        <f>_xlfn.XLOOKUP(C1931,customers!$A$1:$A$1001,customers!$G$1:$G$1001,0)</f>
        <v>0</v>
      </c>
      <c r="I1931" t="e">
        <f>INDEX(products!$A$1:$G$49,MATCH(orders!$D1931,products!$A$1:$A$49,0),MATCH(orders!I$1,products!$A$1:$G$1,0))</f>
        <v>#N/A</v>
      </c>
      <c r="J1931" t="e">
        <f>INDEX(products!$A$1:$G$49,MATCH(orders!$D1931,products!$A$1:$A$49,0),MATCH(orders!J$1,products!$A$1:$G$1,0))</f>
        <v>#N/A</v>
      </c>
      <c r="K1931" s="4" t="e">
        <f>INDEX(products!$A$1:$G$49,MATCH(orders!$D1931,products!$A$1:$A$49,0),MATCH(orders!K$1,products!$A$1:$G$1,0))</f>
        <v>#N/A</v>
      </c>
      <c r="L1931" s="6" t="e">
        <f>INDEX(products!$A$1:$G$49,MATCH(orders!$D1931,products!$A$1:$A$49,0),MATCH(orders!L$1,products!$A$1:$G$1,0))</f>
        <v>#N/A</v>
      </c>
      <c r="M1931" s="6" t="e">
        <f t="shared" si="90"/>
        <v>#N/A</v>
      </c>
      <c r="N1931" t="e">
        <f t="shared" si="91"/>
        <v>#N/A</v>
      </c>
      <c r="O1931" t="e">
        <f t="shared" si="92"/>
        <v>#N/A</v>
      </c>
    </row>
    <row r="1932" spans="6:15" x14ac:dyDescent="0.3">
      <c r="F1932" s="2">
        <f>_xlfn.XLOOKUP(C1932,customers!$A$1:$A$1001,customers!$B$1:$B$1001,0)</f>
        <v>0</v>
      </c>
      <c r="G1932" s="2" t="str">
        <f>IF(_xlfn.XLOOKUP(C1932,customers!$A$1:$A$1001,customers!$C$1:$C$1001, 0)=0,"",_xlfn.XLOOKUP(C1932,customers!$A$1:$A$1001,customers!$C$1:$C$1001, 0))</f>
        <v/>
      </c>
      <c r="H1932" s="2">
        <f>_xlfn.XLOOKUP(C1932,customers!$A$1:$A$1001,customers!$G$1:$G$1001,0)</f>
        <v>0</v>
      </c>
      <c r="I1932" t="e">
        <f>INDEX(products!$A$1:$G$49,MATCH(orders!$D1932,products!$A$1:$A$49,0),MATCH(orders!I$1,products!$A$1:$G$1,0))</f>
        <v>#N/A</v>
      </c>
      <c r="J1932" t="e">
        <f>INDEX(products!$A$1:$G$49,MATCH(orders!$D1932,products!$A$1:$A$49,0),MATCH(orders!J$1,products!$A$1:$G$1,0))</f>
        <v>#N/A</v>
      </c>
      <c r="K1932" s="4" t="e">
        <f>INDEX(products!$A$1:$G$49,MATCH(orders!$D1932,products!$A$1:$A$49,0),MATCH(orders!K$1,products!$A$1:$G$1,0))</f>
        <v>#N/A</v>
      </c>
      <c r="L1932" s="6" t="e">
        <f>INDEX(products!$A$1:$G$49,MATCH(orders!$D1932,products!$A$1:$A$49,0),MATCH(orders!L$1,products!$A$1:$G$1,0))</f>
        <v>#N/A</v>
      </c>
      <c r="M1932" s="6" t="e">
        <f t="shared" si="90"/>
        <v>#N/A</v>
      </c>
      <c r="N1932" t="e">
        <f t="shared" si="91"/>
        <v>#N/A</v>
      </c>
      <c r="O1932" t="e">
        <f t="shared" si="92"/>
        <v>#N/A</v>
      </c>
    </row>
    <row r="1933" spans="6:15" x14ac:dyDescent="0.3">
      <c r="F1933" s="2">
        <f>_xlfn.XLOOKUP(C1933,customers!$A$1:$A$1001,customers!$B$1:$B$1001,0)</f>
        <v>0</v>
      </c>
      <c r="G1933" s="2" t="str">
        <f>IF(_xlfn.XLOOKUP(C1933,customers!$A$1:$A$1001,customers!$C$1:$C$1001, 0)=0,"",_xlfn.XLOOKUP(C1933,customers!$A$1:$A$1001,customers!$C$1:$C$1001, 0))</f>
        <v/>
      </c>
      <c r="H1933" s="2">
        <f>_xlfn.XLOOKUP(C1933,customers!$A$1:$A$1001,customers!$G$1:$G$1001,0)</f>
        <v>0</v>
      </c>
      <c r="I1933" t="e">
        <f>INDEX(products!$A$1:$G$49,MATCH(orders!$D1933,products!$A$1:$A$49,0),MATCH(orders!I$1,products!$A$1:$G$1,0))</f>
        <v>#N/A</v>
      </c>
      <c r="J1933" t="e">
        <f>INDEX(products!$A$1:$G$49,MATCH(orders!$D1933,products!$A$1:$A$49,0),MATCH(orders!J$1,products!$A$1:$G$1,0))</f>
        <v>#N/A</v>
      </c>
      <c r="K1933" s="4" t="e">
        <f>INDEX(products!$A$1:$G$49,MATCH(orders!$D1933,products!$A$1:$A$49,0),MATCH(orders!K$1,products!$A$1:$G$1,0))</f>
        <v>#N/A</v>
      </c>
      <c r="L1933" s="6" t="e">
        <f>INDEX(products!$A$1:$G$49,MATCH(orders!$D1933,products!$A$1:$A$49,0),MATCH(orders!L$1,products!$A$1:$G$1,0))</f>
        <v>#N/A</v>
      </c>
      <c r="M1933" s="6" t="e">
        <f t="shared" si="90"/>
        <v>#N/A</v>
      </c>
      <c r="N1933" t="e">
        <f t="shared" si="91"/>
        <v>#N/A</v>
      </c>
      <c r="O1933" t="e">
        <f t="shared" si="92"/>
        <v>#N/A</v>
      </c>
    </row>
    <row r="1934" spans="6:15" x14ac:dyDescent="0.3">
      <c r="F1934" s="2">
        <f>_xlfn.XLOOKUP(C1934,customers!$A$1:$A$1001,customers!$B$1:$B$1001,0)</f>
        <v>0</v>
      </c>
      <c r="G1934" s="2" t="str">
        <f>IF(_xlfn.XLOOKUP(C1934,customers!$A$1:$A$1001,customers!$C$1:$C$1001, 0)=0,"",_xlfn.XLOOKUP(C1934,customers!$A$1:$A$1001,customers!$C$1:$C$1001, 0))</f>
        <v/>
      </c>
      <c r="H1934" s="2">
        <f>_xlfn.XLOOKUP(C1934,customers!$A$1:$A$1001,customers!$G$1:$G$1001,0)</f>
        <v>0</v>
      </c>
      <c r="I1934" t="e">
        <f>INDEX(products!$A$1:$G$49,MATCH(orders!$D1934,products!$A$1:$A$49,0),MATCH(orders!I$1,products!$A$1:$G$1,0))</f>
        <v>#N/A</v>
      </c>
      <c r="J1934" t="e">
        <f>INDEX(products!$A$1:$G$49,MATCH(orders!$D1934,products!$A$1:$A$49,0),MATCH(orders!J$1,products!$A$1:$G$1,0))</f>
        <v>#N/A</v>
      </c>
      <c r="K1934" s="4" t="e">
        <f>INDEX(products!$A$1:$G$49,MATCH(orders!$D1934,products!$A$1:$A$49,0),MATCH(orders!K$1,products!$A$1:$G$1,0))</f>
        <v>#N/A</v>
      </c>
      <c r="L1934" s="6" t="e">
        <f>INDEX(products!$A$1:$G$49,MATCH(orders!$D1934,products!$A$1:$A$49,0),MATCH(orders!L$1,products!$A$1:$G$1,0))</f>
        <v>#N/A</v>
      </c>
      <c r="M1934" s="6" t="e">
        <f t="shared" si="90"/>
        <v>#N/A</v>
      </c>
      <c r="N1934" t="e">
        <f t="shared" si="91"/>
        <v>#N/A</v>
      </c>
      <c r="O1934" t="e">
        <f t="shared" si="92"/>
        <v>#N/A</v>
      </c>
    </row>
    <row r="1935" spans="6:15" x14ac:dyDescent="0.3">
      <c r="F1935" s="2">
        <f>_xlfn.XLOOKUP(C1935,customers!$A$1:$A$1001,customers!$B$1:$B$1001,0)</f>
        <v>0</v>
      </c>
      <c r="G1935" s="2" t="str">
        <f>IF(_xlfn.XLOOKUP(C1935,customers!$A$1:$A$1001,customers!$C$1:$C$1001, 0)=0,"",_xlfn.XLOOKUP(C1935,customers!$A$1:$A$1001,customers!$C$1:$C$1001, 0))</f>
        <v/>
      </c>
      <c r="H1935" s="2">
        <f>_xlfn.XLOOKUP(C1935,customers!$A$1:$A$1001,customers!$G$1:$G$1001,0)</f>
        <v>0</v>
      </c>
      <c r="I1935" t="e">
        <f>INDEX(products!$A$1:$G$49,MATCH(orders!$D1935,products!$A$1:$A$49,0),MATCH(orders!I$1,products!$A$1:$G$1,0))</f>
        <v>#N/A</v>
      </c>
      <c r="J1935" t="e">
        <f>INDEX(products!$A$1:$G$49,MATCH(orders!$D1935,products!$A$1:$A$49,0),MATCH(orders!J$1,products!$A$1:$G$1,0))</f>
        <v>#N/A</v>
      </c>
      <c r="K1935" s="4" t="e">
        <f>INDEX(products!$A$1:$G$49,MATCH(orders!$D1935,products!$A$1:$A$49,0),MATCH(orders!K$1,products!$A$1:$G$1,0))</f>
        <v>#N/A</v>
      </c>
      <c r="L1935" s="6" t="e">
        <f>INDEX(products!$A$1:$G$49,MATCH(orders!$D1935,products!$A$1:$A$49,0),MATCH(orders!L$1,products!$A$1:$G$1,0))</f>
        <v>#N/A</v>
      </c>
      <c r="M1935" s="6" t="e">
        <f t="shared" si="90"/>
        <v>#N/A</v>
      </c>
      <c r="N1935" t="e">
        <f t="shared" si="91"/>
        <v>#N/A</v>
      </c>
      <c r="O1935" t="e">
        <f t="shared" si="92"/>
        <v>#N/A</v>
      </c>
    </row>
    <row r="1936" spans="6:15" x14ac:dyDescent="0.3">
      <c r="F1936" s="2">
        <f>_xlfn.XLOOKUP(C1936,customers!$A$1:$A$1001,customers!$B$1:$B$1001,0)</f>
        <v>0</v>
      </c>
      <c r="G1936" s="2" t="str">
        <f>IF(_xlfn.XLOOKUP(C1936,customers!$A$1:$A$1001,customers!$C$1:$C$1001, 0)=0,"",_xlfn.XLOOKUP(C1936,customers!$A$1:$A$1001,customers!$C$1:$C$1001, 0))</f>
        <v/>
      </c>
      <c r="H1936" s="2">
        <f>_xlfn.XLOOKUP(C1936,customers!$A$1:$A$1001,customers!$G$1:$G$1001,0)</f>
        <v>0</v>
      </c>
      <c r="I1936" t="e">
        <f>INDEX(products!$A$1:$G$49,MATCH(orders!$D1936,products!$A$1:$A$49,0),MATCH(orders!I$1,products!$A$1:$G$1,0))</f>
        <v>#N/A</v>
      </c>
      <c r="J1936" t="e">
        <f>INDEX(products!$A$1:$G$49,MATCH(orders!$D1936,products!$A$1:$A$49,0),MATCH(orders!J$1,products!$A$1:$G$1,0))</f>
        <v>#N/A</v>
      </c>
      <c r="K1936" s="4" t="e">
        <f>INDEX(products!$A$1:$G$49,MATCH(orders!$D1936,products!$A$1:$A$49,0),MATCH(orders!K$1,products!$A$1:$G$1,0))</f>
        <v>#N/A</v>
      </c>
      <c r="L1936" s="6" t="e">
        <f>INDEX(products!$A$1:$G$49,MATCH(orders!$D1936,products!$A$1:$A$49,0),MATCH(orders!L$1,products!$A$1:$G$1,0))</f>
        <v>#N/A</v>
      </c>
      <c r="M1936" s="6" t="e">
        <f t="shared" si="90"/>
        <v>#N/A</v>
      </c>
      <c r="N1936" t="e">
        <f t="shared" si="91"/>
        <v>#N/A</v>
      </c>
      <c r="O1936" t="e">
        <f t="shared" si="92"/>
        <v>#N/A</v>
      </c>
    </row>
    <row r="1937" spans="6:15" x14ac:dyDescent="0.3">
      <c r="F1937" s="2">
        <f>_xlfn.XLOOKUP(C1937,customers!$A$1:$A$1001,customers!$B$1:$B$1001,0)</f>
        <v>0</v>
      </c>
      <c r="G1937" s="2" t="str">
        <f>IF(_xlfn.XLOOKUP(C1937,customers!$A$1:$A$1001,customers!$C$1:$C$1001, 0)=0,"",_xlfn.XLOOKUP(C1937,customers!$A$1:$A$1001,customers!$C$1:$C$1001, 0))</f>
        <v/>
      </c>
      <c r="H1937" s="2">
        <f>_xlfn.XLOOKUP(C1937,customers!$A$1:$A$1001,customers!$G$1:$G$1001,0)</f>
        <v>0</v>
      </c>
      <c r="I1937" t="e">
        <f>INDEX(products!$A$1:$G$49,MATCH(orders!$D1937,products!$A$1:$A$49,0),MATCH(orders!I$1,products!$A$1:$G$1,0))</f>
        <v>#N/A</v>
      </c>
      <c r="J1937" t="e">
        <f>INDEX(products!$A$1:$G$49,MATCH(orders!$D1937,products!$A$1:$A$49,0),MATCH(orders!J$1,products!$A$1:$G$1,0))</f>
        <v>#N/A</v>
      </c>
      <c r="K1937" s="4" t="e">
        <f>INDEX(products!$A$1:$G$49,MATCH(orders!$D1937,products!$A$1:$A$49,0),MATCH(orders!K$1,products!$A$1:$G$1,0))</f>
        <v>#N/A</v>
      </c>
      <c r="L1937" s="6" t="e">
        <f>INDEX(products!$A$1:$G$49,MATCH(orders!$D1937,products!$A$1:$A$49,0),MATCH(orders!L$1,products!$A$1:$G$1,0))</f>
        <v>#N/A</v>
      </c>
      <c r="M1937" s="6" t="e">
        <f t="shared" si="90"/>
        <v>#N/A</v>
      </c>
      <c r="N1937" t="e">
        <f t="shared" si="91"/>
        <v>#N/A</v>
      </c>
      <c r="O1937" t="e">
        <f t="shared" si="92"/>
        <v>#N/A</v>
      </c>
    </row>
    <row r="1938" spans="6:15" x14ac:dyDescent="0.3">
      <c r="F1938" s="2">
        <f>_xlfn.XLOOKUP(C1938,customers!$A$1:$A$1001,customers!$B$1:$B$1001,0)</f>
        <v>0</v>
      </c>
      <c r="G1938" s="2" t="str">
        <f>IF(_xlfn.XLOOKUP(C1938,customers!$A$1:$A$1001,customers!$C$1:$C$1001, 0)=0,"",_xlfn.XLOOKUP(C1938,customers!$A$1:$A$1001,customers!$C$1:$C$1001, 0))</f>
        <v/>
      </c>
      <c r="H1938" s="2">
        <f>_xlfn.XLOOKUP(C1938,customers!$A$1:$A$1001,customers!$G$1:$G$1001,0)</f>
        <v>0</v>
      </c>
      <c r="I1938" t="e">
        <f>INDEX(products!$A$1:$G$49,MATCH(orders!$D1938,products!$A$1:$A$49,0),MATCH(orders!I$1,products!$A$1:$G$1,0))</f>
        <v>#N/A</v>
      </c>
      <c r="J1938" t="e">
        <f>INDEX(products!$A$1:$G$49,MATCH(orders!$D1938,products!$A$1:$A$49,0),MATCH(orders!J$1,products!$A$1:$G$1,0))</f>
        <v>#N/A</v>
      </c>
      <c r="K1938" s="4" t="e">
        <f>INDEX(products!$A$1:$G$49,MATCH(orders!$D1938,products!$A$1:$A$49,0),MATCH(orders!K$1,products!$A$1:$G$1,0))</f>
        <v>#N/A</v>
      </c>
      <c r="L1938" s="6" t="e">
        <f>INDEX(products!$A$1:$G$49,MATCH(orders!$D1938,products!$A$1:$A$49,0),MATCH(orders!L$1,products!$A$1:$G$1,0))</f>
        <v>#N/A</v>
      </c>
      <c r="M1938" s="6" t="e">
        <f t="shared" si="90"/>
        <v>#N/A</v>
      </c>
      <c r="N1938" t="e">
        <f t="shared" si="91"/>
        <v>#N/A</v>
      </c>
      <c r="O1938" t="e">
        <f t="shared" si="92"/>
        <v>#N/A</v>
      </c>
    </row>
    <row r="1939" spans="6:15" x14ac:dyDescent="0.3">
      <c r="F1939" s="2">
        <f>_xlfn.XLOOKUP(C1939,customers!$A$1:$A$1001,customers!$B$1:$B$1001,0)</f>
        <v>0</v>
      </c>
      <c r="G1939" s="2" t="str">
        <f>IF(_xlfn.XLOOKUP(C1939,customers!$A$1:$A$1001,customers!$C$1:$C$1001, 0)=0,"",_xlfn.XLOOKUP(C1939,customers!$A$1:$A$1001,customers!$C$1:$C$1001, 0))</f>
        <v/>
      </c>
      <c r="H1939" s="2">
        <f>_xlfn.XLOOKUP(C1939,customers!$A$1:$A$1001,customers!$G$1:$G$1001,0)</f>
        <v>0</v>
      </c>
      <c r="I1939" t="e">
        <f>INDEX(products!$A$1:$G$49,MATCH(orders!$D1939,products!$A$1:$A$49,0),MATCH(orders!I$1,products!$A$1:$G$1,0))</f>
        <v>#N/A</v>
      </c>
      <c r="J1939" t="e">
        <f>INDEX(products!$A$1:$G$49,MATCH(orders!$D1939,products!$A$1:$A$49,0),MATCH(orders!J$1,products!$A$1:$G$1,0))</f>
        <v>#N/A</v>
      </c>
      <c r="K1939" s="4" t="e">
        <f>INDEX(products!$A$1:$G$49,MATCH(orders!$D1939,products!$A$1:$A$49,0),MATCH(orders!K$1,products!$A$1:$G$1,0))</f>
        <v>#N/A</v>
      </c>
      <c r="L1939" s="6" t="e">
        <f>INDEX(products!$A$1:$G$49,MATCH(orders!$D1939,products!$A$1:$A$49,0),MATCH(orders!L$1,products!$A$1:$G$1,0))</f>
        <v>#N/A</v>
      </c>
      <c r="M1939" s="6" t="e">
        <f t="shared" si="90"/>
        <v>#N/A</v>
      </c>
      <c r="N1939" t="e">
        <f t="shared" si="91"/>
        <v>#N/A</v>
      </c>
      <c r="O1939" t="e">
        <f t="shared" si="92"/>
        <v>#N/A</v>
      </c>
    </row>
    <row r="1940" spans="6:15" x14ac:dyDescent="0.3">
      <c r="F1940" s="2">
        <f>_xlfn.XLOOKUP(C1940,customers!$A$1:$A$1001,customers!$B$1:$B$1001,0)</f>
        <v>0</v>
      </c>
      <c r="G1940" s="2" t="str">
        <f>IF(_xlfn.XLOOKUP(C1940,customers!$A$1:$A$1001,customers!$C$1:$C$1001, 0)=0,"",_xlfn.XLOOKUP(C1940,customers!$A$1:$A$1001,customers!$C$1:$C$1001, 0))</f>
        <v/>
      </c>
      <c r="H1940" s="2">
        <f>_xlfn.XLOOKUP(C1940,customers!$A$1:$A$1001,customers!$G$1:$G$1001,0)</f>
        <v>0</v>
      </c>
      <c r="I1940" t="e">
        <f>INDEX(products!$A$1:$G$49,MATCH(orders!$D1940,products!$A$1:$A$49,0),MATCH(orders!I$1,products!$A$1:$G$1,0))</f>
        <v>#N/A</v>
      </c>
      <c r="J1940" t="e">
        <f>INDEX(products!$A$1:$G$49,MATCH(orders!$D1940,products!$A$1:$A$49,0),MATCH(orders!J$1,products!$A$1:$G$1,0))</f>
        <v>#N/A</v>
      </c>
      <c r="K1940" s="4" t="e">
        <f>INDEX(products!$A$1:$G$49,MATCH(orders!$D1940,products!$A$1:$A$49,0),MATCH(orders!K$1,products!$A$1:$G$1,0))</f>
        <v>#N/A</v>
      </c>
      <c r="L1940" s="6" t="e">
        <f>INDEX(products!$A$1:$G$49,MATCH(orders!$D1940,products!$A$1:$A$49,0),MATCH(orders!L$1,products!$A$1:$G$1,0))</f>
        <v>#N/A</v>
      </c>
      <c r="M1940" s="6" t="e">
        <f t="shared" si="90"/>
        <v>#N/A</v>
      </c>
      <c r="N1940" t="e">
        <f t="shared" si="91"/>
        <v>#N/A</v>
      </c>
      <c r="O1940" t="e">
        <f t="shared" si="92"/>
        <v>#N/A</v>
      </c>
    </row>
    <row r="1941" spans="6:15" x14ac:dyDescent="0.3">
      <c r="F1941" s="2">
        <f>_xlfn.XLOOKUP(C1941,customers!$A$1:$A$1001,customers!$B$1:$B$1001,0)</f>
        <v>0</v>
      </c>
      <c r="G1941" s="2" t="str">
        <f>IF(_xlfn.XLOOKUP(C1941,customers!$A$1:$A$1001,customers!$C$1:$C$1001, 0)=0,"",_xlfn.XLOOKUP(C1941,customers!$A$1:$A$1001,customers!$C$1:$C$1001, 0))</f>
        <v/>
      </c>
      <c r="H1941" s="2">
        <f>_xlfn.XLOOKUP(C1941,customers!$A$1:$A$1001,customers!$G$1:$G$1001,0)</f>
        <v>0</v>
      </c>
      <c r="I1941" t="e">
        <f>INDEX(products!$A$1:$G$49,MATCH(orders!$D1941,products!$A$1:$A$49,0),MATCH(orders!I$1,products!$A$1:$G$1,0))</f>
        <v>#N/A</v>
      </c>
      <c r="J1941" t="e">
        <f>INDEX(products!$A$1:$G$49,MATCH(orders!$D1941,products!$A$1:$A$49,0),MATCH(orders!J$1,products!$A$1:$G$1,0))</f>
        <v>#N/A</v>
      </c>
      <c r="K1941" s="4" t="e">
        <f>INDEX(products!$A$1:$G$49,MATCH(orders!$D1941,products!$A$1:$A$49,0),MATCH(orders!K$1,products!$A$1:$G$1,0))</f>
        <v>#N/A</v>
      </c>
      <c r="L1941" s="6" t="e">
        <f>INDEX(products!$A$1:$G$49,MATCH(orders!$D1941,products!$A$1:$A$49,0),MATCH(orders!L$1,products!$A$1:$G$1,0))</f>
        <v>#N/A</v>
      </c>
      <c r="M1941" s="6" t="e">
        <f t="shared" si="90"/>
        <v>#N/A</v>
      </c>
      <c r="N1941" t="e">
        <f t="shared" si="91"/>
        <v>#N/A</v>
      </c>
      <c r="O1941" t="e">
        <f t="shared" si="92"/>
        <v>#N/A</v>
      </c>
    </row>
    <row r="1942" spans="6:15" x14ac:dyDescent="0.3">
      <c r="F1942" s="2">
        <f>_xlfn.XLOOKUP(C1942,customers!$A$1:$A$1001,customers!$B$1:$B$1001,0)</f>
        <v>0</v>
      </c>
      <c r="G1942" s="2" t="str">
        <f>IF(_xlfn.XLOOKUP(C1942,customers!$A$1:$A$1001,customers!$C$1:$C$1001, 0)=0,"",_xlfn.XLOOKUP(C1942,customers!$A$1:$A$1001,customers!$C$1:$C$1001, 0))</f>
        <v/>
      </c>
      <c r="H1942" s="2">
        <f>_xlfn.XLOOKUP(C1942,customers!$A$1:$A$1001,customers!$G$1:$G$1001,0)</f>
        <v>0</v>
      </c>
      <c r="I1942" t="e">
        <f>INDEX(products!$A$1:$G$49,MATCH(orders!$D1942,products!$A$1:$A$49,0),MATCH(orders!I$1,products!$A$1:$G$1,0))</f>
        <v>#N/A</v>
      </c>
      <c r="J1942" t="e">
        <f>INDEX(products!$A$1:$G$49,MATCH(orders!$D1942,products!$A$1:$A$49,0),MATCH(orders!J$1,products!$A$1:$G$1,0))</f>
        <v>#N/A</v>
      </c>
      <c r="K1942" s="4" t="e">
        <f>INDEX(products!$A$1:$G$49,MATCH(orders!$D1942,products!$A$1:$A$49,0),MATCH(orders!K$1,products!$A$1:$G$1,0))</f>
        <v>#N/A</v>
      </c>
      <c r="L1942" s="6" t="e">
        <f>INDEX(products!$A$1:$G$49,MATCH(orders!$D1942,products!$A$1:$A$49,0),MATCH(orders!L$1,products!$A$1:$G$1,0))</f>
        <v>#N/A</v>
      </c>
      <c r="M1942" s="6" t="e">
        <f t="shared" si="90"/>
        <v>#N/A</v>
      </c>
      <c r="N1942" t="e">
        <f t="shared" si="91"/>
        <v>#N/A</v>
      </c>
      <c r="O1942" t="e">
        <f t="shared" si="92"/>
        <v>#N/A</v>
      </c>
    </row>
    <row r="1943" spans="6:15" x14ac:dyDescent="0.3">
      <c r="F1943" s="2">
        <f>_xlfn.XLOOKUP(C1943,customers!$A$1:$A$1001,customers!$B$1:$B$1001,0)</f>
        <v>0</v>
      </c>
      <c r="G1943" s="2" t="str">
        <f>IF(_xlfn.XLOOKUP(C1943,customers!$A$1:$A$1001,customers!$C$1:$C$1001, 0)=0,"",_xlfn.XLOOKUP(C1943,customers!$A$1:$A$1001,customers!$C$1:$C$1001, 0))</f>
        <v/>
      </c>
      <c r="H1943" s="2">
        <f>_xlfn.XLOOKUP(C1943,customers!$A$1:$A$1001,customers!$G$1:$G$1001,0)</f>
        <v>0</v>
      </c>
      <c r="I1943" t="e">
        <f>INDEX(products!$A$1:$G$49,MATCH(orders!$D1943,products!$A$1:$A$49,0),MATCH(orders!I$1,products!$A$1:$G$1,0))</f>
        <v>#N/A</v>
      </c>
      <c r="J1943" t="e">
        <f>INDEX(products!$A$1:$G$49,MATCH(orders!$D1943,products!$A$1:$A$49,0),MATCH(orders!J$1,products!$A$1:$G$1,0))</f>
        <v>#N/A</v>
      </c>
      <c r="K1943" s="4" t="e">
        <f>INDEX(products!$A$1:$G$49,MATCH(orders!$D1943,products!$A$1:$A$49,0),MATCH(orders!K$1,products!$A$1:$G$1,0))</f>
        <v>#N/A</v>
      </c>
      <c r="L1943" s="6" t="e">
        <f>INDEX(products!$A$1:$G$49,MATCH(orders!$D1943,products!$A$1:$A$49,0),MATCH(orders!L$1,products!$A$1:$G$1,0))</f>
        <v>#N/A</v>
      </c>
      <c r="M1943" s="6" t="e">
        <f t="shared" si="90"/>
        <v>#N/A</v>
      </c>
      <c r="N1943" t="e">
        <f t="shared" si="91"/>
        <v>#N/A</v>
      </c>
      <c r="O1943" t="e">
        <f t="shared" si="92"/>
        <v>#N/A</v>
      </c>
    </row>
    <row r="1944" spans="6:15" x14ac:dyDescent="0.3">
      <c r="F1944" s="2">
        <f>_xlfn.XLOOKUP(C1944,customers!$A$1:$A$1001,customers!$B$1:$B$1001,0)</f>
        <v>0</v>
      </c>
      <c r="G1944" s="2" t="str">
        <f>IF(_xlfn.XLOOKUP(C1944,customers!$A$1:$A$1001,customers!$C$1:$C$1001, 0)=0,"",_xlfn.XLOOKUP(C1944,customers!$A$1:$A$1001,customers!$C$1:$C$1001, 0))</f>
        <v/>
      </c>
      <c r="H1944" s="2">
        <f>_xlfn.XLOOKUP(C1944,customers!$A$1:$A$1001,customers!$G$1:$G$1001,0)</f>
        <v>0</v>
      </c>
      <c r="I1944" t="e">
        <f>INDEX(products!$A$1:$G$49,MATCH(orders!$D1944,products!$A$1:$A$49,0),MATCH(orders!I$1,products!$A$1:$G$1,0))</f>
        <v>#N/A</v>
      </c>
      <c r="J1944" t="e">
        <f>INDEX(products!$A$1:$G$49,MATCH(orders!$D1944,products!$A$1:$A$49,0),MATCH(orders!J$1,products!$A$1:$G$1,0))</f>
        <v>#N/A</v>
      </c>
      <c r="K1944" s="4" t="e">
        <f>INDEX(products!$A$1:$G$49,MATCH(orders!$D1944,products!$A$1:$A$49,0),MATCH(orders!K$1,products!$A$1:$G$1,0))</f>
        <v>#N/A</v>
      </c>
      <c r="L1944" s="6" t="e">
        <f>INDEX(products!$A$1:$G$49,MATCH(orders!$D1944,products!$A$1:$A$49,0),MATCH(orders!L$1,products!$A$1:$G$1,0))</f>
        <v>#N/A</v>
      </c>
      <c r="M1944" s="6" t="e">
        <f t="shared" si="90"/>
        <v>#N/A</v>
      </c>
      <c r="N1944" t="e">
        <f t="shared" si="91"/>
        <v>#N/A</v>
      </c>
      <c r="O1944" t="e">
        <f t="shared" si="92"/>
        <v>#N/A</v>
      </c>
    </row>
    <row r="1945" spans="6:15" x14ac:dyDescent="0.3">
      <c r="F1945" s="2">
        <f>_xlfn.XLOOKUP(C1945,customers!$A$1:$A$1001,customers!$B$1:$B$1001,0)</f>
        <v>0</v>
      </c>
      <c r="G1945" s="2" t="str">
        <f>IF(_xlfn.XLOOKUP(C1945,customers!$A$1:$A$1001,customers!$C$1:$C$1001, 0)=0,"",_xlfn.XLOOKUP(C1945,customers!$A$1:$A$1001,customers!$C$1:$C$1001, 0))</f>
        <v/>
      </c>
      <c r="H1945" s="2">
        <f>_xlfn.XLOOKUP(C1945,customers!$A$1:$A$1001,customers!$G$1:$G$1001,0)</f>
        <v>0</v>
      </c>
      <c r="I1945" t="e">
        <f>INDEX(products!$A$1:$G$49,MATCH(orders!$D1945,products!$A$1:$A$49,0),MATCH(orders!I$1,products!$A$1:$G$1,0))</f>
        <v>#N/A</v>
      </c>
      <c r="J1945" t="e">
        <f>INDEX(products!$A$1:$G$49,MATCH(orders!$D1945,products!$A$1:$A$49,0),MATCH(orders!J$1,products!$A$1:$G$1,0))</f>
        <v>#N/A</v>
      </c>
      <c r="K1945" s="4" t="e">
        <f>INDEX(products!$A$1:$G$49,MATCH(orders!$D1945,products!$A$1:$A$49,0),MATCH(orders!K$1,products!$A$1:$G$1,0))</f>
        <v>#N/A</v>
      </c>
      <c r="L1945" s="6" t="e">
        <f>INDEX(products!$A$1:$G$49,MATCH(orders!$D1945,products!$A$1:$A$49,0),MATCH(orders!L$1,products!$A$1:$G$1,0))</f>
        <v>#N/A</v>
      </c>
      <c r="M1945" s="6" t="e">
        <f t="shared" si="90"/>
        <v>#N/A</v>
      </c>
      <c r="N1945" t="e">
        <f t="shared" si="91"/>
        <v>#N/A</v>
      </c>
      <c r="O1945" t="e">
        <f t="shared" si="92"/>
        <v>#N/A</v>
      </c>
    </row>
    <row r="1946" spans="6:15" x14ac:dyDescent="0.3">
      <c r="F1946" s="2">
        <f>_xlfn.XLOOKUP(C1946,customers!$A$1:$A$1001,customers!$B$1:$B$1001,0)</f>
        <v>0</v>
      </c>
      <c r="G1946" s="2" t="str">
        <f>IF(_xlfn.XLOOKUP(C1946,customers!$A$1:$A$1001,customers!$C$1:$C$1001, 0)=0,"",_xlfn.XLOOKUP(C1946,customers!$A$1:$A$1001,customers!$C$1:$C$1001, 0))</f>
        <v/>
      </c>
      <c r="H1946" s="2">
        <f>_xlfn.XLOOKUP(C1946,customers!$A$1:$A$1001,customers!$G$1:$G$1001,0)</f>
        <v>0</v>
      </c>
      <c r="I1946" t="e">
        <f>INDEX(products!$A$1:$G$49,MATCH(orders!$D1946,products!$A$1:$A$49,0),MATCH(orders!I$1,products!$A$1:$G$1,0))</f>
        <v>#N/A</v>
      </c>
      <c r="J1946" t="e">
        <f>INDEX(products!$A$1:$G$49,MATCH(orders!$D1946,products!$A$1:$A$49,0),MATCH(orders!J$1,products!$A$1:$G$1,0))</f>
        <v>#N/A</v>
      </c>
      <c r="K1946" s="4" t="e">
        <f>INDEX(products!$A$1:$G$49,MATCH(orders!$D1946,products!$A$1:$A$49,0),MATCH(orders!K$1,products!$A$1:$G$1,0))</f>
        <v>#N/A</v>
      </c>
      <c r="L1946" s="6" t="e">
        <f>INDEX(products!$A$1:$G$49,MATCH(orders!$D1946,products!$A$1:$A$49,0),MATCH(orders!L$1,products!$A$1:$G$1,0))</f>
        <v>#N/A</v>
      </c>
      <c r="M1946" s="6" t="e">
        <f t="shared" si="90"/>
        <v>#N/A</v>
      </c>
      <c r="N1946" t="e">
        <f t="shared" si="91"/>
        <v>#N/A</v>
      </c>
      <c r="O1946" t="e">
        <f t="shared" si="92"/>
        <v>#N/A</v>
      </c>
    </row>
    <row r="1947" spans="6:15" x14ac:dyDescent="0.3">
      <c r="F1947" s="2">
        <f>_xlfn.XLOOKUP(C1947,customers!$A$1:$A$1001,customers!$B$1:$B$1001,0)</f>
        <v>0</v>
      </c>
      <c r="G1947" s="2" t="str">
        <f>IF(_xlfn.XLOOKUP(C1947,customers!$A$1:$A$1001,customers!$C$1:$C$1001, 0)=0,"",_xlfn.XLOOKUP(C1947,customers!$A$1:$A$1001,customers!$C$1:$C$1001, 0))</f>
        <v/>
      </c>
      <c r="H1947" s="2">
        <f>_xlfn.XLOOKUP(C1947,customers!$A$1:$A$1001,customers!$G$1:$G$1001,0)</f>
        <v>0</v>
      </c>
      <c r="I1947" t="e">
        <f>INDEX(products!$A$1:$G$49,MATCH(orders!$D1947,products!$A$1:$A$49,0),MATCH(orders!I$1,products!$A$1:$G$1,0))</f>
        <v>#N/A</v>
      </c>
      <c r="J1947" t="e">
        <f>INDEX(products!$A$1:$G$49,MATCH(orders!$D1947,products!$A$1:$A$49,0),MATCH(orders!J$1,products!$A$1:$G$1,0))</f>
        <v>#N/A</v>
      </c>
      <c r="K1947" s="4" t="e">
        <f>INDEX(products!$A$1:$G$49,MATCH(orders!$D1947,products!$A$1:$A$49,0),MATCH(orders!K$1,products!$A$1:$G$1,0))</f>
        <v>#N/A</v>
      </c>
      <c r="L1947" s="6" t="e">
        <f>INDEX(products!$A$1:$G$49,MATCH(orders!$D1947,products!$A$1:$A$49,0),MATCH(orders!L$1,products!$A$1:$G$1,0))</f>
        <v>#N/A</v>
      </c>
      <c r="M1947" s="6" t="e">
        <f t="shared" si="90"/>
        <v>#N/A</v>
      </c>
      <c r="N1947" t="e">
        <f t="shared" si="91"/>
        <v>#N/A</v>
      </c>
      <c r="O1947" t="e">
        <f t="shared" si="92"/>
        <v>#N/A</v>
      </c>
    </row>
    <row r="1948" spans="6:15" x14ac:dyDescent="0.3">
      <c r="F1948" s="2">
        <f>_xlfn.XLOOKUP(C1948,customers!$A$1:$A$1001,customers!$B$1:$B$1001,0)</f>
        <v>0</v>
      </c>
      <c r="G1948" s="2" t="str">
        <f>IF(_xlfn.XLOOKUP(C1948,customers!$A$1:$A$1001,customers!$C$1:$C$1001, 0)=0,"",_xlfn.XLOOKUP(C1948,customers!$A$1:$A$1001,customers!$C$1:$C$1001, 0))</f>
        <v/>
      </c>
      <c r="H1948" s="2">
        <f>_xlfn.XLOOKUP(C1948,customers!$A$1:$A$1001,customers!$G$1:$G$1001,0)</f>
        <v>0</v>
      </c>
      <c r="I1948" t="e">
        <f>INDEX(products!$A$1:$G$49,MATCH(orders!$D1948,products!$A$1:$A$49,0),MATCH(orders!I$1,products!$A$1:$G$1,0))</f>
        <v>#N/A</v>
      </c>
      <c r="J1948" t="e">
        <f>INDEX(products!$A$1:$G$49,MATCH(orders!$D1948,products!$A$1:$A$49,0),MATCH(orders!J$1,products!$A$1:$G$1,0))</f>
        <v>#N/A</v>
      </c>
      <c r="K1948" s="4" t="e">
        <f>INDEX(products!$A$1:$G$49,MATCH(orders!$D1948,products!$A$1:$A$49,0),MATCH(orders!K$1,products!$A$1:$G$1,0))</f>
        <v>#N/A</v>
      </c>
      <c r="L1948" s="6" t="e">
        <f>INDEX(products!$A$1:$G$49,MATCH(orders!$D1948,products!$A$1:$A$49,0),MATCH(orders!L$1,products!$A$1:$G$1,0))</f>
        <v>#N/A</v>
      </c>
      <c r="M1948" s="6" t="e">
        <f t="shared" si="90"/>
        <v>#N/A</v>
      </c>
      <c r="N1948" t="e">
        <f t="shared" si="91"/>
        <v>#N/A</v>
      </c>
      <c r="O1948" t="e">
        <f t="shared" si="92"/>
        <v>#N/A</v>
      </c>
    </row>
    <row r="1949" spans="6:15" x14ac:dyDescent="0.3">
      <c r="F1949" s="2">
        <f>_xlfn.XLOOKUP(C1949,customers!$A$1:$A$1001,customers!$B$1:$B$1001,0)</f>
        <v>0</v>
      </c>
      <c r="G1949" s="2" t="str">
        <f>IF(_xlfn.XLOOKUP(C1949,customers!$A$1:$A$1001,customers!$C$1:$C$1001, 0)=0,"",_xlfn.XLOOKUP(C1949,customers!$A$1:$A$1001,customers!$C$1:$C$1001, 0))</f>
        <v/>
      </c>
      <c r="H1949" s="2">
        <f>_xlfn.XLOOKUP(C1949,customers!$A$1:$A$1001,customers!$G$1:$G$1001,0)</f>
        <v>0</v>
      </c>
      <c r="I1949" t="e">
        <f>INDEX(products!$A$1:$G$49,MATCH(orders!$D1949,products!$A$1:$A$49,0),MATCH(orders!I$1,products!$A$1:$G$1,0))</f>
        <v>#N/A</v>
      </c>
      <c r="J1949" t="e">
        <f>INDEX(products!$A$1:$G$49,MATCH(orders!$D1949,products!$A$1:$A$49,0),MATCH(orders!J$1,products!$A$1:$G$1,0))</f>
        <v>#N/A</v>
      </c>
      <c r="K1949" s="4" t="e">
        <f>INDEX(products!$A$1:$G$49,MATCH(orders!$D1949,products!$A$1:$A$49,0),MATCH(orders!K$1,products!$A$1:$G$1,0))</f>
        <v>#N/A</v>
      </c>
      <c r="L1949" s="6" t="e">
        <f>INDEX(products!$A$1:$G$49,MATCH(orders!$D1949,products!$A$1:$A$49,0),MATCH(orders!L$1,products!$A$1:$G$1,0))</f>
        <v>#N/A</v>
      </c>
      <c r="M1949" s="6" t="e">
        <f t="shared" si="90"/>
        <v>#N/A</v>
      </c>
      <c r="N1949" t="e">
        <f t="shared" si="91"/>
        <v>#N/A</v>
      </c>
      <c r="O1949" t="e">
        <f t="shared" si="92"/>
        <v>#N/A</v>
      </c>
    </row>
    <row r="1950" spans="6:15" x14ac:dyDescent="0.3">
      <c r="F1950" s="2">
        <f>_xlfn.XLOOKUP(C1950,customers!$A$1:$A$1001,customers!$B$1:$B$1001,0)</f>
        <v>0</v>
      </c>
      <c r="G1950" s="2" t="str">
        <f>IF(_xlfn.XLOOKUP(C1950,customers!$A$1:$A$1001,customers!$C$1:$C$1001, 0)=0,"",_xlfn.XLOOKUP(C1950,customers!$A$1:$A$1001,customers!$C$1:$C$1001, 0))</f>
        <v/>
      </c>
      <c r="H1950" s="2">
        <f>_xlfn.XLOOKUP(C1950,customers!$A$1:$A$1001,customers!$G$1:$G$1001,0)</f>
        <v>0</v>
      </c>
      <c r="I1950" t="e">
        <f>INDEX(products!$A$1:$G$49,MATCH(orders!$D1950,products!$A$1:$A$49,0),MATCH(orders!I$1,products!$A$1:$G$1,0))</f>
        <v>#N/A</v>
      </c>
      <c r="J1950" t="e">
        <f>INDEX(products!$A$1:$G$49,MATCH(orders!$D1950,products!$A$1:$A$49,0),MATCH(orders!J$1,products!$A$1:$G$1,0))</f>
        <v>#N/A</v>
      </c>
      <c r="K1950" s="4" t="e">
        <f>INDEX(products!$A$1:$G$49,MATCH(orders!$D1950,products!$A$1:$A$49,0),MATCH(orders!K$1,products!$A$1:$G$1,0))</f>
        <v>#N/A</v>
      </c>
      <c r="L1950" s="6" t="e">
        <f>INDEX(products!$A$1:$G$49,MATCH(orders!$D1950,products!$A$1:$A$49,0),MATCH(orders!L$1,products!$A$1:$G$1,0))</f>
        <v>#N/A</v>
      </c>
      <c r="M1950" s="6" t="e">
        <f t="shared" si="90"/>
        <v>#N/A</v>
      </c>
      <c r="N1950" t="e">
        <f t="shared" si="91"/>
        <v>#N/A</v>
      </c>
      <c r="O1950" t="e">
        <f t="shared" si="92"/>
        <v>#N/A</v>
      </c>
    </row>
    <row r="1951" spans="6:15" x14ac:dyDescent="0.3">
      <c r="F1951" s="2">
        <f>_xlfn.XLOOKUP(C1951,customers!$A$1:$A$1001,customers!$B$1:$B$1001,0)</f>
        <v>0</v>
      </c>
      <c r="G1951" s="2" t="str">
        <f>IF(_xlfn.XLOOKUP(C1951,customers!$A$1:$A$1001,customers!$C$1:$C$1001, 0)=0,"",_xlfn.XLOOKUP(C1951,customers!$A$1:$A$1001,customers!$C$1:$C$1001, 0))</f>
        <v/>
      </c>
      <c r="H1951" s="2">
        <f>_xlfn.XLOOKUP(C1951,customers!$A$1:$A$1001,customers!$G$1:$G$1001,0)</f>
        <v>0</v>
      </c>
      <c r="I1951" t="e">
        <f>INDEX(products!$A$1:$G$49,MATCH(orders!$D1951,products!$A$1:$A$49,0),MATCH(orders!I$1,products!$A$1:$G$1,0))</f>
        <v>#N/A</v>
      </c>
      <c r="J1951" t="e">
        <f>INDEX(products!$A$1:$G$49,MATCH(orders!$D1951,products!$A$1:$A$49,0),MATCH(orders!J$1,products!$A$1:$G$1,0))</f>
        <v>#N/A</v>
      </c>
      <c r="K1951" s="4" t="e">
        <f>INDEX(products!$A$1:$G$49,MATCH(orders!$D1951,products!$A$1:$A$49,0),MATCH(orders!K$1,products!$A$1:$G$1,0))</f>
        <v>#N/A</v>
      </c>
      <c r="L1951" s="6" t="e">
        <f>INDEX(products!$A$1:$G$49,MATCH(orders!$D1951,products!$A$1:$A$49,0),MATCH(orders!L$1,products!$A$1:$G$1,0))</f>
        <v>#N/A</v>
      </c>
      <c r="M1951" s="6" t="e">
        <f t="shared" si="90"/>
        <v>#N/A</v>
      </c>
      <c r="N1951" t="e">
        <f t="shared" si="91"/>
        <v>#N/A</v>
      </c>
      <c r="O1951" t="e">
        <f t="shared" si="92"/>
        <v>#N/A</v>
      </c>
    </row>
    <row r="1952" spans="6:15" x14ac:dyDescent="0.3">
      <c r="F1952" s="2">
        <f>_xlfn.XLOOKUP(C1952,customers!$A$1:$A$1001,customers!$B$1:$B$1001,0)</f>
        <v>0</v>
      </c>
      <c r="G1952" s="2" t="str">
        <f>IF(_xlfn.XLOOKUP(C1952,customers!$A$1:$A$1001,customers!$C$1:$C$1001, 0)=0,"",_xlfn.XLOOKUP(C1952,customers!$A$1:$A$1001,customers!$C$1:$C$1001, 0))</f>
        <v/>
      </c>
      <c r="H1952" s="2">
        <f>_xlfn.XLOOKUP(C1952,customers!$A$1:$A$1001,customers!$G$1:$G$1001,0)</f>
        <v>0</v>
      </c>
      <c r="I1952" t="e">
        <f>INDEX(products!$A$1:$G$49,MATCH(orders!$D1952,products!$A$1:$A$49,0),MATCH(orders!I$1,products!$A$1:$G$1,0))</f>
        <v>#N/A</v>
      </c>
      <c r="J1952" t="e">
        <f>INDEX(products!$A$1:$G$49,MATCH(orders!$D1952,products!$A$1:$A$49,0),MATCH(orders!J$1,products!$A$1:$G$1,0))</f>
        <v>#N/A</v>
      </c>
      <c r="K1952" s="4" t="e">
        <f>INDEX(products!$A$1:$G$49,MATCH(orders!$D1952,products!$A$1:$A$49,0),MATCH(orders!K$1,products!$A$1:$G$1,0))</f>
        <v>#N/A</v>
      </c>
      <c r="L1952" s="6" t="e">
        <f>INDEX(products!$A$1:$G$49,MATCH(orders!$D1952,products!$A$1:$A$49,0),MATCH(orders!L$1,products!$A$1:$G$1,0))</f>
        <v>#N/A</v>
      </c>
      <c r="M1952" s="6" t="e">
        <f t="shared" si="90"/>
        <v>#N/A</v>
      </c>
      <c r="N1952" t="e">
        <f t="shared" si="91"/>
        <v>#N/A</v>
      </c>
      <c r="O1952" t="e">
        <f t="shared" si="92"/>
        <v>#N/A</v>
      </c>
    </row>
    <row r="1953" spans="6:15" x14ac:dyDescent="0.3">
      <c r="F1953" s="2">
        <f>_xlfn.XLOOKUP(C1953,customers!$A$1:$A$1001,customers!$B$1:$B$1001,0)</f>
        <v>0</v>
      </c>
      <c r="G1953" s="2" t="str">
        <f>IF(_xlfn.XLOOKUP(C1953,customers!$A$1:$A$1001,customers!$C$1:$C$1001, 0)=0,"",_xlfn.XLOOKUP(C1953,customers!$A$1:$A$1001,customers!$C$1:$C$1001, 0))</f>
        <v/>
      </c>
      <c r="H1953" s="2">
        <f>_xlfn.XLOOKUP(C1953,customers!$A$1:$A$1001,customers!$G$1:$G$1001,0)</f>
        <v>0</v>
      </c>
      <c r="I1953" t="e">
        <f>INDEX(products!$A$1:$G$49,MATCH(orders!$D1953,products!$A$1:$A$49,0),MATCH(orders!I$1,products!$A$1:$G$1,0))</f>
        <v>#N/A</v>
      </c>
      <c r="J1953" t="e">
        <f>INDEX(products!$A$1:$G$49,MATCH(orders!$D1953,products!$A$1:$A$49,0),MATCH(orders!J$1,products!$A$1:$G$1,0))</f>
        <v>#N/A</v>
      </c>
      <c r="K1953" s="4" t="e">
        <f>INDEX(products!$A$1:$G$49,MATCH(orders!$D1953,products!$A$1:$A$49,0),MATCH(orders!K$1,products!$A$1:$G$1,0))</f>
        <v>#N/A</v>
      </c>
      <c r="L1953" s="6" t="e">
        <f>INDEX(products!$A$1:$G$49,MATCH(orders!$D1953,products!$A$1:$A$49,0),MATCH(orders!L$1,products!$A$1:$G$1,0))</f>
        <v>#N/A</v>
      </c>
      <c r="M1953" s="6" t="e">
        <f t="shared" si="90"/>
        <v>#N/A</v>
      </c>
      <c r="N1953" t="e">
        <f t="shared" si="91"/>
        <v>#N/A</v>
      </c>
      <c r="O1953" t="e">
        <f t="shared" si="92"/>
        <v>#N/A</v>
      </c>
    </row>
    <row r="1954" spans="6:15" x14ac:dyDescent="0.3">
      <c r="F1954" s="2">
        <f>_xlfn.XLOOKUP(C1954,customers!$A$1:$A$1001,customers!$B$1:$B$1001,0)</f>
        <v>0</v>
      </c>
      <c r="G1954" s="2" t="str">
        <f>IF(_xlfn.XLOOKUP(C1954,customers!$A$1:$A$1001,customers!$C$1:$C$1001, 0)=0,"",_xlfn.XLOOKUP(C1954,customers!$A$1:$A$1001,customers!$C$1:$C$1001, 0))</f>
        <v/>
      </c>
      <c r="H1954" s="2">
        <f>_xlfn.XLOOKUP(C1954,customers!$A$1:$A$1001,customers!$G$1:$G$1001,0)</f>
        <v>0</v>
      </c>
      <c r="I1954" t="e">
        <f>INDEX(products!$A$1:$G$49,MATCH(orders!$D1954,products!$A$1:$A$49,0),MATCH(orders!I$1,products!$A$1:$G$1,0))</f>
        <v>#N/A</v>
      </c>
      <c r="J1954" t="e">
        <f>INDEX(products!$A$1:$G$49,MATCH(orders!$D1954,products!$A$1:$A$49,0),MATCH(orders!J$1,products!$A$1:$G$1,0))</f>
        <v>#N/A</v>
      </c>
      <c r="K1954" s="4" t="e">
        <f>INDEX(products!$A$1:$G$49,MATCH(orders!$D1954,products!$A$1:$A$49,0),MATCH(orders!K$1,products!$A$1:$G$1,0))</f>
        <v>#N/A</v>
      </c>
      <c r="L1954" s="6" t="e">
        <f>INDEX(products!$A$1:$G$49,MATCH(orders!$D1954,products!$A$1:$A$49,0),MATCH(orders!L$1,products!$A$1:$G$1,0))</f>
        <v>#N/A</v>
      </c>
      <c r="M1954" s="6" t="e">
        <f t="shared" si="90"/>
        <v>#N/A</v>
      </c>
      <c r="N1954" t="e">
        <f t="shared" si="91"/>
        <v>#N/A</v>
      </c>
      <c r="O1954" t="e">
        <f t="shared" si="92"/>
        <v>#N/A</v>
      </c>
    </row>
    <row r="1955" spans="6:15" x14ac:dyDescent="0.3">
      <c r="F1955" s="2">
        <f>_xlfn.XLOOKUP(C1955,customers!$A$1:$A$1001,customers!$B$1:$B$1001,0)</f>
        <v>0</v>
      </c>
      <c r="G1955" s="2" t="str">
        <f>IF(_xlfn.XLOOKUP(C1955,customers!$A$1:$A$1001,customers!$C$1:$C$1001, 0)=0,"",_xlfn.XLOOKUP(C1955,customers!$A$1:$A$1001,customers!$C$1:$C$1001, 0))</f>
        <v/>
      </c>
      <c r="H1955" s="2">
        <f>_xlfn.XLOOKUP(C1955,customers!$A$1:$A$1001,customers!$G$1:$G$1001,0)</f>
        <v>0</v>
      </c>
      <c r="I1955" t="e">
        <f>INDEX(products!$A$1:$G$49,MATCH(orders!$D1955,products!$A$1:$A$49,0),MATCH(orders!I$1,products!$A$1:$G$1,0))</f>
        <v>#N/A</v>
      </c>
      <c r="J1955" t="e">
        <f>INDEX(products!$A$1:$G$49,MATCH(orders!$D1955,products!$A$1:$A$49,0),MATCH(orders!J$1,products!$A$1:$G$1,0))</f>
        <v>#N/A</v>
      </c>
      <c r="K1955" s="4" t="e">
        <f>INDEX(products!$A$1:$G$49,MATCH(orders!$D1955,products!$A$1:$A$49,0),MATCH(orders!K$1,products!$A$1:$G$1,0))</f>
        <v>#N/A</v>
      </c>
      <c r="L1955" s="6" t="e">
        <f>INDEX(products!$A$1:$G$49,MATCH(orders!$D1955,products!$A$1:$A$49,0),MATCH(orders!L$1,products!$A$1:$G$1,0))</f>
        <v>#N/A</v>
      </c>
      <c r="M1955" s="6" t="e">
        <f t="shared" si="90"/>
        <v>#N/A</v>
      </c>
      <c r="N1955" t="e">
        <f t="shared" si="91"/>
        <v>#N/A</v>
      </c>
      <c r="O1955" t="e">
        <f t="shared" si="92"/>
        <v>#N/A</v>
      </c>
    </row>
    <row r="1956" spans="6:15" x14ac:dyDescent="0.3">
      <c r="F1956" s="2">
        <f>_xlfn.XLOOKUP(C1956,customers!$A$1:$A$1001,customers!$B$1:$B$1001,0)</f>
        <v>0</v>
      </c>
      <c r="G1956" s="2" t="str">
        <f>IF(_xlfn.XLOOKUP(C1956,customers!$A$1:$A$1001,customers!$C$1:$C$1001, 0)=0,"",_xlfn.XLOOKUP(C1956,customers!$A$1:$A$1001,customers!$C$1:$C$1001, 0))</f>
        <v/>
      </c>
      <c r="H1956" s="2">
        <f>_xlfn.XLOOKUP(C1956,customers!$A$1:$A$1001,customers!$G$1:$G$1001,0)</f>
        <v>0</v>
      </c>
      <c r="I1956" t="e">
        <f>INDEX(products!$A$1:$G$49,MATCH(orders!$D1956,products!$A$1:$A$49,0),MATCH(orders!I$1,products!$A$1:$G$1,0))</f>
        <v>#N/A</v>
      </c>
      <c r="J1956" t="e">
        <f>INDEX(products!$A$1:$G$49,MATCH(orders!$D1956,products!$A$1:$A$49,0),MATCH(orders!J$1,products!$A$1:$G$1,0))</f>
        <v>#N/A</v>
      </c>
      <c r="K1956" s="4" t="e">
        <f>INDEX(products!$A$1:$G$49,MATCH(orders!$D1956,products!$A$1:$A$49,0),MATCH(orders!K$1,products!$A$1:$G$1,0))</f>
        <v>#N/A</v>
      </c>
      <c r="L1956" s="6" t="e">
        <f>INDEX(products!$A$1:$G$49,MATCH(orders!$D1956,products!$A$1:$A$49,0),MATCH(orders!L$1,products!$A$1:$G$1,0))</f>
        <v>#N/A</v>
      </c>
      <c r="M1956" s="6" t="e">
        <f t="shared" si="90"/>
        <v>#N/A</v>
      </c>
      <c r="N1956" t="e">
        <f t="shared" si="91"/>
        <v>#N/A</v>
      </c>
      <c r="O1956" t="e">
        <f t="shared" si="92"/>
        <v>#N/A</v>
      </c>
    </row>
    <row r="1957" spans="6:15" x14ac:dyDescent="0.3">
      <c r="F1957" s="2">
        <f>_xlfn.XLOOKUP(C1957,customers!$A$1:$A$1001,customers!$B$1:$B$1001,0)</f>
        <v>0</v>
      </c>
      <c r="G1957" s="2" t="str">
        <f>IF(_xlfn.XLOOKUP(C1957,customers!$A$1:$A$1001,customers!$C$1:$C$1001, 0)=0,"",_xlfn.XLOOKUP(C1957,customers!$A$1:$A$1001,customers!$C$1:$C$1001, 0))</f>
        <v/>
      </c>
      <c r="H1957" s="2">
        <f>_xlfn.XLOOKUP(C1957,customers!$A$1:$A$1001,customers!$G$1:$G$1001,0)</f>
        <v>0</v>
      </c>
      <c r="I1957" t="e">
        <f>INDEX(products!$A$1:$G$49,MATCH(orders!$D1957,products!$A$1:$A$49,0),MATCH(orders!I$1,products!$A$1:$G$1,0))</f>
        <v>#N/A</v>
      </c>
      <c r="J1957" t="e">
        <f>INDEX(products!$A$1:$G$49,MATCH(orders!$D1957,products!$A$1:$A$49,0),MATCH(orders!J$1,products!$A$1:$G$1,0))</f>
        <v>#N/A</v>
      </c>
      <c r="K1957" s="4" t="e">
        <f>INDEX(products!$A$1:$G$49,MATCH(orders!$D1957,products!$A$1:$A$49,0),MATCH(orders!K$1,products!$A$1:$G$1,0))</f>
        <v>#N/A</v>
      </c>
      <c r="L1957" s="6" t="e">
        <f>INDEX(products!$A$1:$G$49,MATCH(orders!$D1957,products!$A$1:$A$49,0),MATCH(orders!L$1,products!$A$1:$G$1,0))</f>
        <v>#N/A</v>
      </c>
      <c r="M1957" s="6" t="e">
        <f t="shared" si="90"/>
        <v>#N/A</v>
      </c>
      <c r="N1957" t="e">
        <f t="shared" si="91"/>
        <v>#N/A</v>
      </c>
      <c r="O1957" t="e">
        <f t="shared" si="92"/>
        <v>#N/A</v>
      </c>
    </row>
    <row r="1958" spans="6:15" x14ac:dyDescent="0.3">
      <c r="F1958" s="2">
        <f>_xlfn.XLOOKUP(C1958,customers!$A$1:$A$1001,customers!$B$1:$B$1001,0)</f>
        <v>0</v>
      </c>
      <c r="G1958" s="2" t="str">
        <f>IF(_xlfn.XLOOKUP(C1958,customers!$A$1:$A$1001,customers!$C$1:$C$1001, 0)=0,"",_xlfn.XLOOKUP(C1958,customers!$A$1:$A$1001,customers!$C$1:$C$1001, 0))</f>
        <v/>
      </c>
      <c r="H1958" s="2">
        <f>_xlfn.XLOOKUP(C1958,customers!$A$1:$A$1001,customers!$G$1:$G$1001,0)</f>
        <v>0</v>
      </c>
      <c r="I1958" t="e">
        <f>INDEX(products!$A$1:$G$49,MATCH(orders!$D1958,products!$A$1:$A$49,0),MATCH(orders!I$1,products!$A$1:$G$1,0))</f>
        <v>#N/A</v>
      </c>
      <c r="J1958" t="e">
        <f>INDEX(products!$A$1:$G$49,MATCH(orders!$D1958,products!$A$1:$A$49,0),MATCH(orders!J$1,products!$A$1:$G$1,0))</f>
        <v>#N/A</v>
      </c>
      <c r="K1958" s="4" t="e">
        <f>INDEX(products!$A$1:$G$49,MATCH(orders!$D1958,products!$A$1:$A$49,0),MATCH(orders!K$1,products!$A$1:$G$1,0))</f>
        <v>#N/A</v>
      </c>
      <c r="L1958" s="6" t="e">
        <f>INDEX(products!$A$1:$G$49,MATCH(orders!$D1958,products!$A$1:$A$49,0),MATCH(orders!L$1,products!$A$1:$G$1,0))</f>
        <v>#N/A</v>
      </c>
      <c r="M1958" s="6" t="e">
        <f t="shared" si="90"/>
        <v>#N/A</v>
      </c>
      <c r="N1958" t="e">
        <f t="shared" si="91"/>
        <v>#N/A</v>
      </c>
      <c r="O1958" t="e">
        <f t="shared" si="92"/>
        <v>#N/A</v>
      </c>
    </row>
    <row r="1959" spans="6:15" x14ac:dyDescent="0.3">
      <c r="F1959" s="2">
        <f>_xlfn.XLOOKUP(C1959,customers!$A$1:$A$1001,customers!$B$1:$B$1001,0)</f>
        <v>0</v>
      </c>
      <c r="G1959" s="2" t="str">
        <f>IF(_xlfn.XLOOKUP(C1959,customers!$A$1:$A$1001,customers!$C$1:$C$1001, 0)=0,"",_xlfn.XLOOKUP(C1959,customers!$A$1:$A$1001,customers!$C$1:$C$1001, 0))</f>
        <v/>
      </c>
      <c r="H1959" s="2">
        <f>_xlfn.XLOOKUP(C1959,customers!$A$1:$A$1001,customers!$G$1:$G$1001,0)</f>
        <v>0</v>
      </c>
      <c r="I1959" t="e">
        <f>INDEX(products!$A$1:$G$49,MATCH(orders!$D1959,products!$A$1:$A$49,0),MATCH(orders!I$1,products!$A$1:$G$1,0))</f>
        <v>#N/A</v>
      </c>
      <c r="J1959" t="e">
        <f>INDEX(products!$A$1:$G$49,MATCH(orders!$D1959,products!$A$1:$A$49,0),MATCH(orders!J$1,products!$A$1:$G$1,0))</f>
        <v>#N/A</v>
      </c>
      <c r="K1959" s="4" t="e">
        <f>INDEX(products!$A$1:$G$49,MATCH(orders!$D1959,products!$A$1:$A$49,0),MATCH(orders!K$1,products!$A$1:$G$1,0))</f>
        <v>#N/A</v>
      </c>
      <c r="L1959" s="6" t="e">
        <f>INDEX(products!$A$1:$G$49,MATCH(orders!$D1959,products!$A$1:$A$49,0),MATCH(orders!L$1,products!$A$1:$G$1,0))</f>
        <v>#N/A</v>
      </c>
      <c r="M1959" s="6" t="e">
        <f t="shared" si="90"/>
        <v>#N/A</v>
      </c>
      <c r="N1959" t="e">
        <f t="shared" si="91"/>
        <v>#N/A</v>
      </c>
      <c r="O1959" t="e">
        <f t="shared" si="92"/>
        <v>#N/A</v>
      </c>
    </row>
    <row r="1960" spans="6:15" x14ac:dyDescent="0.3">
      <c r="F1960" s="2">
        <f>_xlfn.XLOOKUP(C1960,customers!$A$1:$A$1001,customers!$B$1:$B$1001,0)</f>
        <v>0</v>
      </c>
      <c r="G1960" s="2" t="str">
        <f>IF(_xlfn.XLOOKUP(C1960,customers!$A$1:$A$1001,customers!$C$1:$C$1001, 0)=0,"",_xlfn.XLOOKUP(C1960,customers!$A$1:$A$1001,customers!$C$1:$C$1001, 0))</f>
        <v/>
      </c>
      <c r="H1960" s="2">
        <f>_xlfn.XLOOKUP(C1960,customers!$A$1:$A$1001,customers!$G$1:$G$1001,0)</f>
        <v>0</v>
      </c>
      <c r="I1960" t="e">
        <f>INDEX(products!$A$1:$G$49,MATCH(orders!$D1960,products!$A$1:$A$49,0),MATCH(orders!I$1,products!$A$1:$G$1,0))</f>
        <v>#N/A</v>
      </c>
      <c r="J1960" t="e">
        <f>INDEX(products!$A$1:$G$49,MATCH(orders!$D1960,products!$A$1:$A$49,0),MATCH(orders!J$1,products!$A$1:$G$1,0))</f>
        <v>#N/A</v>
      </c>
      <c r="K1960" s="4" t="e">
        <f>INDEX(products!$A$1:$G$49,MATCH(orders!$D1960,products!$A$1:$A$49,0),MATCH(orders!K$1,products!$A$1:$G$1,0))</f>
        <v>#N/A</v>
      </c>
      <c r="L1960" s="6" t="e">
        <f>INDEX(products!$A$1:$G$49,MATCH(orders!$D1960,products!$A$1:$A$49,0),MATCH(orders!L$1,products!$A$1:$G$1,0))</f>
        <v>#N/A</v>
      </c>
      <c r="M1960" s="6" t="e">
        <f t="shared" si="90"/>
        <v>#N/A</v>
      </c>
      <c r="N1960" t="e">
        <f t="shared" si="91"/>
        <v>#N/A</v>
      </c>
      <c r="O1960" t="e">
        <f t="shared" si="92"/>
        <v>#N/A</v>
      </c>
    </row>
    <row r="1961" spans="6:15" x14ac:dyDescent="0.3">
      <c r="F1961" s="2">
        <f>_xlfn.XLOOKUP(C1961,customers!$A$1:$A$1001,customers!$B$1:$B$1001,0)</f>
        <v>0</v>
      </c>
      <c r="G1961" s="2" t="str">
        <f>IF(_xlfn.XLOOKUP(C1961,customers!$A$1:$A$1001,customers!$C$1:$C$1001, 0)=0,"",_xlfn.XLOOKUP(C1961,customers!$A$1:$A$1001,customers!$C$1:$C$1001, 0))</f>
        <v/>
      </c>
      <c r="H1961" s="2">
        <f>_xlfn.XLOOKUP(C1961,customers!$A$1:$A$1001,customers!$G$1:$G$1001,0)</f>
        <v>0</v>
      </c>
      <c r="I1961" t="e">
        <f>INDEX(products!$A$1:$G$49,MATCH(orders!$D1961,products!$A$1:$A$49,0),MATCH(orders!I$1,products!$A$1:$G$1,0))</f>
        <v>#N/A</v>
      </c>
      <c r="J1961" t="e">
        <f>INDEX(products!$A$1:$G$49,MATCH(orders!$D1961,products!$A$1:$A$49,0),MATCH(orders!J$1,products!$A$1:$G$1,0))</f>
        <v>#N/A</v>
      </c>
      <c r="K1961" s="4" t="e">
        <f>INDEX(products!$A$1:$G$49,MATCH(orders!$D1961,products!$A$1:$A$49,0),MATCH(orders!K$1,products!$A$1:$G$1,0))</f>
        <v>#N/A</v>
      </c>
      <c r="L1961" s="6" t="e">
        <f>INDEX(products!$A$1:$G$49,MATCH(orders!$D1961,products!$A$1:$A$49,0),MATCH(orders!L$1,products!$A$1:$G$1,0))</f>
        <v>#N/A</v>
      </c>
      <c r="M1961" s="6" t="e">
        <f t="shared" si="90"/>
        <v>#N/A</v>
      </c>
      <c r="N1961" t="e">
        <f t="shared" si="91"/>
        <v>#N/A</v>
      </c>
      <c r="O1961" t="e">
        <f t="shared" si="92"/>
        <v>#N/A</v>
      </c>
    </row>
    <row r="1962" spans="6:15" x14ac:dyDescent="0.3">
      <c r="F1962" s="2">
        <f>_xlfn.XLOOKUP(C1962,customers!$A$1:$A$1001,customers!$B$1:$B$1001,0)</f>
        <v>0</v>
      </c>
      <c r="G1962" s="2" t="str">
        <f>IF(_xlfn.XLOOKUP(C1962,customers!$A$1:$A$1001,customers!$C$1:$C$1001, 0)=0,"",_xlfn.XLOOKUP(C1962,customers!$A$1:$A$1001,customers!$C$1:$C$1001, 0))</f>
        <v/>
      </c>
      <c r="H1962" s="2">
        <f>_xlfn.XLOOKUP(C1962,customers!$A$1:$A$1001,customers!$G$1:$G$1001,0)</f>
        <v>0</v>
      </c>
      <c r="I1962" t="e">
        <f>INDEX(products!$A$1:$G$49,MATCH(orders!$D1962,products!$A$1:$A$49,0),MATCH(orders!I$1,products!$A$1:$G$1,0))</f>
        <v>#N/A</v>
      </c>
      <c r="J1962" t="e">
        <f>INDEX(products!$A$1:$G$49,MATCH(orders!$D1962,products!$A$1:$A$49,0),MATCH(orders!J$1,products!$A$1:$G$1,0))</f>
        <v>#N/A</v>
      </c>
      <c r="K1962" s="4" t="e">
        <f>INDEX(products!$A$1:$G$49,MATCH(orders!$D1962,products!$A$1:$A$49,0),MATCH(orders!K$1,products!$A$1:$G$1,0))</f>
        <v>#N/A</v>
      </c>
      <c r="L1962" s="6" t="e">
        <f>INDEX(products!$A$1:$G$49,MATCH(orders!$D1962,products!$A$1:$A$49,0),MATCH(orders!L$1,products!$A$1:$G$1,0))</f>
        <v>#N/A</v>
      </c>
      <c r="M1962" s="6" t="e">
        <f t="shared" si="90"/>
        <v>#N/A</v>
      </c>
      <c r="N1962" t="e">
        <f t="shared" si="91"/>
        <v>#N/A</v>
      </c>
      <c r="O1962" t="e">
        <f t="shared" si="92"/>
        <v>#N/A</v>
      </c>
    </row>
    <row r="1963" spans="6:15" x14ac:dyDescent="0.3">
      <c r="F1963" s="2">
        <f>_xlfn.XLOOKUP(C1963,customers!$A$1:$A$1001,customers!$B$1:$B$1001,0)</f>
        <v>0</v>
      </c>
      <c r="G1963" s="2" t="str">
        <f>IF(_xlfn.XLOOKUP(C1963,customers!$A$1:$A$1001,customers!$C$1:$C$1001, 0)=0,"",_xlfn.XLOOKUP(C1963,customers!$A$1:$A$1001,customers!$C$1:$C$1001, 0))</f>
        <v/>
      </c>
      <c r="H1963" s="2">
        <f>_xlfn.XLOOKUP(C1963,customers!$A$1:$A$1001,customers!$G$1:$G$1001,0)</f>
        <v>0</v>
      </c>
      <c r="I1963" t="e">
        <f>INDEX(products!$A$1:$G$49,MATCH(orders!$D1963,products!$A$1:$A$49,0),MATCH(orders!I$1,products!$A$1:$G$1,0))</f>
        <v>#N/A</v>
      </c>
      <c r="J1963" t="e">
        <f>INDEX(products!$A$1:$G$49,MATCH(orders!$D1963,products!$A$1:$A$49,0),MATCH(orders!J$1,products!$A$1:$G$1,0))</f>
        <v>#N/A</v>
      </c>
      <c r="K1963" s="4" t="e">
        <f>INDEX(products!$A$1:$G$49,MATCH(orders!$D1963,products!$A$1:$A$49,0),MATCH(orders!K$1,products!$A$1:$G$1,0))</f>
        <v>#N/A</v>
      </c>
      <c r="L1963" s="6" t="e">
        <f>INDEX(products!$A$1:$G$49,MATCH(orders!$D1963,products!$A$1:$A$49,0),MATCH(orders!L$1,products!$A$1:$G$1,0))</f>
        <v>#N/A</v>
      </c>
      <c r="M1963" s="6" t="e">
        <f t="shared" si="90"/>
        <v>#N/A</v>
      </c>
      <c r="N1963" t="e">
        <f t="shared" si="91"/>
        <v>#N/A</v>
      </c>
      <c r="O1963" t="e">
        <f t="shared" si="92"/>
        <v>#N/A</v>
      </c>
    </row>
    <row r="1964" spans="6:15" x14ac:dyDescent="0.3">
      <c r="F1964" s="2">
        <f>_xlfn.XLOOKUP(C1964,customers!$A$1:$A$1001,customers!$B$1:$B$1001,0)</f>
        <v>0</v>
      </c>
      <c r="G1964" s="2" t="str">
        <f>IF(_xlfn.XLOOKUP(C1964,customers!$A$1:$A$1001,customers!$C$1:$C$1001, 0)=0,"",_xlfn.XLOOKUP(C1964,customers!$A$1:$A$1001,customers!$C$1:$C$1001, 0))</f>
        <v/>
      </c>
      <c r="H1964" s="2">
        <f>_xlfn.XLOOKUP(C1964,customers!$A$1:$A$1001,customers!$G$1:$G$1001,0)</f>
        <v>0</v>
      </c>
      <c r="I1964" t="e">
        <f>INDEX(products!$A$1:$G$49,MATCH(orders!$D1964,products!$A$1:$A$49,0),MATCH(orders!I$1,products!$A$1:$G$1,0))</f>
        <v>#N/A</v>
      </c>
      <c r="J1964" t="e">
        <f>INDEX(products!$A$1:$G$49,MATCH(orders!$D1964,products!$A$1:$A$49,0),MATCH(orders!J$1,products!$A$1:$G$1,0))</f>
        <v>#N/A</v>
      </c>
      <c r="K1964" s="4" t="e">
        <f>INDEX(products!$A$1:$G$49,MATCH(orders!$D1964,products!$A$1:$A$49,0),MATCH(orders!K$1,products!$A$1:$G$1,0))</f>
        <v>#N/A</v>
      </c>
      <c r="L1964" s="6" t="e">
        <f>INDEX(products!$A$1:$G$49,MATCH(orders!$D1964,products!$A$1:$A$49,0),MATCH(orders!L$1,products!$A$1:$G$1,0))</f>
        <v>#N/A</v>
      </c>
      <c r="M1964" s="6" t="e">
        <f t="shared" si="90"/>
        <v>#N/A</v>
      </c>
      <c r="N1964" t="e">
        <f t="shared" si="91"/>
        <v>#N/A</v>
      </c>
      <c r="O1964" t="e">
        <f t="shared" si="92"/>
        <v>#N/A</v>
      </c>
    </row>
    <row r="1965" spans="6:15" x14ac:dyDescent="0.3">
      <c r="F1965" s="2">
        <f>_xlfn.XLOOKUP(C1965,customers!$A$1:$A$1001,customers!$B$1:$B$1001,0)</f>
        <v>0</v>
      </c>
      <c r="G1965" s="2" t="str">
        <f>IF(_xlfn.XLOOKUP(C1965,customers!$A$1:$A$1001,customers!$C$1:$C$1001, 0)=0,"",_xlfn.XLOOKUP(C1965,customers!$A$1:$A$1001,customers!$C$1:$C$1001, 0))</f>
        <v/>
      </c>
      <c r="H1965" s="2">
        <f>_xlfn.XLOOKUP(C1965,customers!$A$1:$A$1001,customers!$G$1:$G$1001,0)</f>
        <v>0</v>
      </c>
      <c r="I1965" t="e">
        <f>INDEX(products!$A$1:$G$49,MATCH(orders!$D1965,products!$A$1:$A$49,0),MATCH(orders!I$1,products!$A$1:$G$1,0))</f>
        <v>#N/A</v>
      </c>
      <c r="J1965" t="e">
        <f>INDEX(products!$A$1:$G$49,MATCH(orders!$D1965,products!$A$1:$A$49,0),MATCH(orders!J$1,products!$A$1:$G$1,0))</f>
        <v>#N/A</v>
      </c>
      <c r="K1965" s="4" t="e">
        <f>INDEX(products!$A$1:$G$49,MATCH(orders!$D1965,products!$A$1:$A$49,0),MATCH(orders!K$1,products!$A$1:$G$1,0))</f>
        <v>#N/A</v>
      </c>
      <c r="L1965" s="6" t="e">
        <f>INDEX(products!$A$1:$G$49,MATCH(orders!$D1965,products!$A$1:$A$49,0),MATCH(orders!L$1,products!$A$1:$G$1,0))</f>
        <v>#N/A</v>
      </c>
      <c r="M1965" s="6" t="e">
        <f t="shared" si="90"/>
        <v>#N/A</v>
      </c>
      <c r="N1965" t="e">
        <f t="shared" si="91"/>
        <v>#N/A</v>
      </c>
      <c r="O1965" t="e">
        <f t="shared" si="92"/>
        <v>#N/A</v>
      </c>
    </row>
    <row r="1966" spans="6:15" x14ac:dyDescent="0.3">
      <c r="F1966" s="2">
        <f>_xlfn.XLOOKUP(C1966,customers!$A$1:$A$1001,customers!$B$1:$B$1001,0)</f>
        <v>0</v>
      </c>
      <c r="G1966" s="2" t="str">
        <f>IF(_xlfn.XLOOKUP(C1966,customers!$A$1:$A$1001,customers!$C$1:$C$1001, 0)=0,"",_xlfn.XLOOKUP(C1966,customers!$A$1:$A$1001,customers!$C$1:$C$1001, 0))</f>
        <v/>
      </c>
      <c r="H1966" s="2">
        <f>_xlfn.XLOOKUP(C1966,customers!$A$1:$A$1001,customers!$G$1:$G$1001,0)</f>
        <v>0</v>
      </c>
      <c r="I1966" t="e">
        <f>INDEX(products!$A$1:$G$49,MATCH(orders!$D1966,products!$A$1:$A$49,0),MATCH(orders!I$1,products!$A$1:$G$1,0))</f>
        <v>#N/A</v>
      </c>
      <c r="J1966" t="e">
        <f>INDEX(products!$A$1:$G$49,MATCH(orders!$D1966,products!$A$1:$A$49,0),MATCH(orders!J$1,products!$A$1:$G$1,0))</f>
        <v>#N/A</v>
      </c>
      <c r="K1966" s="4" t="e">
        <f>INDEX(products!$A$1:$G$49,MATCH(orders!$D1966,products!$A$1:$A$49,0),MATCH(orders!K$1,products!$A$1:$G$1,0))</f>
        <v>#N/A</v>
      </c>
      <c r="L1966" s="6" t="e">
        <f>INDEX(products!$A$1:$G$49,MATCH(orders!$D1966,products!$A$1:$A$49,0),MATCH(orders!L$1,products!$A$1:$G$1,0))</f>
        <v>#N/A</v>
      </c>
      <c r="M1966" s="6" t="e">
        <f t="shared" si="90"/>
        <v>#N/A</v>
      </c>
      <c r="N1966" t="e">
        <f t="shared" si="91"/>
        <v>#N/A</v>
      </c>
      <c r="O1966" t="e">
        <f t="shared" si="92"/>
        <v>#N/A</v>
      </c>
    </row>
    <row r="1967" spans="6:15" x14ac:dyDescent="0.3">
      <c r="F1967" s="2">
        <f>_xlfn.XLOOKUP(C1967,customers!$A$1:$A$1001,customers!$B$1:$B$1001,0)</f>
        <v>0</v>
      </c>
      <c r="G1967" s="2" t="str">
        <f>IF(_xlfn.XLOOKUP(C1967,customers!$A$1:$A$1001,customers!$C$1:$C$1001, 0)=0,"",_xlfn.XLOOKUP(C1967,customers!$A$1:$A$1001,customers!$C$1:$C$1001, 0))</f>
        <v/>
      </c>
      <c r="H1967" s="2">
        <f>_xlfn.XLOOKUP(C1967,customers!$A$1:$A$1001,customers!$G$1:$G$1001,0)</f>
        <v>0</v>
      </c>
      <c r="I1967" t="e">
        <f>INDEX(products!$A$1:$G$49,MATCH(orders!$D1967,products!$A$1:$A$49,0),MATCH(orders!I$1,products!$A$1:$G$1,0))</f>
        <v>#N/A</v>
      </c>
      <c r="J1967" t="e">
        <f>INDEX(products!$A$1:$G$49,MATCH(orders!$D1967,products!$A$1:$A$49,0),MATCH(orders!J$1,products!$A$1:$G$1,0))</f>
        <v>#N/A</v>
      </c>
      <c r="K1967" s="4" t="e">
        <f>INDEX(products!$A$1:$G$49,MATCH(orders!$D1967,products!$A$1:$A$49,0),MATCH(orders!K$1,products!$A$1:$G$1,0))</f>
        <v>#N/A</v>
      </c>
      <c r="L1967" s="6" t="e">
        <f>INDEX(products!$A$1:$G$49,MATCH(orders!$D1967,products!$A$1:$A$49,0),MATCH(orders!L$1,products!$A$1:$G$1,0))</f>
        <v>#N/A</v>
      </c>
      <c r="M1967" s="6" t="e">
        <f t="shared" si="90"/>
        <v>#N/A</v>
      </c>
      <c r="N1967" t="e">
        <f t="shared" si="91"/>
        <v>#N/A</v>
      </c>
      <c r="O1967" t="e">
        <f t="shared" si="92"/>
        <v>#N/A</v>
      </c>
    </row>
    <row r="1968" spans="6:15" x14ac:dyDescent="0.3">
      <c r="F1968" s="2">
        <f>_xlfn.XLOOKUP(C1968,customers!$A$1:$A$1001,customers!$B$1:$B$1001,0)</f>
        <v>0</v>
      </c>
      <c r="G1968" s="2" t="str">
        <f>IF(_xlfn.XLOOKUP(C1968,customers!$A$1:$A$1001,customers!$C$1:$C$1001, 0)=0,"",_xlfn.XLOOKUP(C1968,customers!$A$1:$A$1001,customers!$C$1:$C$1001, 0))</f>
        <v/>
      </c>
      <c r="H1968" s="2">
        <f>_xlfn.XLOOKUP(C1968,customers!$A$1:$A$1001,customers!$G$1:$G$1001,0)</f>
        <v>0</v>
      </c>
      <c r="I1968" t="e">
        <f>INDEX(products!$A$1:$G$49,MATCH(orders!$D1968,products!$A$1:$A$49,0),MATCH(orders!I$1,products!$A$1:$G$1,0))</f>
        <v>#N/A</v>
      </c>
      <c r="J1968" t="e">
        <f>INDEX(products!$A$1:$G$49,MATCH(orders!$D1968,products!$A$1:$A$49,0),MATCH(orders!J$1,products!$A$1:$G$1,0))</f>
        <v>#N/A</v>
      </c>
      <c r="K1968" s="4" t="e">
        <f>INDEX(products!$A$1:$G$49,MATCH(orders!$D1968,products!$A$1:$A$49,0),MATCH(orders!K$1,products!$A$1:$G$1,0))</f>
        <v>#N/A</v>
      </c>
      <c r="L1968" s="6" t="e">
        <f>INDEX(products!$A$1:$G$49,MATCH(orders!$D1968,products!$A$1:$A$49,0),MATCH(orders!L$1,products!$A$1:$G$1,0))</f>
        <v>#N/A</v>
      </c>
      <c r="M1968" s="6" t="e">
        <f t="shared" si="90"/>
        <v>#N/A</v>
      </c>
      <c r="N1968" t="e">
        <f t="shared" si="91"/>
        <v>#N/A</v>
      </c>
      <c r="O1968" t="e">
        <f t="shared" si="92"/>
        <v>#N/A</v>
      </c>
    </row>
    <row r="1969" spans="6:15" x14ac:dyDescent="0.3">
      <c r="F1969" s="2">
        <f>_xlfn.XLOOKUP(C1969,customers!$A$1:$A$1001,customers!$B$1:$B$1001,0)</f>
        <v>0</v>
      </c>
      <c r="G1969" s="2" t="str">
        <f>IF(_xlfn.XLOOKUP(C1969,customers!$A$1:$A$1001,customers!$C$1:$C$1001, 0)=0,"",_xlfn.XLOOKUP(C1969,customers!$A$1:$A$1001,customers!$C$1:$C$1001, 0))</f>
        <v/>
      </c>
      <c r="H1969" s="2">
        <f>_xlfn.XLOOKUP(C1969,customers!$A$1:$A$1001,customers!$G$1:$G$1001,0)</f>
        <v>0</v>
      </c>
      <c r="I1969" t="e">
        <f>INDEX(products!$A$1:$G$49,MATCH(orders!$D1969,products!$A$1:$A$49,0),MATCH(orders!I$1,products!$A$1:$G$1,0))</f>
        <v>#N/A</v>
      </c>
      <c r="J1969" t="e">
        <f>INDEX(products!$A$1:$G$49,MATCH(orders!$D1969,products!$A$1:$A$49,0),MATCH(orders!J$1,products!$A$1:$G$1,0))</f>
        <v>#N/A</v>
      </c>
      <c r="K1969" s="4" t="e">
        <f>INDEX(products!$A$1:$G$49,MATCH(orders!$D1969,products!$A$1:$A$49,0),MATCH(orders!K$1,products!$A$1:$G$1,0))</f>
        <v>#N/A</v>
      </c>
      <c r="L1969" s="6" t="e">
        <f>INDEX(products!$A$1:$G$49,MATCH(orders!$D1969,products!$A$1:$A$49,0),MATCH(orders!L$1,products!$A$1:$G$1,0))</f>
        <v>#N/A</v>
      </c>
      <c r="M1969" s="6" t="e">
        <f t="shared" si="90"/>
        <v>#N/A</v>
      </c>
      <c r="N1969" t="e">
        <f t="shared" si="91"/>
        <v>#N/A</v>
      </c>
      <c r="O1969" t="e">
        <f t="shared" si="92"/>
        <v>#N/A</v>
      </c>
    </row>
    <row r="1970" spans="6:15" x14ac:dyDescent="0.3">
      <c r="F1970" s="2">
        <f>_xlfn.XLOOKUP(C1970,customers!$A$1:$A$1001,customers!$B$1:$B$1001,0)</f>
        <v>0</v>
      </c>
      <c r="G1970" s="2" t="str">
        <f>IF(_xlfn.XLOOKUP(C1970,customers!$A$1:$A$1001,customers!$C$1:$C$1001, 0)=0,"",_xlfn.XLOOKUP(C1970,customers!$A$1:$A$1001,customers!$C$1:$C$1001, 0))</f>
        <v/>
      </c>
      <c r="H1970" s="2">
        <f>_xlfn.XLOOKUP(C1970,customers!$A$1:$A$1001,customers!$G$1:$G$1001,0)</f>
        <v>0</v>
      </c>
      <c r="I1970" t="e">
        <f>INDEX(products!$A$1:$G$49,MATCH(orders!$D1970,products!$A$1:$A$49,0),MATCH(orders!I$1,products!$A$1:$G$1,0))</f>
        <v>#N/A</v>
      </c>
      <c r="J1970" t="e">
        <f>INDEX(products!$A$1:$G$49,MATCH(orders!$D1970,products!$A$1:$A$49,0),MATCH(orders!J$1,products!$A$1:$G$1,0))</f>
        <v>#N/A</v>
      </c>
      <c r="K1970" s="4" t="e">
        <f>INDEX(products!$A$1:$G$49,MATCH(orders!$D1970,products!$A$1:$A$49,0),MATCH(orders!K$1,products!$A$1:$G$1,0))</f>
        <v>#N/A</v>
      </c>
      <c r="L1970" s="6" t="e">
        <f>INDEX(products!$A$1:$G$49,MATCH(orders!$D1970,products!$A$1:$A$49,0),MATCH(orders!L$1,products!$A$1:$G$1,0))</f>
        <v>#N/A</v>
      </c>
      <c r="M1970" s="6" t="e">
        <f t="shared" si="90"/>
        <v>#N/A</v>
      </c>
      <c r="N1970" t="e">
        <f t="shared" si="91"/>
        <v>#N/A</v>
      </c>
      <c r="O1970" t="e">
        <f t="shared" si="92"/>
        <v>#N/A</v>
      </c>
    </row>
    <row r="1971" spans="6:15" x14ac:dyDescent="0.3">
      <c r="F1971" s="2">
        <f>_xlfn.XLOOKUP(C1971,customers!$A$1:$A$1001,customers!$B$1:$B$1001,0)</f>
        <v>0</v>
      </c>
      <c r="G1971" s="2" t="str">
        <f>IF(_xlfn.XLOOKUP(C1971,customers!$A$1:$A$1001,customers!$C$1:$C$1001, 0)=0,"",_xlfn.XLOOKUP(C1971,customers!$A$1:$A$1001,customers!$C$1:$C$1001, 0))</f>
        <v/>
      </c>
      <c r="H1971" s="2">
        <f>_xlfn.XLOOKUP(C1971,customers!$A$1:$A$1001,customers!$G$1:$G$1001,0)</f>
        <v>0</v>
      </c>
      <c r="I1971" t="e">
        <f>INDEX(products!$A$1:$G$49,MATCH(orders!$D1971,products!$A$1:$A$49,0),MATCH(orders!I$1,products!$A$1:$G$1,0))</f>
        <v>#N/A</v>
      </c>
      <c r="J1971" t="e">
        <f>INDEX(products!$A$1:$G$49,MATCH(orders!$D1971,products!$A$1:$A$49,0),MATCH(orders!J$1,products!$A$1:$G$1,0))</f>
        <v>#N/A</v>
      </c>
      <c r="K1971" s="4" t="e">
        <f>INDEX(products!$A$1:$G$49,MATCH(orders!$D1971,products!$A$1:$A$49,0),MATCH(orders!K$1,products!$A$1:$G$1,0))</f>
        <v>#N/A</v>
      </c>
      <c r="L1971" s="6" t="e">
        <f>INDEX(products!$A$1:$G$49,MATCH(orders!$D1971,products!$A$1:$A$49,0),MATCH(orders!L$1,products!$A$1:$G$1,0))</f>
        <v>#N/A</v>
      </c>
      <c r="M1971" s="6" t="e">
        <f t="shared" si="90"/>
        <v>#N/A</v>
      </c>
      <c r="N1971" t="e">
        <f t="shared" si="91"/>
        <v>#N/A</v>
      </c>
      <c r="O1971" t="e">
        <f t="shared" si="92"/>
        <v>#N/A</v>
      </c>
    </row>
    <row r="1972" spans="6:15" x14ac:dyDescent="0.3">
      <c r="F1972" s="2">
        <f>_xlfn.XLOOKUP(C1972,customers!$A$1:$A$1001,customers!$B$1:$B$1001,0)</f>
        <v>0</v>
      </c>
      <c r="G1972" s="2" t="str">
        <f>IF(_xlfn.XLOOKUP(C1972,customers!$A$1:$A$1001,customers!$C$1:$C$1001, 0)=0,"",_xlfn.XLOOKUP(C1972,customers!$A$1:$A$1001,customers!$C$1:$C$1001, 0))</f>
        <v/>
      </c>
      <c r="H1972" s="2">
        <f>_xlfn.XLOOKUP(C1972,customers!$A$1:$A$1001,customers!$G$1:$G$1001,0)</f>
        <v>0</v>
      </c>
      <c r="I1972" t="e">
        <f>INDEX(products!$A$1:$G$49,MATCH(orders!$D1972,products!$A$1:$A$49,0),MATCH(orders!I$1,products!$A$1:$G$1,0))</f>
        <v>#N/A</v>
      </c>
      <c r="J1972" t="e">
        <f>INDEX(products!$A$1:$G$49,MATCH(orders!$D1972,products!$A$1:$A$49,0),MATCH(orders!J$1,products!$A$1:$G$1,0))</f>
        <v>#N/A</v>
      </c>
      <c r="K1972" s="4" t="e">
        <f>INDEX(products!$A$1:$G$49,MATCH(orders!$D1972,products!$A$1:$A$49,0),MATCH(orders!K$1,products!$A$1:$G$1,0))</f>
        <v>#N/A</v>
      </c>
      <c r="L1972" s="6" t="e">
        <f>INDEX(products!$A$1:$G$49,MATCH(orders!$D1972,products!$A$1:$A$49,0),MATCH(orders!L$1,products!$A$1:$G$1,0))</f>
        <v>#N/A</v>
      </c>
      <c r="M1972" s="6" t="e">
        <f t="shared" si="90"/>
        <v>#N/A</v>
      </c>
      <c r="N1972" t="e">
        <f t="shared" si="91"/>
        <v>#N/A</v>
      </c>
      <c r="O1972" t="e">
        <f t="shared" si="92"/>
        <v>#N/A</v>
      </c>
    </row>
    <row r="1973" spans="6:15" x14ac:dyDescent="0.3">
      <c r="F1973" s="2">
        <f>_xlfn.XLOOKUP(C1973,customers!$A$1:$A$1001,customers!$B$1:$B$1001,0)</f>
        <v>0</v>
      </c>
      <c r="G1973" s="2" t="str">
        <f>IF(_xlfn.XLOOKUP(C1973,customers!$A$1:$A$1001,customers!$C$1:$C$1001, 0)=0,"",_xlfn.XLOOKUP(C1973,customers!$A$1:$A$1001,customers!$C$1:$C$1001, 0))</f>
        <v/>
      </c>
      <c r="H1973" s="2">
        <f>_xlfn.XLOOKUP(C1973,customers!$A$1:$A$1001,customers!$G$1:$G$1001,0)</f>
        <v>0</v>
      </c>
      <c r="I1973" t="e">
        <f>INDEX(products!$A$1:$G$49,MATCH(orders!$D1973,products!$A$1:$A$49,0),MATCH(orders!I$1,products!$A$1:$G$1,0))</f>
        <v>#N/A</v>
      </c>
      <c r="J1973" t="e">
        <f>INDEX(products!$A$1:$G$49,MATCH(orders!$D1973,products!$A$1:$A$49,0),MATCH(orders!J$1,products!$A$1:$G$1,0))</f>
        <v>#N/A</v>
      </c>
      <c r="K1973" s="4" t="e">
        <f>INDEX(products!$A$1:$G$49,MATCH(orders!$D1973,products!$A$1:$A$49,0),MATCH(orders!K$1,products!$A$1:$G$1,0))</f>
        <v>#N/A</v>
      </c>
      <c r="L1973" s="6" t="e">
        <f>INDEX(products!$A$1:$G$49,MATCH(orders!$D1973,products!$A$1:$A$49,0),MATCH(orders!L$1,products!$A$1:$G$1,0))</f>
        <v>#N/A</v>
      </c>
      <c r="M1973" s="6" t="e">
        <f t="shared" si="90"/>
        <v>#N/A</v>
      </c>
      <c r="N1973" t="e">
        <f t="shared" si="91"/>
        <v>#N/A</v>
      </c>
      <c r="O1973" t="e">
        <f t="shared" si="92"/>
        <v>#N/A</v>
      </c>
    </row>
    <row r="1974" spans="6:15" x14ac:dyDescent="0.3">
      <c r="F1974" s="2">
        <f>_xlfn.XLOOKUP(C1974,customers!$A$1:$A$1001,customers!$B$1:$B$1001,0)</f>
        <v>0</v>
      </c>
      <c r="G1974" s="2" t="str">
        <f>IF(_xlfn.XLOOKUP(C1974,customers!$A$1:$A$1001,customers!$C$1:$C$1001, 0)=0,"",_xlfn.XLOOKUP(C1974,customers!$A$1:$A$1001,customers!$C$1:$C$1001, 0))</f>
        <v/>
      </c>
      <c r="H1974" s="2">
        <f>_xlfn.XLOOKUP(C1974,customers!$A$1:$A$1001,customers!$G$1:$G$1001,0)</f>
        <v>0</v>
      </c>
      <c r="I1974" t="e">
        <f>INDEX(products!$A$1:$G$49,MATCH(orders!$D1974,products!$A$1:$A$49,0),MATCH(orders!I$1,products!$A$1:$G$1,0))</f>
        <v>#N/A</v>
      </c>
      <c r="J1974" t="e">
        <f>INDEX(products!$A$1:$G$49,MATCH(orders!$D1974,products!$A$1:$A$49,0),MATCH(orders!J$1,products!$A$1:$G$1,0))</f>
        <v>#N/A</v>
      </c>
      <c r="K1974" s="4" t="e">
        <f>INDEX(products!$A$1:$G$49,MATCH(orders!$D1974,products!$A$1:$A$49,0),MATCH(orders!K$1,products!$A$1:$G$1,0))</f>
        <v>#N/A</v>
      </c>
      <c r="L1974" s="6" t="e">
        <f>INDEX(products!$A$1:$G$49,MATCH(orders!$D1974,products!$A$1:$A$49,0),MATCH(orders!L$1,products!$A$1:$G$1,0))</f>
        <v>#N/A</v>
      </c>
      <c r="M1974" s="6" t="e">
        <f t="shared" si="90"/>
        <v>#N/A</v>
      </c>
      <c r="N1974" t="e">
        <f t="shared" si="91"/>
        <v>#N/A</v>
      </c>
      <c r="O1974" t="e">
        <f t="shared" si="92"/>
        <v>#N/A</v>
      </c>
    </row>
    <row r="1975" spans="6:15" x14ac:dyDescent="0.3">
      <c r="F1975" s="2">
        <f>_xlfn.XLOOKUP(C1975,customers!$A$1:$A$1001,customers!$B$1:$B$1001,0)</f>
        <v>0</v>
      </c>
      <c r="G1975" s="2" t="str">
        <f>IF(_xlfn.XLOOKUP(C1975,customers!$A$1:$A$1001,customers!$C$1:$C$1001, 0)=0,"",_xlfn.XLOOKUP(C1975,customers!$A$1:$A$1001,customers!$C$1:$C$1001, 0))</f>
        <v/>
      </c>
      <c r="H1975" s="2">
        <f>_xlfn.XLOOKUP(C1975,customers!$A$1:$A$1001,customers!$G$1:$G$1001,0)</f>
        <v>0</v>
      </c>
      <c r="I1975" t="e">
        <f>INDEX(products!$A$1:$G$49,MATCH(orders!$D1975,products!$A$1:$A$49,0),MATCH(orders!I$1,products!$A$1:$G$1,0))</f>
        <v>#N/A</v>
      </c>
      <c r="J1975" t="e">
        <f>INDEX(products!$A$1:$G$49,MATCH(orders!$D1975,products!$A$1:$A$49,0),MATCH(orders!J$1,products!$A$1:$G$1,0))</f>
        <v>#N/A</v>
      </c>
      <c r="K1975" s="4" t="e">
        <f>INDEX(products!$A$1:$G$49,MATCH(orders!$D1975,products!$A$1:$A$49,0),MATCH(orders!K$1,products!$A$1:$G$1,0))</f>
        <v>#N/A</v>
      </c>
      <c r="L1975" s="6" t="e">
        <f>INDEX(products!$A$1:$G$49,MATCH(orders!$D1975,products!$A$1:$A$49,0),MATCH(orders!L$1,products!$A$1:$G$1,0))</f>
        <v>#N/A</v>
      </c>
      <c r="M1975" s="6" t="e">
        <f t="shared" si="90"/>
        <v>#N/A</v>
      </c>
      <c r="N1975" t="e">
        <f t="shared" si="91"/>
        <v>#N/A</v>
      </c>
      <c r="O1975" t="e">
        <f t="shared" si="92"/>
        <v>#N/A</v>
      </c>
    </row>
    <row r="1976" spans="6:15" x14ac:dyDescent="0.3">
      <c r="F1976" s="2">
        <f>_xlfn.XLOOKUP(C1976,customers!$A$1:$A$1001,customers!$B$1:$B$1001,0)</f>
        <v>0</v>
      </c>
      <c r="G1976" s="2" t="str">
        <f>IF(_xlfn.XLOOKUP(C1976,customers!$A$1:$A$1001,customers!$C$1:$C$1001, 0)=0,"",_xlfn.XLOOKUP(C1976,customers!$A$1:$A$1001,customers!$C$1:$C$1001, 0))</f>
        <v/>
      </c>
      <c r="H1976" s="2">
        <f>_xlfn.XLOOKUP(C1976,customers!$A$1:$A$1001,customers!$G$1:$G$1001,0)</f>
        <v>0</v>
      </c>
      <c r="I1976" t="e">
        <f>INDEX(products!$A$1:$G$49,MATCH(orders!$D1976,products!$A$1:$A$49,0),MATCH(orders!I$1,products!$A$1:$G$1,0))</f>
        <v>#N/A</v>
      </c>
      <c r="J1976" t="e">
        <f>INDEX(products!$A$1:$G$49,MATCH(orders!$D1976,products!$A$1:$A$49,0),MATCH(orders!J$1,products!$A$1:$G$1,0))</f>
        <v>#N/A</v>
      </c>
      <c r="K1976" s="4" t="e">
        <f>INDEX(products!$A$1:$G$49,MATCH(orders!$D1976,products!$A$1:$A$49,0),MATCH(orders!K$1,products!$A$1:$G$1,0))</f>
        <v>#N/A</v>
      </c>
      <c r="L1976" s="6" t="e">
        <f>INDEX(products!$A$1:$G$49,MATCH(orders!$D1976,products!$A$1:$A$49,0),MATCH(orders!L$1,products!$A$1:$G$1,0))</f>
        <v>#N/A</v>
      </c>
      <c r="M1976" s="6" t="e">
        <f t="shared" si="90"/>
        <v>#N/A</v>
      </c>
      <c r="N1976" t="e">
        <f t="shared" si="91"/>
        <v>#N/A</v>
      </c>
      <c r="O1976" t="e">
        <f t="shared" si="92"/>
        <v>#N/A</v>
      </c>
    </row>
    <row r="1977" spans="6:15" x14ac:dyDescent="0.3">
      <c r="F1977" s="2">
        <f>_xlfn.XLOOKUP(C1977,customers!$A$1:$A$1001,customers!$B$1:$B$1001,0)</f>
        <v>0</v>
      </c>
      <c r="G1977" s="2" t="str">
        <f>IF(_xlfn.XLOOKUP(C1977,customers!$A$1:$A$1001,customers!$C$1:$C$1001, 0)=0,"",_xlfn.XLOOKUP(C1977,customers!$A$1:$A$1001,customers!$C$1:$C$1001, 0))</f>
        <v/>
      </c>
      <c r="H1977" s="2">
        <f>_xlfn.XLOOKUP(C1977,customers!$A$1:$A$1001,customers!$G$1:$G$1001,0)</f>
        <v>0</v>
      </c>
      <c r="I1977" t="e">
        <f>INDEX(products!$A$1:$G$49,MATCH(orders!$D1977,products!$A$1:$A$49,0),MATCH(orders!I$1,products!$A$1:$G$1,0))</f>
        <v>#N/A</v>
      </c>
      <c r="J1977" t="e">
        <f>INDEX(products!$A$1:$G$49,MATCH(orders!$D1977,products!$A$1:$A$49,0),MATCH(orders!J$1,products!$A$1:$G$1,0))</f>
        <v>#N/A</v>
      </c>
      <c r="K1977" s="4" t="e">
        <f>INDEX(products!$A$1:$G$49,MATCH(orders!$D1977,products!$A$1:$A$49,0),MATCH(orders!K$1,products!$A$1:$G$1,0))</f>
        <v>#N/A</v>
      </c>
      <c r="L1977" s="6" t="e">
        <f>INDEX(products!$A$1:$G$49,MATCH(orders!$D1977,products!$A$1:$A$49,0),MATCH(orders!L$1,products!$A$1:$G$1,0))</f>
        <v>#N/A</v>
      </c>
      <c r="M1977" s="6" t="e">
        <f t="shared" si="90"/>
        <v>#N/A</v>
      </c>
      <c r="N1977" t="e">
        <f t="shared" si="91"/>
        <v>#N/A</v>
      </c>
      <c r="O1977" t="e">
        <f t="shared" si="92"/>
        <v>#N/A</v>
      </c>
    </row>
    <row r="1978" spans="6:15" x14ac:dyDescent="0.3">
      <c r="F1978" s="2">
        <f>_xlfn.XLOOKUP(C1978,customers!$A$1:$A$1001,customers!$B$1:$B$1001,0)</f>
        <v>0</v>
      </c>
      <c r="G1978" s="2" t="str">
        <f>IF(_xlfn.XLOOKUP(C1978,customers!$A$1:$A$1001,customers!$C$1:$C$1001, 0)=0,"",_xlfn.XLOOKUP(C1978,customers!$A$1:$A$1001,customers!$C$1:$C$1001, 0))</f>
        <v/>
      </c>
      <c r="H1978" s="2">
        <f>_xlfn.XLOOKUP(C1978,customers!$A$1:$A$1001,customers!$G$1:$G$1001,0)</f>
        <v>0</v>
      </c>
      <c r="I1978" t="e">
        <f>INDEX(products!$A$1:$G$49,MATCH(orders!$D1978,products!$A$1:$A$49,0),MATCH(orders!I$1,products!$A$1:$G$1,0))</f>
        <v>#N/A</v>
      </c>
      <c r="J1978" t="e">
        <f>INDEX(products!$A$1:$G$49,MATCH(orders!$D1978,products!$A$1:$A$49,0),MATCH(orders!J$1,products!$A$1:$G$1,0))</f>
        <v>#N/A</v>
      </c>
      <c r="K1978" s="4" t="e">
        <f>INDEX(products!$A$1:$G$49,MATCH(orders!$D1978,products!$A$1:$A$49,0),MATCH(orders!K$1,products!$A$1:$G$1,0))</f>
        <v>#N/A</v>
      </c>
      <c r="L1978" s="6" t="e">
        <f>INDEX(products!$A$1:$G$49,MATCH(orders!$D1978,products!$A$1:$A$49,0),MATCH(orders!L$1,products!$A$1:$G$1,0))</f>
        <v>#N/A</v>
      </c>
      <c r="M1978" s="6" t="e">
        <f t="shared" si="90"/>
        <v>#N/A</v>
      </c>
      <c r="N1978" t="e">
        <f t="shared" si="91"/>
        <v>#N/A</v>
      </c>
      <c r="O1978" t="e">
        <f t="shared" si="92"/>
        <v>#N/A</v>
      </c>
    </row>
    <row r="1979" spans="6:15" x14ac:dyDescent="0.3">
      <c r="F1979" s="2">
        <f>_xlfn.XLOOKUP(C1979,customers!$A$1:$A$1001,customers!$B$1:$B$1001,0)</f>
        <v>0</v>
      </c>
      <c r="G1979" s="2" t="str">
        <f>IF(_xlfn.XLOOKUP(C1979,customers!$A$1:$A$1001,customers!$C$1:$C$1001, 0)=0,"",_xlfn.XLOOKUP(C1979,customers!$A$1:$A$1001,customers!$C$1:$C$1001, 0))</f>
        <v/>
      </c>
      <c r="H1979" s="2">
        <f>_xlfn.XLOOKUP(C1979,customers!$A$1:$A$1001,customers!$G$1:$G$1001,0)</f>
        <v>0</v>
      </c>
      <c r="I1979" t="e">
        <f>INDEX(products!$A$1:$G$49,MATCH(orders!$D1979,products!$A$1:$A$49,0),MATCH(orders!I$1,products!$A$1:$G$1,0))</f>
        <v>#N/A</v>
      </c>
      <c r="J1979" t="e">
        <f>INDEX(products!$A$1:$G$49,MATCH(orders!$D1979,products!$A$1:$A$49,0),MATCH(orders!J$1,products!$A$1:$G$1,0))</f>
        <v>#N/A</v>
      </c>
      <c r="K1979" s="4" t="e">
        <f>INDEX(products!$A$1:$G$49,MATCH(orders!$D1979,products!$A$1:$A$49,0),MATCH(orders!K$1,products!$A$1:$G$1,0))</f>
        <v>#N/A</v>
      </c>
      <c r="L1979" s="6" t="e">
        <f>INDEX(products!$A$1:$G$49,MATCH(orders!$D1979,products!$A$1:$A$49,0),MATCH(orders!L$1,products!$A$1:$G$1,0))</f>
        <v>#N/A</v>
      </c>
      <c r="M1979" s="6" t="e">
        <f t="shared" si="90"/>
        <v>#N/A</v>
      </c>
      <c r="N1979" t="e">
        <f t="shared" si="91"/>
        <v>#N/A</v>
      </c>
      <c r="O1979" t="e">
        <f t="shared" si="92"/>
        <v>#N/A</v>
      </c>
    </row>
    <row r="1980" spans="6:15" x14ac:dyDescent="0.3">
      <c r="F1980" s="2">
        <f>_xlfn.XLOOKUP(C1980,customers!$A$1:$A$1001,customers!$B$1:$B$1001,0)</f>
        <v>0</v>
      </c>
      <c r="G1980" s="2" t="str">
        <f>IF(_xlfn.XLOOKUP(C1980,customers!$A$1:$A$1001,customers!$C$1:$C$1001, 0)=0,"",_xlfn.XLOOKUP(C1980,customers!$A$1:$A$1001,customers!$C$1:$C$1001, 0))</f>
        <v/>
      </c>
      <c r="H1980" s="2">
        <f>_xlfn.XLOOKUP(C1980,customers!$A$1:$A$1001,customers!$G$1:$G$1001,0)</f>
        <v>0</v>
      </c>
      <c r="I1980" t="e">
        <f>INDEX(products!$A$1:$G$49,MATCH(orders!$D1980,products!$A$1:$A$49,0),MATCH(orders!I$1,products!$A$1:$G$1,0))</f>
        <v>#N/A</v>
      </c>
      <c r="J1980" t="e">
        <f>INDEX(products!$A$1:$G$49,MATCH(orders!$D1980,products!$A$1:$A$49,0),MATCH(orders!J$1,products!$A$1:$G$1,0))</f>
        <v>#N/A</v>
      </c>
      <c r="K1980" s="4" t="e">
        <f>INDEX(products!$A$1:$G$49,MATCH(orders!$D1980,products!$A$1:$A$49,0),MATCH(orders!K$1,products!$A$1:$G$1,0))</f>
        <v>#N/A</v>
      </c>
      <c r="L1980" s="6" t="e">
        <f>INDEX(products!$A$1:$G$49,MATCH(orders!$D1980,products!$A$1:$A$49,0),MATCH(orders!L$1,products!$A$1:$G$1,0))</f>
        <v>#N/A</v>
      </c>
      <c r="M1980" s="6" t="e">
        <f t="shared" si="90"/>
        <v>#N/A</v>
      </c>
      <c r="N1980" t="e">
        <f t="shared" si="91"/>
        <v>#N/A</v>
      </c>
      <c r="O1980" t="e">
        <f t="shared" si="92"/>
        <v>#N/A</v>
      </c>
    </row>
    <row r="1981" spans="6:15" x14ac:dyDescent="0.3">
      <c r="F1981" s="2">
        <f>_xlfn.XLOOKUP(C1981,customers!$A$1:$A$1001,customers!$B$1:$B$1001,0)</f>
        <v>0</v>
      </c>
      <c r="G1981" s="2" t="str">
        <f>IF(_xlfn.XLOOKUP(C1981,customers!$A$1:$A$1001,customers!$C$1:$C$1001, 0)=0,"",_xlfn.XLOOKUP(C1981,customers!$A$1:$A$1001,customers!$C$1:$C$1001, 0))</f>
        <v/>
      </c>
      <c r="H1981" s="2">
        <f>_xlfn.XLOOKUP(C1981,customers!$A$1:$A$1001,customers!$G$1:$G$1001,0)</f>
        <v>0</v>
      </c>
      <c r="I1981" t="e">
        <f>INDEX(products!$A$1:$G$49,MATCH(orders!$D1981,products!$A$1:$A$49,0),MATCH(orders!I$1,products!$A$1:$G$1,0))</f>
        <v>#N/A</v>
      </c>
      <c r="J1981" t="e">
        <f>INDEX(products!$A$1:$G$49,MATCH(orders!$D1981,products!$A$1:$A$49,0),MATCH(orders!J$1,products!$A$1:$G$1,0))</f>
        <v>#N/A</v>
      </c>
      <c r="K1981" s="4" t="e">
        <f>INDEX(products!$A$1:$G$49,MATCH(orders!$D1981,products!$A$1:$A$49,0),MATCH(orders!K$1,products!$A$1:$G$1,0))</f>
        <v>#N/A</v>
      </c>
      <c r="L1981" s="6" t="e">
        <f>INDEX(products!$A$1:$G$49,MATCH(orders!$D1981,products!$A$1:$A$49,0),MATCH(orders!L$1,products!$A$1:$G$1,0))</f>
        <v>#N/A</v>
      </c>
      <c r="M1981" s="6" t="e">
        <f t="shared" si="90"/>
        <v>#N/A</v>
      </c>
      <c r="N1981" t="e">
        <f t="shared" si="91"/>
        <v>#N/A</v>
      </c>
      <c r="O1981" t="e">
        <f t="shared" si="92"/>
        <v>#N/A</v>
      </c>
    </row>
    <row r="1982" spans="6:15" x14ac:dyDescent="0.3">
      <c r="F1982" s="2">
        <f>_xlfn.XLOOKUP(C1982,customers!$A$1:$A$1001,customers!$B$1:$B$1001,0)</f>
        <v>0</v>
      </c>
      <c r="G1982" s="2" t="str">
        <f>IF(_xlfn.XLOOKUP(C1982,customers!$A$1:$A$1001,customers!$C$1:$C$1001, 0)=0,"",_xlfn.XLOOKUP(C1982,customers!$A$1:$A$1001,customers!$C$1:$C$1001, 0))</f>
        <v/>
      </c>
      <c r="H1982" s="2">
        <f>_xlfn.XLOOKUP(C1982,customers!$A$1:$A$1001,customers!$G$1:$G$1001,0)</f>
        <v>0</v>
      </c>
      <c r="I1982" t="e">
        <f>INDEX(products!$A$1:$G$49,MATCH(orders!$D1982,products!$A$1:$A$49,0),MATCH(orders!I$1,products!$A$1:$G$1,0))</f>
        <v>#N/A</v>
      </c>
      <c r="J1982" t="e">
        <f>INDEX(products!$A$1:$G$49,MATCH(orders!$D1982,products!$A$1:$A$49,0),MATCH(orders!J$1,products!$A$1:$G$1,0))</f>
        <v>#N/A</v>
      </c>
      <c r="K1982" s="4" t="e">
        <f>INDEX(products!$A$1:$G$49,MATCH(orders!$D1982,products!$A$1:$A$49,0),MATCH(orders!K$1,products!$A$1:$G$1,0))</f>
        <v>#N/A</v>
      </c>
      <c r="L1982" s="6" t="e">
        <f>INDEX(products!$A$1:$G$49,MATCH(orders!$D1982,products!$A$1:$A$49,0),MATCH(orders!L$1,products!$A$1:$G$1,0))</f>
        <v>#N/A</v>
      </c>
      <c r="M1982" s="6" t="e">
        <f t="shared" si="90"/>
        <v>#N/A</v>
      </c>
      <c r="N1982" t="e">
        <f t="shared" si="91"/>
        <v>#N/A</v>
      </c>
      <c r="O1982" t="e">
        <f t="shared" si="92"/>
        <v>#N/A</v>
      </c>
    </row>
    <row r="1983" spans="6:15" x14ac:dyDescent="0.3">
      <c r="F1983" s="2">
        <f>_xlfn.XLOOKUP(C1983,customers!$A$1:$A$1001,customers!$B$1:$B$1001,0)</f>
        <v>0</v>
      </c>
      <c r="G1983" s="2" t="str">
        <f>IF(_xlfn.XLOOKUP(C1983,customers!$A$1:$A$1001,customers!$C$1:$C$1001, 0)=0,"",_xlfn.XLOOKUP(C1983,customers!$A$1:$A$1001,customers!$C$1:$C$1001, 0))</f>
        <v/>
      </c>
      <c r="H1983" s="2">
        <f>_xlfn.XLOOKUP(C1983,customers!$A$1:$A$1001,customers!$G$1:$G$1001,0)</f>
        <v>0</v>
      </c>
      <c r="I1983" t="e">
        <f>INDEX(products!$A$1:$G$49,MATCH(orders!$D1983,products!$A$1:$A$49,0),MATCH(orders!I$1,products!$A$1:$G$1,0))</f>
        <v>#N/A</v>
      </c>
      <c r="J1983" t="e">
        <f>INDEX(products!$A$1:$G$49,MATCH(orders!$D1983,products!$A$1:$A$49,0),MATCH(orders!J$1,products!$A$1:$G$1,0))</f>
        <v>#N/A</v>
      </c>
      <c r="K1983" s="4" t="e">
        <f>INDEX(products!$A$1:$G$49,MATCH(orders!$D1983,products!$A$1:$A$49,0),MATCH(orders!K$1,products!$A$1:$G$1,0))</f>
        <v>#N/A</v>
      </c>
      <c r="L1983" s="6" t="e">
        <f>INDEX(products!$A$1:$G$49,MATCH(orders!$D1983,products!$A$1:$A$49,0),MATCH(orders!L$1,products!$A$1:$G$1,0))</f>
        <v>#N/A</v>
      </c>
      <c r="M1983" s="6" t="e">
        <f t="shared" si="90"/>
        <v>#N/A</v>
      </c>
      <c r="N1983" t="e">
        <f t="shared" si="91"/>
        <v>#N/A</v>
      </c>
      <c r="O1983" t="e">
        <f t="shared" si="92"/>
        <v>#N/A</v>
      </c>
    </row>
    <row r="1984" spans="6:15" x14ac:dyDescent="0.3">
      <c r="F1984" s="2">
        <f>_xlfn.XLOOKUP(C1984,customers!$A$1:$A$1001,customers!$B$1:$B$1001,0)</f>
        <v>0</v>
      </c>
      <c r="G1984" s="2" t="str">
        <f>IF(_xlfn.XLOOKUP(C1984,customers!$A$1:$A$1001,customers!$C$1:$C$1001, 0)=0,"",_xlfn.XLOOKUP(C1984,customers!$A$1:$A$1001,customers!$C$1:$C$1001, 0))</f>
        <v/>
      </c>
      <c r="H1984" s="2">
        <f>_xlfn.XLOOKUP(C1984,customers!$A$1:$A$1001,customers!$G$1:$G$1001,0)</f>
        <v>0</v>
      </c>
      <c r="I1984" t="e">
        <f>INDEX(products!$A$1:$G$49,MATCH(orders!$D1984,products!$A$1:$A$49,0),MATCH(orders!I$1,products!$A$1:$G$1,0))</f>
        <v>#N/A</v>
      </c>
      <c r="J1984" t="e">
        <f>INDEX(products!$A$1:$G$49,MATCH(orders!$D1984,products!$A$1:$A$49,0),MATCH(orders!J$1,products!$A$1:$G$1,0))</f>
        <v>#N/A</v>
      </c>
      <c r="K1984" s="4" t="e">
        <f>INDEX(products!$A$1:$G$49,MATCH(orders!$D1984,products!$A$1:$A$49,0),MATCH(orders!K$1,products!$A$1:$G$1,0))</f>
        <v>#N/A</v>
      </c>
      <c r="L1984" s="6" t="e">
        <f>INDEX(products!$A$1:$G$49,MATCH(orders!$D1984,products!$A$1:$A$49,0),MATCH(orders!L$1,products!$A$1:$G$1,0))</f>
        <v>#N/A</v>
      </c>
      <c r="M1984" s="6" t="e">
        <f t="shared" si="90"/>
        <v>#N/A</v>
      </c>
      <c r="N1984" t="e">
        <f t="shared" si="91"/>
        <v>#N/A</v>
      </c>
      <c r="O1984" t="e">
        <f t="shared" si="92"/>
        <v>#N/A</v>
      </c>
    </row>
    <row r="1985" spans="6:15" x14ac:dyDescent="0.3">
      <c r="F1985" s="2">
        <f>_xlfn.XLOOKUP(C1985,customers!$A$1:$A$1001,customers!$B$1:$B$1001,0)</f>
        <v>0</v>
      </c>
      <c r="G1985" s="2" t="str">
        <f>IF(_xlfn.XLOOKUP(C1985,customers!$A$1:$A$1001,customers!$C$1:$C$1001, 0)=0,"",_xlfn.XLOOKUP(C1985,customers!$A$1:$A$1001,customers!$C$1:$C$1001, 0))</f>
        <v/>
      </c>
      <c r="H1985" s="2">
        <f>_xlfn.XLOOKUP(C1985,customers!$A$1:$A$1001,customers!$G$1:$G$1001,0)</f>
        <v>0</v>
      </c>
      <c r="I1985" t="e">
        <f>INDEX(products!$A$1:$G$49,MATCH(orders!$D1985,products!$A$1:$A$49,0),MATCH(orders!I$1,products!$A$1:$G$1,0))</f>
        <v>#N/A</v>
      </c>
      <c r="J1985" t="e">
        <f>INDEX(products!$A$1:$G$49,MATCH(orders!$D1985,products!$A$1:$A$49,0),MATCH(orders!J$1,products!$A$1:$G$1,0))</f>
        <v>#N/A</v>
      </c>
      <c r="K1985" s="4" t="e">
        <f>INDEX(products!$A$1:$G$49,MATCH(orders!$D1985,products!$A$1:$A$49,0),MATCH(orders!K$1,products!$A$1:$G$1,0))</f>
        <v>#N/A</v>
      </c>
      <c r="L1985" s="6" t="e">
        <f>INDEX(products!$A$1:$G$49,MATCH(orders!$D1985,products!$A$1:$A$49,0),MATCH(orders!L$1,products!$A$1:$G$1,0))</f>
        <v>#N/A</v>
      </c>
      <c r="M1985" s="6" t="e">
        <f t="shared" si="90"/>
        <v>#N/A</v>
      </c>
      <c r="N1985" t="e">
        <f t="shared" si="91"/>
        <v>#N/A</v>
      </c>
      <c r="O1985" t="e">
        <f t="shared" si="92"/>
        <v>#N/A</v>
      </c>
    </row>
    <row r="1986" spans="6:15" x14ac:dyDescent="0.3">
      <c r="F1986" s="2">
        <f>_xlfn.XLOOKUP(C1986,customers!$A$1:$A$1001,customers!$B$1:$B$1001,0)</f>
        <v>0</v>
      </c>
      <c r="G1986" s="2" t="str">
        <f>IF(_xlfn.XLOOKUP(C1986,customers!$A$1:$A$1001,customers!$C$1:$C$1001, 0)=0,"",_xlfn.XLOOKUP(C1986,customers!$A$1:$A$1001,customers!$C$1:$C$1001, 0))</f>
        <v/>
      </c>
      <c r="H1986" s="2">
        <f>_xlfn.XLOOKUP(C1986,customers!$A$1:$A$1001,customers!$G$1:$G$1001,0)</f>
        <v>0</v>
      </c>
      <c r="I1986" t="e">
        <f>INDEX(products!$A$1:$G$49,MATCH(orders!$D1986,products!$A$1:$A$49,0),MATCH(orders!I$1,products!$A$1:$G$1,0))</f>
        <v>#N/A</v>
      </c>
      <c r="J1986" t="e">
        <f>INDEX(products!$A$1:$G$49,MATCH(orders!$D1986,products!$A$1:$A$49,0),MATCH(orders!J$1,products!$A$1:$G$1,0))</f>
        <v>#N/A</v>
      </c>
      <c r="K1986" s="4" t="e">
        <f>INDEX(products!$A$1:$G$49,MATCH(orders!$D1986,products!$A$1:$A$49,0),MATCH(orders!K$1,products!$A$1:$G$1,0))</f>
        <v>#N/A</v>
      </c>
      <c r="L1986" s="6" t="e">
        <f>INDEX(products!$A$1:$G$49,MATCH(orders!$D1986,products!$A$1:$A$49,0),MATCH(orders!L$1,products!$A$1:$G$1,0))</f>
        <v>#N/A</v>
      </c>
      <c r="M1986" s="6" t="e">
        <f t="shared" ref="M1986:M2000" si="93">L1986*E1986</f>
        <v>#N/A</v>
      </c>
      <c r="N1986" t="e">
        <f t="shared" ref="N1986:N2000" si="94">IF(I1986="Rob","Robusta",IF(I1986="Exc","Excelsa",IF(I1986="Ara","Arabica",IF(I1986="Lib","Liberica",""))))</f>
        <v>#N/A</v>
      </c>
      <c r="O1986" t="e">
        <f t="shared" ref="O1986:O2000" si="95">IF(J1986="M","Medium",IF(J1986="L","Light",IF(J1986="D","Dark"," ")))</f>
        <v>#N/A</v>
      </c>
    </row>
    <row r="1987" spans="6:15" x14ac:dyDescent="0.3">
      <c r="F1987" s="2">
        <f>_xlfn.XLOOKUP(C1987,customers!$A$1:$A$1001,customers!$B$1:$B$1001,0)</f>
        <v>0</v>
      </c>
      <c r="G1987" s="2" t="str">
        <f>IF(_xlfn.XLOOKUP(C1987,customers!$A$1:$A$1001,customers!$C$1:$C$1001, 0)=0,"",_xlfn.XLOOKUP(C1987,customers!$A$1:$A$1001,customers!$C$1:$C$1001, 0))</f>
        <v/>
      </c>
      <c r="H1987" s="2">
        <f>_xlfn.XLOOKUP(C1987,customers!$A$1:$A$1001,customers!$G$1:$G$1001,0)</f>
        <v>0</v>
      </c>
      <c r="I1987" t="e">
        <f>INDEX(products!$A$1:$G$49,MATCH(orders!$D1987,products!$A$1:$A$49,0),MATCH(orders!I$1,products!$A$1:$G$1,0))</f>
        <v>#N/A</v>
      </c>
      <c r="J1987" t="e">
        <f>INDEX(products!$A$1:$G$49,MATCH(orders!$D1987,products!$A$1:$A$49,0),MATCH(orders!J$1,products!$A$1:$G$1,0))</f>
        <v>#N/A</v>
      </c>
      <c r="K1987" s="4" t="e">
        <f>INDEX(products!$A$1:$G$49,MATCH(orders!$D1987,products!$A$1:$A$49,0),MATCH(orders!K$1,products!$A$1:$G$1,0))</f>
        <v>#N/A</v>
      </c>
      <c r="L1987" s="6" t="e">
        <f>INDEX(products!$A$1:$G$49,MATCH(orders!$D1987,products!$A$1:$A$49,0),MATCH(orders!L$1,products!$A$1:$G$1,0))</f>
        <v>#N/A</v>
      </c>
      <c r="M1987" s="6" t="e">
        <f t="shared" si="93"/>
        <v>#N/A</v>
      </c>
      <c r="N1987" t="e">
        <f t="shared" si="94"/>
        <v>#N/A</v>
      </c>
      <c r="O1987" t="e">
        <f t="shared" si="95"/>
        <v>#N/A</v>
      </c>
    </row>
    <row r="1988" spans="6:15" x14ac:dyDescent="0.3">
      <c r="F1988" s="2">
        <f>_xlfn.XLOOKUP(C1988,customers!$A$1:$A$1001,customers!$B$1:$B$1001,0)</f>
        <v>0</v>
      </c>
      <c r="G1988" s="2" t="str">
        <f>IF(_xlfn.XLOOKUP(C1988,customers!$A$1:$A$1001,customers!$C$1:$C$1001, 0)=0,"",_xlfn.XLOOKUP(C1988,customers!$A$1:$A$1001,customers!$C$1:$C$1001, 0))</f>
        <v/>
      </c>
      <c r="H1988" s="2">
        <f>_xlfn.XLOOKUP(C1988,customers!$A$1:$A$1001,customers!$G$1:$G$1001,0)</f>
        <v>0</v>
      </c>
      <c r="I1988" t="e">
        <f>INDEX(products!$A$1:$G$49,MATCH(orders!$D1988,products!$A$1:$A$49,0),MATCH(orders!I$1,products!$A$1:$G$1,0))</f>
        <v>#N/A</v>
      </c>
      <c r="J1988" t="e">
        <f>INDEX(products!$A$1:$G$49,MATCH(orders!$D1988,products!$A$1:$A$49,0),MATCH(orders!J$1,products!$A$1:$G$1,0))</f>
        <v>#N/A</v>
      </c>
      <c r="K1988" s="4" t="e">
        <f>INDEX(products!$A$1:$G$49,MATCH(orders!$D1988,products!$A$1:$A$49,0),MATCH(orders!K$1,products!$A$1:$G$1,0))</f>
        <v>#N/A</v>
      </c>
      <c r="L1988" s="6" t="e">
        <f>INDEX(products!$A$1:$G$49,MATCH(orders!$D1988,products!$A$1:$A$49,0),MATCH(orders!L$1,products!$A$1:$G$1,0))</f>
        <v>#N/A</v>
      </c>
      <c r="M1988" s="6" t="e">
        <f t="shared" si="93"/>
        <v>#N/A</v>
      </c>
      <c r="N1988" t="e">
        <f t="shared" si="94"/>
        <v>#N/A</v>
      </c>
      <c r="O1988" t="e">
        <f t="shared" si="95"/>
        <v>#N/A</v>
      </c>
    </row>
    <row r="1989" spans="6:15" x14ac:dyDescent="0.3">
      <c r="F1989" s="2">
        <f>_xlfn.XLOOKUP(C1989,customers!$A$1:$A$1001,customers!$B$1:$B$1001,0)</f>
        <v>0</v>
      </c>
      <c r="G1989" s="2" t="str">
        <f>IF(_xlfn.XLOOKUP(C1989,customers!$A$1:$A$1001,customers!$C$1:$C$1001, 0)=0,"",_xlfn.XLOOKUP(C1989,customers!$A$1:$A$1001,customers!$C$1:$C$1001, 0))</f>
        <v/>
      </c>
      <c r="H1989" s="2">
        <f>_xlfn.XLOOKUP(C1989,customers!$A$1:$A$1001,customers!$G$1:$G$1001,0)</f>
        <v>0</v>
      </c>
      <c r="I1989" t="e">
        <f>INDEX(products!$A$1:$G$49,MATCH(orders!$D1989,products!$A$1:$A$49,0),MATCH(orders!I$1,products!$A$1:$G$1,0))</f>
        <v>#N/A</v>
      </c>
      <c r="J1989" t="e">
        <f>INDEX(products!$A$1:$G$49,MATCH(orders!$D1989,products!$A$1:$A$49,0),MATCH(orders!J$1,products!$A$1:$G$1,0))</f>
        <v>#N/A</v>
      </c>
      <c r="K1989" s="4" t="e">
        <f>INDEX(products!$A$1:$G$49,MATCH(orders!$D1989,products!$A$1:$A$49,0),MATCH(orders!K$1,products!$A$1:$G$1,0))</f>
        <v>#N/A</v>
      </c>
      <c r="L1989" s="6" t="e">
        <f>INDEX(products!$A$1:$G$49,MATCH(orders!$D1989,products!$A$1:$A$49,0),MATCH(orders!L$1,products!$A$1:$G$1,0))</f>
        <v>#N/A</v>
      </c>
      <c r="M1989" s="6" t="e">
        <f t="shared" si="93"/>
        <v>#N/A</v>
      </c>
      <c r="N1989" t="e">
        <f t="shared" si="94"/>
        <v>#N/A</v>
      </c>
      <c r="O1989" t="e">
        <f t="shared" si="95"/>
        <v>#N/A</v>
      </c>
    </row>
    <row r="1990" spans="6:15" x14ac:dyDescent="0.3">
      <c r="F1990" s="2">
        <f>_xlfn.XLOOKUP(C1990,customers!$A$1:$A$1001,customers!$B$1:$B$1001,0)</f>
        <v>0</v>
      </c>
      <c r="G1990" s="2" t="str">
        <f>IF(_xlfn.XLOOKUP(C1990,customers!$A$1:$A$1001,customers!$C$1:$C$1001, 0)=0,"",_xlfn.XLOOKUP(C1990,customers!$A$1:$A$1001,customers!$C$1:$C$1001, 0))</f>
        <v/>
      </c>
      <c r="H1990" s="2">
        <f>_xlfn.XLOOKUP(C1990,customers!$A$1:$A$1001,customers!$G$1:$G$1001,0)</f>
        <v>0</v>
      </c>
      <c r="I1990" t="e">
        <f>INDEX(products!$A$1:$G$49,MATCH(orders!$D1990,products!$A$1:$A$49,0),MATCH(orders!I$1,products!$A$1:$G$1,0))</f>
        <v>#N/A</v>
      </c>
      <c r="J1990" t="e">
        <f>INDEX(products!$A$1:$G$49,MATCH(orders!$D1990,products!$A$1:$A$49,0),MATCH(orders!J$1,products!$A$1:$G$1,0))</f>
        <v>#N/A</v>
      </c>
      <c r="K1990" s="4" t="e">
        <f>INDEX(products!$A$1:$G$49,MATCH(orders!$D1990,products!$A$1:$A$49,0),MATCH(orders!K$1,products!$A$1:$G$1,0))</f>
        <v>#N/A</v>
      </c>
      <c r="L1990" s="6" t="e">
        <f>INDEX(products!$A$1:$G$49,MATCH(orders!$D1990,products!$A$1:$A$49,0),MATCH(orders!L$1,products!$A$1:$G$1,0))</f>
        <v>#N/A</v>
      </c>
      <c r="M1990" s="6" t="e">
        <f t="shared" si="93"/>
        <v>#N/A</v>
      </c>
      <c r="N1990" t="e">
        <f t="shared" si="94"/>
        <v>#N/A</v>
      </c>
      <c r="O1990" t="e">
        <f t="shared" si="95"/>
        <v>#N/A</v>
      </c>
    </row>
    <row r="1991" spans="6:15" x14ac:dyDescent="0.3">
      <c r="F1991" s="2">
        <f>_xlfn.XLOOKUP(C1991,customers!$A$1:$A$1001,customers!$B$1:$B$1001,0)</f>
        <v>0</v>
      </c>
      <c r="G1991" s="2" t="str">
        <f>IF(_xlfn.XLOOKUP(C1991,customers!$A$1:$A$1001,customers!$C$1:$C$1001, 0)=0,"",_xlfn.XLOOKUP(C1991,customers!$A$1:$A$1001,customers!$C$1:$C$1001, 0))</f>
        <v/>
      </c>
      <c r="H1991" s="2">
        <f>_xlfn.XLOOKUP(C1991,customers!$A$1:$A$1001,customers!$G$1:$G$1001,0)</f>
        <v>0</v>
      </c>
      <c r="I1991" t="e">
        <f>INDEX(products!$A$1:$G$49,MATCH(orders!$D1991,products!$A$1:$A$49,0),MATCH(orders!I$1,products!$A$1:$G$1,0))</f>
        <v>#N/A</v>
      </c>
      <c r="J1991" t="e">
        <f>INDEX(products!$A$1:$G$49,MATCH(orders!$D1991,products!$A$1:$A$49,0),MATCH(orders!J$1,products!$A$1:$G$1,0))</f>
        <v>#N/A</v>
      </c>
      <c r="K1991" s="4" t="e">
        <f>INDEX(products!$A$1:$G$49,MATCH(orders!$D1991,products!$A$1:$A$49,0),MATCH(orders!K$1,products!$A$1:$G$1,0))</f>
        <v>#N/A</v>
      </c>
      <c r="L1991" s="6" t="e">
        <f>INDEX(products!$A$1:$G$49,MATCH(orders!$D1991,products!$A$1:$A$49,0),MATCH(orders!L$1,products!$A$1:$G$1,0))</f>
        <v>#N/A</v>
      </c>
      <c r="M1991" s="6" t="e">
        <f t="shared" si="93"/>
        <v>#N/A</v>
      </c>
      <c r="N1991" t="e">
        <f t="shared" si="94"/>
        <v>#N/A</v>
      </c>
      <c r="O1991" t="e">
        <f t="shared" si="95"/>
        <v>#N/A</v>
      </c>
    </row>
    <row r="1992" spans="6:15" x14ac:dyDescent="0.3">
      <c r="F1992" s="2">
        <f>_xlfn.XLOOKUP(C1992,customers!$A$1:$A$1001,customers!$B$1:$B$1001,0)</f>
        <v>0</v>
      </c>
      <c r="G1992" s="2" t="str">
        <f>IF(_xlfn.XLOOKUP(C1992,customers!$A$1:$A$1001,customers!$C$1:$C$1001, 0)=0,"",_xlfn.XLOOKUP(C1992,customers!$A$1:$A$1001,customers!$C$1:$C$1001, 0))</f>
        <v/>
      </c>
      <c r="H1992" s="2">
        <f>_xlfn.XLOOKUP(C1992,customers!$A$1:$A$1001,customers!$G$1:$G$1001,0)</f>
        <v>0</v>
      </c>
      <c r="I1992" t="e">
        <f>INDEX(products!$A$1:$G$49,MATCH(orders!$D1992,products!$A$1:$A$49,0),MATCH(orders!I$1,products!$A$1:$G$1,0))</f>
        <v>#N/A</v>
      </c>
      <c r="J1992" t="e">
        <f>INDEX(products!$A$1:$G$49,MATCH(orders!$D1992,products!$A$1:$A$49,0),MATCH(orders!J$1,products!$A$1:$G$1,0))</f>
        <v>#N/A</v>
      </c>
      <c r="K1992" s="4" t="e">
        <f>INDEX(products!$A$1:$G$49,MATCH(orders!$D1992,products!$A$1:$A$49,0),MATCH(orders!K$1,products!$A$1:$G$1,0))</f>
        <v>#N/A</v>
      </c>
      <c r="L1992" s="6" t="e">
        <f>INDEX(products!$A$1:$G$49,MATCH(orders!$D1992,products!$A$1:$A$49,0),MATCH(orders!L$1,products!$A$1:$G$1,0))</f>
        <v>#N/A</v>
      </c>
      <c r="M1992" s="6" t="e">
        <f t="shared" si="93"/>
        <v>#N/A</v>
      </c>
      <c r="N1992" t="e">
        <f t="shared" si="94"/>
        <v>#N/A</v>
      </c>
      <c r="O1992" t="e">
        <f t="shared" si="95"/>
        <v>#N/A</v>
      </c>
    </row>
    <row r="1993" spans="6:15" x14ac:dyDescent="0.3">
      <c r="F1993" s="2">
        <f>_xlfn.XLOOKUP(C1993,customers!$A$1:$A$1001,customers!$B$1:$B$1001,0)</f>
        <v>0</v>
      </c>
      <c r="G1993" s="2" t="str">
        <f>IF(_xlfn.XLOOKUP(C1993,customers!$A$1:$A$1001,customers!$C$1:$C$1001, 0)=0,"",_xlfn.XLOOKUP(C1993,customers!$A$1:$A$1001,customers!$C$1:$C$1001, 0))</f>
        <v/>
      </c>
      <c r="H1993" s="2">
        <f>_xlfn.XLOOKUP(C1993,customers!$A$1:$A$1001,customers!$G$1:$G$1001,0)</f>
        <v>0</v>
      </c>
      <c r="I1993" t="e">
        <f>INDEX(products!$A$1:$G$49,MATCH(orders!$D1993,products!$A$1:$A$49,0),MATCH(orders!I$1,products!$A$1:$G$1,0))</f>
        <v>#N/A</v>
      </c>
      <c r="J1993" t="e">
        <f>INDEX(products!$A$1:$G$49,MATCH(orders!$D1993,products!$A$1:$A$49,0),MATCH(orders!J$1,products!$A$1:$G$1,0))</f>
        <v>#N/A</v>
      </c>
      <c r="K1993" s="4" t="e">
        <f>INDEX(products!$A$1:$G$49,MATCH(orders!$D1993,products!$A$1:$A$49,0),MATCH(orders!K$1,products!$A$1:$G$1,0))</f>
        <v>#N/A</v>
      </c>
      <c r="L1993" s="6" t="e">
        <f>INDEX(products!$A$1:$G$49,MATCH(orders!$D1993,products!$A$1:$A$49,0),MATCH(orders!L$1,products!$A$1:$G$1,0))</f>
        <v>#N/A</v>
      </c>
      <c r="M1993" s="6" t="e">
        <f t="shared" si="93"/>
        <v>#N/A</v>
      </c>
      <c r="N1993" t="e">
        <f t="shared" si="94"/>
        <v>#N/A</v>
      </c>
      <c r="O1993" t="e">
        <f t="shared" si="95"/>
        <v>#N/A</v>
      </c>
    </row>
    <row r="1994" spans="6:15" x14ac:dyDescent="0.3">
      <c r="F1994" s="2">
        <f>_xlfn.XLOOKUP(C1994,customers!$A$1:$A$1001,customers!$B$1:$B$1001,0)</f>
        <v>0</v>
      </c>
      <c r="G1994" s="2" t="str">
        <f>IF(_xlfn.XLOOKUP(C1994,customers!$A$1:$A$1001,customers!$C$1:$C$1001, 0)=0,"",_xlfn.XLOOKUP(C1994,customers!$A$1:$A$1001,customers!$C$1:$C$1001, 0))</f>
        <v/>
      </c>
      <c r="H1994" s="2">
        <f>_xlfn.XLOOKUP(C1994,customers!$A$1:$A$1001,customers!$G$1:$G$1001,0)</f>
        <v>0</v>
      </c>
      <c r="I1994" t="e">
        <f>INDEX(products!$A$1:$G$49,MATCH(orders!$D1994,products!$A$1:$A$49,0),MATCH(orders!I$1,products!$A$1:$G$1,0))</f>
        <v>#N/A</v>
      </c>
      <c r="J1994" t="e">
        <f>INDEX(products!$A$1:$G$49,MATCH(orders!$D1994,products!$A$1:$A$49,0),MATCH(orders!J$1,products!$A$1:$G$1,0))</f>
        <v>#N/A</v>
      </c>
      <c r="K1994" s="4" t="e">
        <f>INDEX(products!$A$1:$G$49,MATCH(orders!$D1994,products!$A$1:$A$49,0),MATCH(orders!K$1,products!$A$1:$G$1,0))</f>
        <v>#N/A</v>
      </c>
      <c r="L1994" s="6" t="e">
        <f>INDEX(products!$A$1:$G$49,MATCH(orders!$D1994,products!$A$1:$A$49,0),MATCH(orders!L$1,products!$A$1:$G$1,0))</f>
        <v>#N/A</v>
      </c>
      <c r="M1994" s="6" t="e">
        <f t="shared" si="93"/>
        <v>#N/A</v>
      </c>
      <c r="N1994" t="e">
        <f t="shared" si="94"/>
        <v>#N/A</v>
      </c>
      <c r="O1994" t="e">
        <f t="shared" si="95"/>
        <v>#N/A</v>
      </c>
    </row>
    <row r="1995" spans="6:15" x14ac:dyDescent="0.3">
      <c r="F1995" s="2">
        <f>_xlfn.XLOOKUP(C1995,customers!$A$1:$A$1001,customers!$B$1:$B$1001,0)</f>
        <v>0</v>
      </c>
      <c r="G1995" s="2" t="str">
        <f>IF(_xlfn.XLOOKUP(C1995,customers!$A$1:$A$1001,customers!$C$1:$C$1001, 0)=0,"",_xlfn.XLOOKUP(C1995,customers!$A$1:$A$1001,customers!$C$1:$C$1001, 0))</f>
        <v/>
      </c>
      <c r="H1995" s="2">
        <f>_xlfn.XLOOKUP(C1995,customers!$A$1:$A$1001,customers!$G$1:$G$1001,0)</f>
        <v>0</v>
      </c>
      <c r="I1995" t="e">
        <f>INDEX(products!$A$1:$G$49,MATCH(orders!$D1995,products!$A$1:$A$49,0),MATCH(orders!I$1,products!$A$1:$G$1,0))</f>
        <v>#N/A</v>
      </c>
      <c r="J1995" t="e">
        <f>INDEX(products!$A$1:$G$49,MATCH(orders!$D1995,products!$A$1:$A$49,0),MATCH(orders!J$1,products!$A$1:$G$1,0))</f>
        <v>#N/A</v>
      </c>
      <c r="K1995" s="4" t="e">
        <f>INDEX(products!$A$1:$G$49,MATCH(orders!$D1995,products!$A$1:$A$49,0),MATCH(orders!K$1,products!$A$1:$G$1,0))</f>
        <v>#N/A</v>
      </c>
      <c r="L1995" s="6" t="e">
        <f>INDEX(products!$A$1:$G$49,MATCH(orders!$D1995,products!$A$1:$A$49,0),MATCH(orders!L$1,products!$A$1:$G$1,0))</f>
        <v>#N/A</v>
      </c>
      <c r="M1995" s="6" t="e">
        <f t="shared" si="93"/>
        <v>#N/A</v>
      </c>
      <c r="N1995" t="e">
        <f t="shared" si="94"/>
        <v>#N/A</v>
      </c>
      <c r="O1995" t="e">
        <f t="shared" si="95"/>
        <v>#N/A</v>
      </c>
    </row>
    <row r="1996" spans="6:15" x14ac:dyDescent="0.3">
      <c r="F1996" s="2">
        <f>_xlfn.XLOOKUP(C1996,customers!$A$1:$A$1001,customers!$B$1:$B$1001,0)</f>
        <v>0</v>
      </c>
      <c r="G1996" s="2" t="str">
        <f>IF(_xlfn.XLOOKUP(C1996,customers!$A$1:$A$1001,customers!$C$1:$C$1001, 0)=0,"",_xlfn.XLOOKUP(C1996,customers!$A$1:$A$1001,customers!$C$1:$C$1001, 0))</f>
        <v/>
      </c>
      <c r="H1996" s="2">
        <f>_xlfn.XLOOKUP(C1996,customers!$A$1:$A$1001,customers!$G$1:$G$1001,0)</f>
        <v>0</v>
      </c>
      <c r="I1996" t="e">
        <f>INDEX(products!$A$1:$G$49,MATCH(orders!$D1996,products!$A$1:$A$49,0),MATCH(orders!I$1,products!$A$1:$G$1,0))</f>
        <v>#N/A</v>
      </c>
      <c r="J1996" t="e">
        <f>INDEX(products!$A$1:$G$49,MATCH(orders!$D1996,products!$A$1:$A$49,0),MATCH(orders!J$1,products!$A$1:$G$1,0))</f>
        <v>#N/A</v>
      </c>
      <c r="K1996" s="4" t="e">
        <f>INDEX(products!$A$1:$G$49,MATCH(orders!$D1996,products!$A$1:$A$49,0),MATCH(orders!K$1,products!$A$1:$G$1,0))</f>
        <v>#N/A</v>
      </c>
      <c r="L1996" s="6" t="e">
        <f>INDEX(products!$A$1:$G$49,MATCH(orders!$D1996,products!$A$1:$A$49,0),MATCH(orders!L$1,products!$A$1:$G$1,0))</f>
        <v>#N/A</v>
      </c>
      <c r="M1996" s="6" t="e">
        <f t="shared" si="93"/>
        <v>#N/A</v>
      </c>
      <c r="N1996" t="e">
        <f t="shared" si="94"/>
        <v>#N/A</v>
      </c>
      <c r="O1996" t="e">
        <f t="shared" si="95"/>
        <v>#N/A</v>
      </c>
    </row>
    <row r="1997" spans="6:15" x14ac:dyDescent="0.3">
      <c r="F1997" s="2">
        <f>_xlfn.XLOOKUP(C1997,customers!$A$1:$A$1001,customers!$B$1:$B$1001,0)</f>
        <v>0</v>
      </c>
      <c r="G1997" s="2" t="str">
        <f>IF(_xlfn.XLOOKUP(C1997,customers!$A$1:$A$1001,customers!$C$1:$C$1001, 0)=0,"",_xlfn.XLOOKUP(C1997,customers!$A$1:$A$1001,customers!$C$1:$C$1001, 0))</f>
        <v/>
      </c>
      <c r="H1997" s="2">
        <f>_xlfn.XLOOKUP(C1997,customers!$A$1:$A$1001,customers!$G$1:$G$1001,0)</f>
        <v>0</v>
      </c>
      <c r="I1997" t="e">
        <f>INDEX(products!$A$1:$G$49,MATCH(orders!$D1997,products!$A$1:$A$49,0),MATCH(orders!I$1,products!$A$1:$G$1,0))</f>
        <v>#N/A</v>
      </c>
      <c r="J1997" t="e">
        <f>INDEX(products!$A$1:$G$49,MATCH(orders!$D1997,products!$A$1:$A$49,0),MATCH(orders!J$1,products!$A$1:$G$1,0))</f>
        <v>#N/A</v>
      </c>
      <c r="K1997" s="4" t="e">
        <f>INDEX(products!$A$1:$G$49,MATCH(orders!$D1997,products!$A$1:$A$49,0),MATCH(orders!K$1,products!$A$1:$G$1,0))</f>
        <v>#N/A</v>
      </c>
      <c r="L1997" s="6" t="e">
        <f>INDEX(products!$A$1:$G$49,MATCH(orders!$D1997,products!$A$1:$A$49,0),MATCH(orders!L$1,products!$A$1:$G$1,0))</f>
        <v>#N/A</v>
      </c>
      <c r="M1997" s="6" t="e">
        <f t="shared" si="93"/>
        <v>#N/A</v>
      </c>
      <c r="N1997" t="e">
        <f t="shared" si="94"/>
        <v>#N/A</v>
      </c>
      <c r="O1997" t="e">
        <f t="shared" si="95"/>
        <v>#N/A</v>
      </c>
    </row>
    <row r="1998" spans="6:15" x14ac:dyDescent="0.3">
      <c r="F1998" s="2">
        <f>_xlfn.XLOOKUP(C1998,customers!$A$1:$A$1001,customers!$B$1:$B$1001,0)</f>
        <v>0</v>
      </c>
      <c r="G1998" s="2" t="str">
        <f>IF(_xlfn.XLOOKUP(C1998,customers!$A$1:$A$1001,customers!$C$1:$C$1001, 0)=0,"",_xlfn.XLOOKUP(C1998,customers!$A$1:$A$1001,customers!$C$1:$C$1001, 0))</f>
        <v/>
      </c>
      <c r="H1998" s="2">
        <f>_xlfn.XLOOKUP(C1998,customers!$A$1:$A$1001,customers!$G$1:$G$1001,0)</f>
        <v>0</v>
      </c>
      <c r="I1998" t="e">
        <f>INDEX(products!$A$1:$G$49,MATCH(orders!$D1998,products!$A$1:$A$49,0),MATCH(orders!I$1,products!$A$1:$G$1,0))</f>
        <v>#N/A</v>
      </c>
      <c r="J1998" t="e">
        <f>INDEX(products!$A$1:$G$49,MATCH(orders!$D1998,products!$A$1:$A$49,0),MATCH(orders!J$1,products!$A$1:$G$1,0))</f>
        <v>#N/A</v>
      </c>
      <c r="K1998" s="4" t="e">
        <f>INDEX(products!$A$1:$G$49,MATCH(orders!$D1998,products!$A$1:$A$49,0),MATCH(orders!K$1,products!$A$1:$G$1,0))</f>
        <v>#N/A</v>
      </c>
      <c r="L1998" s="6" t="e">
        <f>INDEX(products!$A$1:$G$49,MATCH(orders!$D1998,products!$A$1:$A$49,0),MATCH(orders!L$1,products!$A$1:$G$1,0))</f>
        <v>#N/A</v>
      </c>
      <c r="M1998" s="6" t="e">
        <f t="shared" si="93"/>
        <v>#N/A</v>
      </c>
      <c r="N1998" t="e">
        <f t="shared" si="94"/>
        <v>#N/A</v>
      </c>
      <c r="O1998" t="e">
        <f t="shared" si="95"/>
        <v>#N/A</v>
      </c>
    </row>
    <row r="1999" spans="6:15" x14ac:dyDescent="0.3">
      <c r="F1999" s="2">
        <f>_xlfn.XLOOKUP(C1999,customers!$A$1:$A$1001,customers!$B$1:$B$1001,0)</f>
        <v>0</v>
      </c>
      <c r="G1999" s="2" t="str">
        <f>IF(_xlfn.XLOOKUP(C1999,customers!$A$1:$A$1001,customers!$C$1:$C$1001, 0)=0,"",_xlfn.XLOOKUP(C1999,customers!$A$1:$A$1001,customers!$C$1:$C$1001, 0))</f>
        <v/>
      </c>
      <c r="H1999" s="2">
        <f>_xlfn.XLOOKUP(C1999,customers!$A$1:$A$1001,customers!$G$1:$G$1001,0)</f>
        <v>0</v>
      </c>
      <c r="I1999" t="e">
        <f>INDEX(products!$A$1:$G$49,MATCH(orders!$D1999,products!$A$1:$A$49,0),MATCH(orders!I$1,products!$A$1:$G$1,0))</f>
        <v>#N/A</v>
      </c>
      <c r="J1999" t="e">
        <f>INDEX(products!$A$1:$G$49,MATCH(orders!$D1999,products!$A$1:$A$49,0),MATCH(orders!J$1,products!$A$1:$G$1,0))</f>
        <v>#N/A</v>
      </c>
      <c r="K1999" s="4" t="e">
        <f>INDEX(products!$A$1:$G$49,MATCH(orders!$D1999,products!$A$1:$A$49,0),MATCH(orders!K$1,products!$A$1:$G$1,0))</f>
        <v>#N/A</v>
      </c>
      <c r="L1999" s="6" t="e">
        <f>INDEX(products!$A$1:$G$49,MATCH(orders!$D1999,products!$A$1:$A$49,0),MATCH(orders!L$1,products!$A$1:$G$1,0))</f>
        <v>#N/A</v>
      </c>
      <c r="M1999" s="6" t="e">
        <f t="shared" si="93"/>
        <v>#N/A</v>
      </c>
      <c r="N1999" t="e">
        <f t="shared" si="94"/>
        <v>#N/A</v>
      </c>
      <c r="O1999" t="e">
        <f t="shared" si="95"/>
        <v>#N/A</v>
      </c>
    </row>
    <row r="2000" spans="6:15" x14ac:dyDescent="0.3">
      <c r="F2000" s="2">
        <f>_xlfn.XLOOKUP(C2000,customers!$A$1:$A$1001,customers!$B$1:$B$1001,0)</f>
        <v>0</v>
      </c>
      <c r="G2000" s="2" t="str">
        <f>IF(_xlfn.XLOOKUP(C2000,customers!$A$1:$A$1001,customers!$C$1:$C$1001, 0)=0,"",_xlfn.XLOOKUP(C2000,customers!$A$1:$A$1001,customers!$C$1:$C$1001, 0))</f>
        <v/>
      </c>
      <c r="H2000" s="2">
        <f>_xlfn.XLOOKUP(C2000,customers!$A$1:$A$1001,customers!$G$1:$G$1001,0)</f>
        <v>0</v>
      </c>
      <c r="I2000" t="e">
        <f>INDEX(products!$A$1:$G$49,MATCH(orders!$D2000,products!$A$1:$A$49,0),MATCH(orders!I$1,products!$A$1:$G$1,0))</f>
        <v>#N/A</v>
      </c>
      <c r="J2000" t="e">
        <f>INDEX(products!$A$1:$G$49,MATCH(orders!$D2000,products!$A$1:$A$49,0),MATCH(orders!J$1,products!$A$1:$G$1,0))</f>
        <v>#N/A</v>
      </c>
      <c r="K2000" s="4" t="e">
        <f>INDEX(products!$A$1:$G$49,MATCH(orders!$D2000,products!$A$1:$A$49,0),MATCH(orders!K$1,products!$A$1:$G$1,0))</f>
        <v>#N/A</v>
      </c>
      <c r="L2000" s="6" t="e">
        <f>INDEX(products!$A$1:$G$49,MATCH(orders!$D2000,products!$A$1:$A$49,0),MATCH(orders!L$1,products!$A$1:$G$1,0))</f>
        <v>#N/A</v>
      </c>
      <c r="M2000" s="6" t="e">
        <f t="shared" si="93"/>
        <v>#N/A</v>
      </c>
      <c r="N2000" t="e">
        <f t="shared" si="94"/>
        <v>#N/A</v>
      </c>
      <c r="O2000" t="e">
        <f t="shared" si="95"/>
        <v>#N/A</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011AC-8B16-4355-B1EB-799BF76E8D15}">
  <sheetPr>
    <tabColor rgb="FFFF0000"/>
  </sheetPr>
  <dimension ref="A1"/>
  <sheetViews>
    <sheetView showGridLines="0" zoomScale="79" zoomScaleNormal="79" zoomScaleSheetLayoutView="96" workbookViewId="0">
      <selection activeCell="AC10" sqref="AC10"/>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customers</vt:lpstr>
      <vt:lpstr>products</vt:lpstr>
      <vt:lpstr>orders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Alita</dc:creator>
  <cp:keywords/>
  <dc:description/>
  <cp:lastModifiedBy>Tram Anh Nguyen</cp:lastModifiedBy>
  <cp:revision/>
  <dcterms:created xsi:type="dcterms:W3CDTF">2022-11-26T09:51:45Z</dcterms:created>
  <dcterms:modified xsi:type="dcterms:W3CDTF">2024-05-23T03:24:37Z</dcterms:modified>
  <cp:category/>
  <cp:contentStatus/>
</cp:coreProperties>
</file>